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ok.finma.ch/sites/6005-T/Dossiers/Quantitatives Risikomanagement/SST/JaehrlicherSST/2024/Templates/"/>
    </mc:Choice>
  </mc:AlternateContent>
  <xr:revisionPtr revIDLastSave="0" documentId="13_ncr:1_{E97FAF2B-9524-4925-94AC-923203AACF87}" xr6:coauthVersionLast="47" xr6:coauthVersionMax="47" xr10:uidLastSave="{00000000-0000-0000-0000-000000000000}"/>
  <bookViews>
    <workbookView xWindow="-110" yWindow="-110" windowWidth="19420" windowHeight="11620" tabRatio="796" activeTab="2" xr2:uid="{00000000-000D-0000-FFFF-FFFF00000000}"/>
  </bookViews>
  <sheets>
    <sheet name="Inputparam" sheetId="21" r:id="rId1"/>
    <sheet name="History_SNB" sheetId="22" r:id="rId2"/>
    <sheet name="Volatility_Correlation" sheetId="27" r:id="rId3"/>
    <sheet name="Inflation" sheetId="2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26" l="1"/>
  <c r="E6" i="26" s="1"/>
  <c r="F6" i="26" s="1"/>
  <c r="G6" i="26" s="1"/>
  <c r="H6" i="26" s="1"/>
  <c r="I6" i="26" s="1"/>
  <c r="J6" i="26" s="1"/>
  <c r="K6" i="26" s="1"/>
  <c r="L6" i="26" s="1"/>
  <c r="M6" i="26" s="1"/>
  <c r="N6" i="26" s="1"/>
  <c r="O6" i="26" s="1"/>
  <c r="P6" i="26" s="1"/>
  <c r="Q6" i="26" s="1"/>
  <c r="R6" i="26" s="1"/>
  <c r="S6" i="26" s="1"/>
  <c r="T6" i="26" s="1"/>
  <c r="U6" i="26" s="1"/>
  <c r="V6" i="26" s="1"/>
  <c r="W6" i="26" s="1"/>
  <c r="X6" i="26" s="1"/>
  <c r="Y6" i="26" s="1"/>
  <c r="Z6" i="26" s="1"/>
  <c r="AA6" i="26" s="1"/>
  <c r="AB6" i="26" s="1"/>
  <c r="AC6" i="26" s="1"/>
  <c r="AD6" i="26" s="1"/>
  <c r="AE6" i="26" s="1"/>
  <c r="AF6" i="26" s="1"/>
  <c r="AG6" i="26" s="1"/>
  <c r="AH6" i="26" s="1"/>
  <c r="AI6" i="26" s="1"/>
  <c r="AJ6" i="26" s="1"/>
  <c r="AK6" i="26" s="1"/>
  <c r="AL6" i="26" s="1"/>
  <c r="AM6" i="26" s="1"/>
  <c r="AN6" i="26" s="1"/>
  <c r="AO6" i="26" s="1"/>
  <c r="AP6" i="26" s="1"/>
  <c r="AQ6" i="26" s="1"/>
  <c r="AR6" i="26" s="1"/>
  <c r="AS6" i="26" s="1"/>
  <c r="AT6" i="26" s="1"/>
  <c r="AU6" i="26" s="1"/>
  <c r="AV6" i="26" s="1"/>
  <c r="AW6" i="26" s="1"/>
  <c r="AX6" i="26" s="1"/>
  <c r="AY6" i="26" s="1"/>
  <c r="AZ6" i="26" s="1"/>
  <c r="D7" i="21"/>
  <c r="D16" i="21"/>
  <c r="E16" i="21" s="1"/>
  <c r="F16" i="21" s="1"/>
  <c r="G16" i="21" s="1"/>
  <c r="H16" i="21" s="1"/>
  <c r="I16" i="21" s="1"/>
  <c r="J16" i="21" s="1"/>
  <c r="K16" i="21" s="1"/>
  <c r="L16" i="21" s="1"/>
  <c r="M16" i="21" s="1"/>
  <c r="N16" i="21" s="1"/>
  <c r="O16" i="21" s="1"/>
  <c r="P16" i="21" s="1"/>
  <c r="Q16" i="21" s="1"/>
  <c r="R16" i="21" s="1"/>
  <c r="S16" i="21" s="1"/>
  <c r="T16" i="21" s="1"/>
  <c r="U16" i="21" s="1"/>
  <c r="V16" i="21" s="1"/>
  <c r="W16" i="21" s="1"/>
  <c r="X16" i="21" s="1"/>
  <c r="Y16" i="21" s="1"/>
  <c r="Z16" i="21" s="1"/>
  <c r="AA16" i="21" s="1"/>
  <c r="AB16" i="21" s="1"/>
  <c r="AC16" i="21" s="1"/>
  <c r="AD16" i="21" s="1"/>
  <c r="AE16" i="21" s="1"/>
  <c r="AF16" i="21" s="1"/>
  <c r="AG16" i="21" s="1"/>
  <c r="AH16" i="21" s="1"/>
  <c r="AI16" i="21" s="1"/>
  <c r="AJ16" i="21" s="1"/>
  <c r="AK16" i="21" s="1"/>
  <c r="AL16" i="21" s="1"/>
  <c r="AM16" i="21" s="1"/>
  <c r="AN16" i="21" s="1"/>
  <c r="AO16" i="21" s="1"/>
  <c r="AP16" i="21" s="1"/>
  <c r="AQ16" i="21" s="1"/>
  <c r="AR16" i="21" s="1"/>
  <c r="AS16" i="21" s="1"/>
  <c r="AT16" i="21" s="1"/>
  <c r="AU16" i="21" s="1"/>
  <c r="AV16" i="21" s="1"/>
  <c r="AW16" i="21" s="1"/>
  <c r="AX16" i="21" s="1"/>
  <c r="AY16" i="21" s="1"/>
  <c r="AZ16" i="21" s="1"/>
  <c r="C17" i="21"/>
  <c r="C18" i="21"/>
  <c r="C19" i="21"/>
  <c r="C20" i="21"/>
  <c r="E7" i="21" l="1"/>
  <c r="E17" i="21" s="1"/>
  <c r="D17" i="21"/>
  <c r="D19" i="21"/>
  <c r="D20" i="21"/>
  <c r="D18" i="21"/>
  <c r="E20" i="21" l="1"/>
  <c r="E19" i="21"/>
  <c r="F7" i="21"/>
  <c r="F17" i="21" s="1"/>
  <c r="E18" i="21"/>
  <c r="F20" i="21" l="1"/>
  <c r="F19" i="21"/>
  <c r="F18" i="21"/>
  <c r="G7" i="21"/>
  <c r="G20" i="21" s="1"/>
  <c r="G19" i="21" l="1"/>
  <c r="G17" i="21"/>
  <c r="G18" i="21"/>
  <c r="H7" i="21"/>
  <c r="I7" i="21" s="1"/>
  <c r="H17" i="21" l="1"/>
  <c r="H18" i="21"/>
  <c r="H20" i="21"/>
  <c r="H19" i="21"/>
  <c r="I17" i="21"/>
  <c r="J7" i="21"/>
  <c r="I20" i="21"/>
  <c r="I18" i="21"/>
  <c r="I19" i="21"/>
  <c r="J20" i="21" l="1"/>
  <c r="K7" i="21"/>
  <c r="J17" i="21"/>
  <c r="J18" i="21"/>
  <c r="J19" i="21"/>
  <c r="L7" i="21" l="1"/>
  <c r="K17" i="21"/>
  <c r="K18" i="21"/>
  <c r="K19" i="21"/>
  <c r="K20" i="21"/>
  <c r="M7" i="21" l="1"/>
  <c r="L19" i="21"/>
  <c r="L18" i="21"/>
  <c r="L17" i="21"/>
  <c r="L20" i="21"/>
  <c r="N7" i="21" l="1"/>
  <c r="M17" i="21"/>
  <c r="M18" i="21"/>
  <c r="M19" i="21"/>
  <c r="M20" i="21"/>
  <c r="N18" i="21" l="1"/>
  <c r="N19" i="21"/>
  <c r="O7" i="21"/>
  <c r="N17" i="21"/>
  <c r="N20" i="21"/>
  <c r="P7" i="21" l="1"/>
  <c r="O17" i="21"/>
  <c r="O20" i="21"/>
  <c r="O19" i="21"/>
  <c r="O18" i="21"/>
  <c r="P18" i="21" l="1"/>
  <c r="P17" i="21"/>
  <c r="P20" i="21"/>
  <c r="P19" i="21"/>
  <c r="Q7" i="21"/>
  <c r="R7" i="21" l="1"/>
  <c r="Q17" i="21"/>
  <c r="Q20" i="21"/>
  <c r="Q19" i="21"/>
  <c r="Q18" i="21"/>
  <c r="R18" i="21" l="1"/>
  <c r="S7" i="21"/>
  <c r="R17" i="21"/>
  <c r="R20" i="21"/>
  <c r="R19" i="21"/>
  <c r="S17" i="21" l="1"/>
  <c r="T7" i="21"/>
  <c r="S19" i="21"/>
  <c r="S20" i="21"/>
  <c r="S18" i="21"/>
  <c r="T19" i="21" l="1"/>
  <c r="T18" i="21"/>
  <c r="T17" i="21"/>
  <c r="U7" i="21"/>
  <c r="T20" i="21"/>
  <c r="U17" i="21" l="1"/>
  <c r="V7" i="21"/>
  <c r="U18" i="21"/>
  <c r="U19" i="21"/>
  <c r="U20" i="21"/>
  <c r="V18" i="21" l="1"/>
  <c r="V19" i="21"/>
  <c r="W7" i="21"/>
  <c r="V17" i="21"/>
  <c r="V20" i="21"/>
  <c r="W17" i="21" l="1"/>
  <c r="X7" i="21"/>
  <c r="W18" i="21"/>
  <c r="W19" i="21"/>
  <c r="W20" i="21"/>
  <c r="X19" i="21" l="1"/>
  <c r="Y7" i="21"/>
  <c r="X20" i="21"/>
  <c r="X18" i="21"/>
  <c r="X17" i="21"/>
  <c r="Y17" i="21" l="1"/>
  <c r="Z7" i="21"/>
  <c r="Y20" i="21"/>
  <c r="Y18" i="21"/>
  <c r="Y19" i="21"/>
  <c r="Z19" i="21" l="1"/>
  <c r="Z17" i="21"/>
  <c r="AA7" i="21"/>
  <c r="Z20" i="21"/>
  <c r="Z18" i="21"/>
  <c r="AB7" i="21" l="1"/>
  <c r="AA17" i="21"/>
  <c r="AA18" i="21"/>
  <c r="AA20" i="21"/>
  <c r="AA19" i="21"/>
  <c r="AB18" i="21" l="1"/>
  <c r="AB19" i="21"/>
  <c r="AC7" i="21"/>
  <c r="AB17" i="21"/>
  <c r="AB20" i="21"/>
  <c r="AD7" i="21" l="1"/>
  <c r="AC17" i="21"/>
  <c r="AC19" i="21"/>
  <c r="AC18" i="21"/>
  <c r="AC20" i="21"/>
  <c r="AD18" i="21" l="1"/>
  <c r="AD20" i="21"/>
  <c r="AD19" i="21"/>
  <c r="AE7" i="21"/>
  <c r="AD17" i="21"/>
  <c r="AE17" i="21" l="1"/>
  <c r="AF7" i="21"/>
  <c r="AE18" i="21"/>
  <c r="AE19" i="21"/>
  <c r="AE20" i="21"/>
  <c r="AF19" i="21" l="1"/>
  <c r="AG7" i="21"/>
  <c r="AF20" i="21"/>
  <c r="AF18" i="21"/>
  <c r="AF17" i="21"/>
  <c r="AH7" i="21" l="1"/>
  <c r="AG17" i="21"/>
  <c r="AG18" i="21"/>
  <c r="AG20" i="21"/>
  <c r="AG19" i="21"/>
  <c r="AH18" i="21" l="1"/>
  <c r="AI7" i="21"/>
  <c r="AH17" i="21"/>
  <c r="AH20" i="21"/>
  <c r="AH19" i="21"/>
  <c r="AJ7" i="21" l="1"/>
  <c r="AI17" i="21"/>
  <c r="AI18" i="21"/>
  <c r="AI19" i="21"/>
  <c r="AI20" i="21"/>
  <c r="AJ19" i="21" l="1"/>
  <c r="AJ18" i="21"/>
  <c r="AJ17" i="21"/>
  <c r="AJ20" i="21"/>
  <c r="AK7" i="21"/>
  <c r="AL7" i="21" l="1"/>
  <c r="AK17" i="21"/>
  <c r="AK19" i="21"/>
  <c r="AK20" i="21"/>
  <c r="AK18" i="21"/>
  <c r="AL19" i="21" l="1"/>
  <c r="AL20" i="21"/>
  <c r="AL18" i="21"/>
  <c r="AL17" i="21"/>
  <c r="AM7" i="21"/>
  <c r="AM17" i="21" l="1"/>
  <c r="AN7" i="21"/>
  <c r="AM18" i="21"/>
  <c r="AM19" i="21"/>
  <c r="AM20" i="21"/>
  <c r="AN18" i="21" l="1"/>
  <c r="AN17" i="21"/>
  <c r="AN20" i="21"/>
  <c r="AO7" i="21"/>
  <c r="AN19" i="21"/>
  <c r="AP7" i="21" l="1"/>
  <c r="AO17" i="21"/>
  <c r="AO18" i="21"/>
  <c r="AO20" i="21"/>
  <c r="AO19" i="21"/>
  <c r="AP19" i="21" l="1"/>
  <c r="AP17" i="21"/>
  <c r="AQ7" i="21"/>
  <c r="AP18" i="21"/>
  <c r="AP20" i="21"/>
  <c r="AR7" i="21" l="1"/>
  <c r="AQ17" i="21"/>
  <c r="AQ18" i="21"/>
  <c r="AQ20" i="21"/>
  <c r="AQ19" i="21"/>
  <c r="AR18" i="21" l="1"/>
  <c r="AR19" i="21"/>
  <c r="AS7" i="21"/>
  <c r="AR17" i="21"/>
  <c r="AR20" i="21"/>
  <c r="AS17" i="21" l="1"/>
  <c r="AT7" i="21"/>
  <c r="AS18" i="21"/>
  <c r="AS19" i="21"/>
  <c r="AS20" i="21"/>
  <c r="AT19" i="21" l="1"/>
  <c r="AT20" i="21"/>
  <c r="AT18" i="21"/>
  <c r="AU7" i="21"/>
  <c r="AT17" i="21"/>
  <c r="AU17" i="21" l="1"/>
  <c r="AV7" i="21"/>
  <c r="AU18" i="21"/>
  <c r="AU20" i="21"/>
  <c r="AU19" i="21"/>
  <c r="AV18" i="21" l="1"/>
  <c r="AV17" i="21"/>
  <c r="AV20" i="21"/>
  <c r="AV19" i="21"/>
  <c r="AW7" i="21"/>
  <c r="AX7" i="21" l="1"/>
  <c r="AW17" i="21"/>
  <c r="AW18" i="21"/>
  <c r="AW20" i="21"/>
  <c r="AW19" i="21"/>
  <c r="AX18" i="21" l="1"/>
  <c r="AY7" i="21"/>
  <c r="AX17" i="21"/>
  <c r="AX20" i="21"/>
  <c r="AX19" i="21"/>
  <c r="AY17" i="21" l="1"/>
  <c r="AZ7" i="21"/>
  <c r="AY19" i="21"/>
  <c r="AY18" i="21"/>
  <c r="AY20" i="21"/>
  <c r="AZ20" i="21" l="1"/>
  <c r="AZ17" i="21"/>
  <c r="AZ18" i="21"/>
  <c r="AZ19" i="21"/>
</calcChain>
</file>

<file path=xl/sharedStrings.xml><?xml version="1.0" encoding="utf-8"?>
<sst xmlns="http://schemas.openxmlformats.org/spreadsheetml/2006/main" count="195" uniqueCount="111">
  <si>
    <t>EUR/CHF</t>
  </si>
  <si>
    <t>GBP/CHF</t>
  </si>
  <si>
    <t>USD/CHF</t>
  </si>
  <si>
    <t>JPY/CHF</t>
  </si>
  <si>
    <t>Maturity [years]</t>
  </si>
  <si>
    <t>EUR</t>
  </si>
  <si>
    <t>USD</t>
  </si>
  <si>
    <t>CHF</t>
  </si>
  <si>
    <t>GBP</t>
  </si>
  <si>
    <t>MSCI EMU</t>
  </si>
  <si>
    <t>MSCI US</t>
  </si>
  <si>
    <t>MSCI UK</t>
  </si>
  <si>
    <t>MSCI JP</t>
  </si>
  <si>
    <t>VIX</t>
  </si>
  <si>
    <t>Maturity</t>
  </si>
  <si>
    <t>SNB Interest Rates</t>
  </si>
  <si>
    <t>Year / Month</t>
  </si>
  <si>
    <t>Table: Volatilities</t>
  </si>
  <si>
    <t>Table: Correlation matrix</t>
  </si>
  <si>
    <t>Short cut</t>
  </si>
  <si>
    <t>Risk factor</t>
  </si>
  <si>
    <t>Volatility</t>
  </si>
  <si>
    <t>USSN1010</t>
  </si>
  <si>
    <t>EURCHF</t>
  </si>
  <si>
    <t>USDCHF</t>
  </si>
  <si>
    <t>GBPCHF</t>
  </si>
  <si>
    <t>JPYCHF</t>
  </si>
  <si>
    <t>HFRIFOF</t>
  </si>
  <si>
    <t>LPXIDITR</t>
  </si>
  <si>
    <t>CHF 2Y</t>
  </si>
  <si>
    <t>CHF 10Y</t>
  </si>
  <si>
    <t>CHF 30Y</t>
  </si>
  <si>
    <t>EUR 2Y</t>
  </si>
  <si>
    <t>EUR 10Y</t>
  </si>
  <si>
    <t>EUR 30Y</t>
  </si>
  <si>
    <t>USD 2Y</t>
  </si>
  <si>
    <t>USD 10Y</t>
  </si>
  <si>
    <t>USD 30Y</t>
  </si>
  <si>
    <t>GBP 2Y</t>
  </si>
  <si>
    <t>GBP 10Y</t>
  </si>
  <si>
    <t>GBP 30Y</t>
  </si>
  <si>
    <t>USD Spread AAA</t>
  </si>
  <si>
    <t>USD Spread AA</t>
  </si>
  <si>
    <t>USD Spread A</t>
  </si>
  <si>
    <t>USD Spread BBB</t>
  </si>
  <si>
    <t>USD Spread BB</t>
  </si>
  <si>
    <t>EUR Spread AA</t>
  </si>
  <si>
    <t>EUR Spread A</t>
  </si>
  <si>
    <t>EUR Spread BBB</t>
  </si>
  <si>
    <t>EUGO Spread</t>
  </si>
  <si>
    <t>CH CANT Spread</t>
  </si>
  <si>
    <t>CH CORP Spread</t>
  </si>
  <si>
    <t>10Y Swap Spread</t>
  </si>
  <si>
    <t>USDCHF Volatility</t>
  </si>
  <si>
    <t>MSCI CH</t>
  </si>
  <si>
    <t>Rued Blass</t>
  </si>
  <si>
    <t>CHF short-term rate</t>
  </si>
  <si>
    <t>CHF mid-term rate</t>
  </si>
  <si>
    <t>CHF long-term rate</t>
  </si>
  <si>
    <t>EUR short-term rate</t>
  </si>
  <si>
    <t>EUR mid-term rate</t>
  </si>
  <si>
    <t>EUR long-term rate</t>
  </si>
  <si>
    <t>USD short-term rate</t>
  </si>
  <si>
    <t>USD mid-term rate</t>
  </si>
  <si>
    <t>USD long-term rate</t>
  </si>
  <si>
    <t>GBP short-term rate</t>
  </si>
  <si>
    <t>GBP mid-term rate</t>
  </si>
  <si>
    <t>GBP long-term rate</t>
  </si>
  <si>
    <t>Implied interest rate volatility</t>
  </si>
  <si>
    <t>Credit Spread USA AAA</t>
  </si>
  <si>
    <t>Credit Spread USA AA</t>
  </si>
  <si>
    <t>Credit Spread USA A</t>
  </si>
  <si>
    <t>Credit Spread USA BBB</t>
  </si>
  <si>
    <t>Credit Spread USA BB</t>
  </si>
  <si>
    <t>Credit Spread EU AA</t>
  </si>
  <si>
    <t>Credit Spread EU A</t>
  </si>
  <si>
    <t>Credit Spread EU BBB</t>
  </si>
  <si>
    <t>Credit Spread EU GOVI under AAA</t>
  </si>
  <si>
    <t>Credit Spread CH Mortgage bonds and Govi-related</t>
  </si>
  <si>
    <t>Credit Spread CH Corporates</t>
  </si>
  <si>
    <t>Swap government spread</t>
  </si>
  <si>
    <t>Exchange rate EUR/CHF</t>
  </si>
  <si>
    <t>Exchange rate USD/CHF</t>
  </si>
  <si>
    <t>Exchange rate GBP/CHF</t>
  </si>
  <si>
    <t>Exchange rate JPY/CHF</t>
  </si>
  <si>
    <t>Implied FX-Volatility</t>
  </si>
  <si>
    <t>Stocks CH</t>
  </si>
  <si>
    <t>Stocks European Economic and Monetary Union (EMU)</t>
  </si>
  <si>
    <t>Stocks USA</t>
  </si>
  <si>
    <t>Stocks UK</t>
  </si>
  <si>
    <t>Stocks Japan</t>
  </si>
  <si>
    <t>Implied stock volatility</t>
  </si>
  <si>
    <t>Hedge funds</t>
  </si>
  <si>
    <t>Private equity</t>
  </si>
  <si>
    <t>Real estate funds Switzerland</t>
  </si>
  <si>
    <t>Discount factors</t>
  </si>
  <si>
    <t>Consumer Price Inflation CHF</t>
  </si>
  <si>
    <t>Consumer Price Inflation EUR</t>
  </si>
  <si>
    <t>Wage Inflation CHF</t>
  </si>
  <si>
    <t>Wage Inflation EUR</t>
  </si>
  <si>
    <t>Volatility and Correlation Matrix</t>
  </si>
  <si>
    <t>Year</t>
  </si>
  <si>
    <t>Cost of capital (above one year risk free rate) for the calculation of the risk margin</t>
  </si>
  <si>
    <t>CoC</t>
  </si>
  <si>
    <t>Discount function P(t) = (1+r(t)/100)^(-t)</t>
  </si>
  <si>
    <t>SST 2024 Yield Curves and Foreign Exchange Rates</t>
  </si>
  <si>
    <t>SST 2024 Inflation Assumptions</t>
  </si>
  <si>
    <t>Zero coupon rates r(t) at 29.12.2023 in percent</t>
  </si>
  <si>
    <t>Foreign exchange rates 29.12.2023</t>
  </si>
  <si>
    <t>Forward Inflation Rates (per annum) at 29.12.2023</t>
  </si>
  <si>
    <r>
      <t xml:space="preserve">Source: for CHF: FINMA calculations based on SNB data. All other currencies: FINMA calculations based on Bloomberg data. The parameters from </t>
    </r>
    <r>
      <rPr>
        <i/>
        <sz val="10"/>
        <rFont val="Arial"/>
        <family val="2"/>
      </rPr>
      <t>Technische Beschreibung SST-Bilanz, risikolose Zinskurven und FDS</t>
    </r>
    <r>
      <rPr>
        <sz val="10"/>
        <rFont val="Arial"/>
        <family val="2"/>
      </rPr>
      <t>, section 3.2 have been used.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</si>
</sst>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0.000"/>
    <numFmt numFmtId="165" formatCode="yyyy\ mm"/>
    <numFmt numFmtId="166" formatCode="_-* #,##0.00\ _S_F_r_._-;\-* #,##0.00\ _S_F_r_._-;_-* &quot;-&quot;??\ _S_F_r_._-;_-@_-"/>
    <numFmt numFmtId="167" formatCode="_(* #,##0.00_);_(* \(#,##0.00\);_(* &quot;-&quot;??_);_(@_)"/>
    <numFmt numFmtId="168" formatCode="_ * #,##0.000_ ;_ * \-#,##0.000_ ;_ * &quot;-&quot;???_ ;_ @_ "/>
  </numFmts>
  <fonts count="30" x14ac:knownFonts="1">
    <font>
      <sz val="10"/>
      <name val="Arial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b/>
      <sz val="16"/>
      <color indexed="9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u/>
      <sz val="10"/>
      <color indexed="12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sz val="10"/>
      <color rgb="FFFFFFFF"/>
      <name val="Arial"/>
      <family val="2"/>
    </font>
    <font>
      <b/>
      <sz val="16"/>
      <color rgb="FFFFFFFF"/>
      <name val="Arial"/>
      <family val="2"/>
    </font>
    <font>
      <b/>
      <sz val="16"/>
      <color rgb="FF002D64"/>
      <name val="Arial"/>
      <family val="2"/>
    </font>
    <font>
      <b/>
      <sz val="12"/>
      <color rgb="FF002D64"/>
      <name val="Arial"/>
      <family val="2"/>
    </font>
    <font>
      <sz val="10"/>
      <name val="Arial"/>
      <family val="2"/>
    </font>
    <font>
      <b/>
      <sz val="14"/>
      <color rgb="FFC00000"/>
      <name val="Arial"/>
      <family val="2"/>
    </font>
    <font>
      <i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D4ECF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auto="1"/>
      </bottom>
      <diagonal/>
    </border>
    <border>
      <left style="thin">
        <color theme="0"/>
      </left>
      <right/>
      <top style="thin">
        <color theme="0" tint="-0.24994659260841701"/>
      </top>
      <bottom style="thin">
        <color auto="1"/>
      </bottom>
      <diagonal/>
    </border>
    <border>
      <left style="thin">
        <color theme="0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/>
      <top style="thin">
        <color theme="0" tint="-0.14996795556505021"/>
      </top>
      <bottom style="thin">
        <color auto="1"/>
      </bottom>
      <diagonal/>
    </border>
  </borders>
  <cellStyleXfs count="34">
    <xf numFmtId="0" fontId="0" fillId="0" borderId="0"/>
    <xf numFmtId="0" fontId="9" fillId="0" borderId="0"/>
    <xf numFmtId="0" fontId="18" fillId="0" borderId="0"/>
    <xf numFmtId="0" fontId="9" fillId="0" borderId="0"/>
    <xf numFmtId="0" fontId="9" fillId="0" borderId="0"/>
    <xf numFmtId="0" fontId="9" fillId="0" borderId="0"/>
    <xf numFmtId="0" fontId="8" fillId="0" borderId="0"/>
    <xf numFmtId="43" fontId="8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9" fontId="8" fillId="0" borderId="0" applyFont="0" applyFill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167" fontId="21" fillId="0" borderId="0" applyFont="0" applyFill="0" applyBorder="0" applyAlignment="0" applyProtection="0"/>
    <xf numFmtId="0" fontId="21" fillId="0" borderId="0"/>
    <xf numFmtId="0" fontId="8" fillId="0" borderId="0"/>
    <xf numFmtId="9" fontId="9" fillId="0" borderId="0" applyFont="0" applyFill="0" applyBorder="0" applyAlignment="0" applyProtection="0"/>
    <xf numFmtId="0" fontId="9" fillId="0" borderId="0"/>
    <xf numFmtId="0" fontId="21" fillId="0" borderId="0"/>
    <xf numFmtId="0" fontId="21" fillId="0" borderId="0"/>
    <xf numFmtId="0" fontId="8" fillId="0" borderId="0"/>
    <xf numFmtId="9" fontId="22" fillId="0" borderId="0" applyFont="0" applyFill="0" applyBorder="0" applyAlignment="0" applyProtection="0"/>
    <xf numFmtId="0" fontId="7" fillId="0" borderId="0"/>
    <xf numFmtId="0" fontId="6" fillId="0" borderId="0"/>
    <xf numFmtId="9" fontId="6" fillId="0" borderId="0" applyFont="0" applyFill="0" applyBorder="0" applyAlignment="0" applyProtection="0"/>
    <xf numFmtId="0" fontId="5" fillId="0" borderId="0"/>
    <xf numFmtId="168" fontId="9" fillId="5" borderId="1">
      <protection locked="0"/>
    </xf>
    <xf numFmtId="0" fontId="18" fillId="0" borderId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</cellStyleXfs>
  <cellXfs count="123"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/>
    </xf>
    <xf numFmtId="0" fontId="10" fillId="0" borderId="0" xfId="0" applyFont="1" applyAlignment="1">
      <alignment vertical="center"/>
    </xf>
    <xf numFmtId="164" fontId="0" fillId="0" borderId="0" xfId="0" applyNumberFormat="1" applyFill="1"/>
    <xf numFmtId="0" fontId="16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164" fontId="0" fillId="0" borderId="0" xfId="0" applyNumberFormat="1"/>
    <xf numFmtId="0" fontId="17" fillId="0" borderId="0" xfId="0" applyFont="1" applyFill="1" applyBorder="1" applyAlignment="1">
      <alignment horizontal="center" vertical="center"/>
    </xf>
    <xf numFmtId="0" fontId="17" fillId="0" borderId="0" xfId="0" applyFont="1" applyFill="1" applyAlignment="1">
      <alignment vertical="center"/>
    </xf>
    <xf numFmtId="2" fontId="0" fillId="0" borderId="0" xfId="0" applyNumberFormat="1"/>
    <xf numFmtId="0" fontId="9" fillId="0" borderId="0" xfId="3"/>
    <xf numFmtId="0" fontId="10" fillId="0" borderId="0" xfId="0" applyFont="1"/>
    <xf numFmtId="0" fontId="9" fillId="0" borderId="0" xfId="29" applyFont="1" applyFill="1" applyBorder="1"/>
    <xf numFmtId="0" fontId="9" fillId="0" borderId="0" xfId="13"/>
    <xf numFmtId="2" fontId="9" fillId="0" borderId="0" xfId="29" applyNumberFormat="1" applyFont="1" applyFill="1" applyBorder="1"/>
    <xf numFmtId="0" fontId="10" fillId="0" borderId="0" xfId="29" applyFont="1" applyFill="1" applyBorder="1" applyAlignment="1">
      <alignment vertical="center"/>
    </xf>
    <xf numFmtId="0" fontId="23" fillId="0" borderId="0" xfId="29" applyFont="1" applyFill="1" applyBorder="1" applyAlignment="1">
      <alignment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15" fillId="0" borderId="0" xfId="0" applyFont="1" applyFill="1" applyBorder="1" applyAlignment="1">
      <alignment horizontal="right" vertical="center"/>
    </xf>
    <xf numFmtId="0" fontId="14" fillId="0" borderId="0" xfId="0" applyFont="1" applyFill="1"/>
    <xf numFmtId="0" fontId="10" fillId="4" borderId="2" xfId="0" applyFont="1" applyFill="1" applyBorder="1" applyAlignment="1">
      <alignment horizontal="left" vertical="center"/>
    </xf>
    <xf numFmtId="164" fontId="9" fillId="0" borderId="6" xfId="3" applyNumberFormat="1" applyFill="1" applyBorder="1" applyAlignment="1">
      <alignment horizontal="center"/>
    </xf>
    <xf numFmtId="164" fontId="9" fillId="0" borderId="7" xfId="3" applyNumberFormat="1" applyFill="1" applyBorder="1" applyAlignment="1">
      <alignment horizontal="center"/>
    </xf>
    <xf numFmtId="0" fontId="9" fillId="0" borderId="0" xfId="3" applyFont="1" applyFill="1" applyAlignment="1">
      <alignment vertical="center"/>
    </xf>
    <xf numFmtId="0" fontId="14" fillId="0" borderId="0" xfId="3" applyFont="1" applyFill="1" applyAlignment="1">
      <alignment vertical="center"/>
    </xf>
    <xf numFmtId="0" fontId="26" fillId="0" borderId="0" xfId="0" applyFont="1" applyAlignment="1">
      <alignment horizontal="left" vertical="center"/>
    </xf>
    <xf numFmtId="164" fontId="9" fillId="0" borderId="9" xfId="3" applyNumberFormat="1" applyFill="1" applyBorder="1" applyAlignment="1">
      <alignment horizontal="center"/>
    </xf>
    <xf numFmtId="164" fontId="9" fillId="0" borderId="8" xfId="3" applyNumberFormat="1" applyFill="1" applyBorder="1" applyAlignment="1">
      <alignment horizontal="center"/>
    </xf>
    <xf numFmtId="0" fontId="9" fillId="4" borderId="3" xfId="0" applyFont="1" applyFill="1" applyBorder="1" applyAlignment="1">
      <alignment horizontal="center" vertical="center"/>
    </xf>
    <xf numFmtId="168" fontId="9" fillId="4" borderId="10" xfId="30" applyFill="1" applyBorder="1">
      <protection locked="0"/>
    </xf>
    <xf numFmtId="168" fontId="9" fillId="4" borderId="12" xfId="30" applyFill="1" applyBorder="1">
      <protection locked="0"/>
    </xf>
    <xf numFmtId="164" fontId="9" fillId="0" borderId="13" xfId="3" applyNumberFormat="1" applyFill="1" applyBorder="1" applyAlignment="1">
      <alignment horizontal="center"/>
    </xf>
    <xf numFmtId="164" fontId="9" fillId="0" borderId="5" xfId="0" applyNumberFormat="1" applyFont="1" applyBorder="1"/>
    <xf numFmtId="164" fontId="9" fillId="0" borderId="6" xfId="0" applyNumberFormat="1" applyFont="1" applyBorder="1"/>
    <xf numFmtId="164" fontId="0" fillId="0" borderId="6" xfId="0" applyNumberFormat="1" applyBorder="1"/>
    <xf numFmtId="164" fontId="9" fillId="0" borderId="6" xfId="24" applyNumberFormat="1" applyFont="1" applyBorder="1"/>
    <xf numFmtId="164" fontId="8" fillId="0" borderId="6" xfId="24" applyNumberFormat="1" applyBorder="1"/>
    <xf numFmtId="164" fontId="8" fillId="0" borderId="7" xfId="24" applyNumberFormat="1" applyBorder="1"/>
    <xf numFmtId="0" fontId="10" fillId="4" borderId="0" xfId="0" applyFont="1" applyFill="1"/>
    <xf numFmtId="0" fontId="25" fillId="0" borderId="0" xfId="31" applyFont="1" applyAlignment="1">
      <alignment horizontal="center" vertical="center"/>
    </xf>
    <xf numFmtId="0" fontId="25" fillId="0" borderId="0" xfId="31" applyFont="1" applyAlignment="1">
      <alignment horizontal="left" vertical="center"/>
    </xf>
    <xf numFmtId="0" fontId="18" fillId="0" borderId="0" xfId="31"/>
    <xf numFmtId="0" fontId="18" fillId="0" borderId="0" xfId="31" applyFill="1"/>
    <xf numFmtId="0" fontId="4" fillId="0" borderId="0" xfId="31" applyFont="1" applyAlignment="1">
      <alignment vertical="center"/>
    </xf>
    <xf numFmtId="0" fontId="19" fillId="0" borderId="0" xfId="31" applyFont="1" applyAlignment="1">
      <alignment vertical="center"/>
    </xf>
    <xf numFmtId="0" fontId="18" fillId="0" borderId="0" xfId="31" applyAlignment="1">
      <alignment vertical="center"/>
    </xf>
    <xf numFmtId="0" fontId="4" fillId="0" borderId="0" xfId="31" applyFont="1" applyFill="1" applyAlignment="1">
      <alignment vertical="center"/>
    </xf>
    <xf numFmtId="0" fontId="19" fillId="0" borderId="0" xfId="31" applyFont="1" applyFill="1" applyAlignment="1">
      <alignment vertical="center"/>
    </xf>
    <xf numFmtId="0" fontId="4" fillId="0" borderId="0" xfId="31" applyFont="1"/>
    <xf numFmtId="0" fontId="4" fillId="0" borderId="0" xfId="31" applyFont="1" applyFill="1" applyBorder="1" applyAlignment="1">
      <alignment horizontal="center" vertical="top"/>
    </xf>
    <xf numFmtId="0" fontId="4" fillId="4" borderId="17" xfId="31" applyFont="1" applyFill="1" applyBorder="1" applyAlignment="1">
      <alignment vertical="top"/>
    </xf>
    <xf numFmtId="0" fontId="4" fillId="4" borderId="14" xfId="31" applyFont="1" applyFill="1" applyBorder="1" applyAlignment="1">
      <alignment vertical="top"/>
    </xf>
    <xf numFmtId="0" fontId="4" fillId="0" borderId="0" xfId="31" applyFont="1" applyFill="1"/>
    <xf numFmtId="0" fontId="4" fillId="0" borderId="3" xfId="31" applyFont="1" applyFill="1" applyBorder="1"/>
    <xf numFmtId="0" fontId="4" fillId="0" borderId="15" xfId="31" applyFont="1" applyFill="1" applyBorder="1"/>
    <xf numFmtId="10" fontId="4" fillId="0" borderId="15" xfId="32" applyNumberFormat="1" applyFont="1" applyFill="1" applyBorder="1"/>
    <xf numFmtId="0" fontId="4" fillId="6" borderId="15" xfId="31" applyFont="1" applyFill="1" applyBorder="1"/>
    <xf numFmtId="0" fontId="4" fillId="0" borderId="21" xfId="31" applyFont="1" applyBorder="1"/>
    <xf numFmtId="0" fontId="4" fillId="0" borderId="22" xfId="31" applyFont="1" applyFill="1" applyBorder="1"/>
    <xf numFmtId="10" fontId="4" fillId="0" borderId="23" xfId="32" applyNumberFormat="1" applyFont="1" applyBorder="1"/>
    <xf numFmtId="0" fontId="4" fillId="0" borderId="0" xfId="31" applyFont="1" applyFill="1" applyBorder="1" applyAlignment="1">
      <alignment horizontal="center" vertical="top" wrapText="1"/>
    </xf>
    <xf numFmtId="0" fontId="4" fillId="0" borderId="11" xfId="31" applyFont="1" applyFill="1" applyBorder="1" applyAlignment="1">
      <alignment horizontal="center" vertical="top" wrapText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left" vertical="center"/>
    </xf>
    <xf numFmtId="0" fontId="24" fillId="0" borderId="0" xfId="29" applyFont="1" applyFill="1" applyBorder="1" applyAlignment="1">
      <alignment horizontal="right" vertical="center"/>
    </xf>
    <xf numFmtId="168" fontId="9" fillId="0" borderId="0" xfId="30" applyFill="1" applyBorder="1">
      <protection locked="0"/>
    </xf>
    <xf numFmtId="164" fontId="9" fillId="0" borderId="0" xfId="3" applyNumberFormat="1" applyFill="1" applyBorder="1" applyAlignment="1">
      <alignment horizontal="center"/>
    </xf>
    <xf numFmtId="0" fontId="9" fillId="4" borderId="4" xfId="0" applyFont="1" applyFill="1" applyBorder="1" applyAlignment="1">
      <alignment horizontal="center" vertical="center"/>
    </xf>
    <xf numFmtId="165" fontId="3" fillId="4" borderId="15" xfId="24" applyNumberFormat="1" applyFont="1" applyFill="1" applyBorder="1"/>
    <xf numFmtId="165" fontId="3" fillId="4" borderId="16" xfId="24" applyNumberFormat="1" applyFont="1" applyFill="1" applyBorder="1"/>
    <xf numFmtId="0" fontId="9" fillId="4" borderId="15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left" vertical="center"/>
    </xf>
    <xf numFmtId="0" fontId="9" fillId="4" borderId="11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vertical="center"/>
    </xf>
    <xf numFmtId="0" fontId="0" fillId="0" borderId="0" xfId="0" applyAlignment="1">
      <alignment horizontal="left" vertical="center"/>
    </xf>
    <xf numFmtId="0" fontId="9" fillId="0" borderId="0" xfId="3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11" fillId="0" borderId="0" xfId="0" applyFont="1" applyFill="1" applyAlignment="1">
      <alignment vertical="center"/>
    </xf>
    <xf numFmtId="0" fontId="17" fillId="0" borderId="0" xfId="0" applyFont="1" applyFill="1" applyAlignment="1">
      <alignment horizontal="right" vertical="center"/>
    </xf>
    <xf numFmtId="0" fontId="18" fillId="0" borderId="0" xfId="31" applyAlignment="1">
      <alignment horizontal="center" vertical="center"/>
    </xf>
    <xf numFmtId="0" fontId="4" fillId="0" borderId="0" xfId="31" applyFont="1" applyAlignment="1">
      <alignment horizontal="center" vertical="center"/>
    </xf>
    <xf numFmtId="0" fontId="4" fillId="4" borderId="16" xfId="31" applyFont="1" applyFill="1" applyBorder="1" applyAlignment="1">
      <alignment horizontal="center" vertical="center"/>
    </xf>
    <xf numFmtId="11" fontId="18" fillId="0" borderId="0" xfId="31" applyNumberFormat="1" applyAlignment="1">
      <alignment horizontal="center" vertical="center"/>
    </xf>
    <xf numFmtId="10" fontId="9" fillId="0" borderId="13" xfId="33" applyNumberFormat="1" applyFont="1" applyFill="1" applyBorder="1" applyAlignment="1">
      <alignment horizontal="center"/>
    </xf>
    <xf numFmtId="10" fontId="9" fillId="0" borderId="6" xfId="33" applyNumberFormat="1" applyFont="1" applyFill="1" applyBorder="1" applyAlignment="1">
      <alignment horizontal="center"/>
    </xf>
    <xf numFmtId="10" fontId="0" fillId="0" borderId="24" xfId="0" applyNumberFormat="1" applyBorder="1"/>
    <xf numFmtId="164" fontId="4" fillId="0" borderId="18" xfId="31" applyNumberFormat="1" applyFont="1" applyFill="1" applyBorder="1" applyAlignment="1">
      <alignment horizontal="center" vertical="center"/>
    </xf>
    <xf numFmtId="164" fontId="4" fillId="0" borderId="12" xfId="31" applyNumberFormat="1" applyFont="1" applyFill="1" applyBorder="1" applyAlignment="1">
      <alignment horizontal="center" vertical="center"/>
    </xf>
    <xf numFmtId="164" fontId="4" fillId="0" borderId="20" xfId="31" applyNumberFormat="1" applyFont="1" applyFill="1" applyBorder="1" applyAlignment="1">
      <alignment horizontal="center" vertical="center"/>
    </xf>
    <xf numFmtId="164" fontId="4" fillId="0" borderId="21" xfId="31" applyNumberFormat="1" applyFont="1" applyBorder="1" applyAlignment="1">
      <alignment horizontal="center" vertical="center"/>
    </xf>
    <xf numFmtId="164" fontId="4" fillId="0" borderId="23" xfId="31" applyNumberFormat="1" applyFont="1" applyBorder="1" applyAlignment="1">
      <alignment horizontal="center" vertical="center"/>
    </xf>
    <xf numFmtId="1" fontId="4" fillId="0" borderId="18" xfId="31" applyNumberFormat="1" applyFont="1" applyFill="1" applyBorder="1" applyAlignment="1">
      <alignment horizontal="center" vertical="center"/>
    </xf>
    <xf numFmtId="1" fontId="4" fillId="0" borderId="12" xfId="31" applyNumberFormat="1" applyFont="1" applyFill="1" applyBorder="1" applyAlignment="1">
      <alignment horizontal="center" vertical="center"/>
    </xf>
    <xf numFmtId="1" fontId="4" fillId="0" borderId="23" xfId="31" applyNumberFormat="1" applyFont="1" applyBorder="1" applyAlignment="1">
      <alignment horizontal="center" vertical="center"/>
    </xf>
    <xf numFmtId="2" fontId="4" fillId="0" borderId="3" xfId="32" applyNumberFormat="1" applyFont="1" applyFill="1" applyBorder="1"/>
    <xf numFmtId="2" fontId="4" fillId="0" borderId="15" xfId="32" applyNumberFormat="1" applyFont="1" applyFill="1" applyBorder="1"/>
    <xf numFmtId="10" fontId="4" fillId="0" borderId="15" xfId="33" applyNumberFormat="1" applyFont="1" applyFill="1" applyBorder="1"/>
    <xf numFmtId="10" fontId="9" fillId="0" borderId="0" xfId="29" applyNumberFormat="1" applyFont="1" applyFill="1" applyBorder="1"/>
    <xf numFmtId="10" fontId="9" fillId="0" borderId="0" xfId="33" applyNumberFormat="1" applyFont="1" applyFill="1" applyBorder="1" applyAlignment="1">
      <alignment horizontal="center"/>
    </xf>
    <xf numFmtId="0" fontId="9" fillId="7" borderId="0" xfId="29" applyFont="1" applyFill="1" applyBorder="1"/>
    <xf numFmtId="0" fontId="10" fillId="7" borderId="0" xfId="29" applyFont="1" applyFill="1" applyBorder="1" applyAlignment="1"/>
    <xf numFmtId="0" fontId="9" fillId="7" borderId="0" xfId="29" applyFont="1" applyFill="1" applyBorder="1" applyAlignment="1">
      <alignment horizontal="left" indent="1"/>
    </xf>
    <xf numFmtId="0" fontId="28" fillId="0" borderId="0" xfId="0" applyFont="1" applyAlignment="1">
      <alignment horizontal="left" vertical="center"/>
    </xf>
    <xf numFmtId="165" fontId="2" fillId="4" borderId="15" xfId="24" applyNumberFormat="1" applyFont="1" applyFill="1" applyBorder="1"/>
    <xf numFmtId="0" fontId="0" fillId="0" borderId="0" xfId="0" applyNumberFormat="1"/>
    <xf numFmtId="10" fontId="9" fillId="0" borderId="6" xfId="11" applyNumberFormat="1" applyFont="1" applyFill="1" applyBorder="1" applyAlignment="1">
      <alignment horizontal="center"/>
    </xf>
    <xf numFmtId="2" fontId="4" fillId="0" borderId="19" xfId="31" applyNumberFormat="1" applyFont="1" applyFill="1" applyBorder="1"/>
    <xf numFmtId="2" fontId="4" fillId="0" borderId="0" xfId="31" applyNumberFormat="1" applyFont="1" applyFill="1" applyBorder="1"/>
    <xf numFmtId="2" fontId="4" fillId="0" borderId="0" xfId="31" applyNumberFormat="1" applyFont="1" applyBorder="1"/>
    <xf numFmtId="165" fontId="8" fillId="4" borderId="15" xfId="24" applyNumberFormat="1" applyFill="1" applyBorder="1"/>
    <xf numFmtId="165" fontId="1" fillId="4" borderId="15" xfId="24" applyNumberFormat="1" applyFont="1" applyFill="1" applyBorder="1"/>
    <xf numFmtId="0" fontId="9" fillId="4" borderId="17" xfId="0" applyFont="1" applyFill="1" applyBorder="1" applyAlignment="1">
      <alignment horizontal="center"/>
    </xf>
    <xf numFmtId="0" fontId="9" fillId="4" borderId="0" xfId="0" applyFont="1" applyFill="1" applyBorder="1" applyAlignment="1">
      <alignment horizontal="center"/>
    </xf>
    <xf numFmtId="0" fontId="9" fillId="4" borderId="11" xfId="0" applyFont="1" applyFill="1" applyBorder="1" applyAlignment="1">
      <alignment horizontal="center"/>
    </xf>
    <xf numFmtId="0" fontId="4" fillId="4" borderId="14" xfId="31" applyFont="1" applyFill="1" applyBorder="1" applyAlignment="1">
      <alignment horizontal="left" vertical="top"/>
    </xf>
    <xf numFmtId="0" fontId="4" fillId="4" borderId="17" xfId="31" applyFont="1" applyFill="1" applyBorder="1" applyAlignment="1">
      <alignment horizontal="center" vertical="center"/>
    </xf>
    <xf numFmtId="0" fontId="4" fillId="4" borderId="0" xfId="31" applyFont="1" applyFill="1" applyBorder="1" applyAlignment="1">
      <alignment horizontal="center" vertical="center"/>
    </xf>
    <xf numFmtId="0" fontId="4" fillId="4" borderId="4" xfId="31" applyFont="1" applyFill="1" applyBorder="1" applyAlignment="1">
      <alignment horizontal="center" vertical="center"/>
    </xf>
    <xf numFmtId="0" fontId="4" fillId="4" borderId="10" xfId="31" applyFont="1" applyFill="1" applyBorder="1" applyAlignment="1">
      <alignment horizontal="center" vertical="center"/>
    </xf>
  </cellXfs>
  <cellStyles count="34">
    <cellStyle name="__" xfId="30" xr:uid="{00000000-0005-0000-0000-000000000000}"/>
    <cellStyle name="20 % - Accent1 2" xfId="15" xr:uid="{00000000-0005-0000-0000-000001000000}"/>
    <cellStyle name="20 % - Accent3 2" xfId="16" xr:uid="{00000000-0005-0000-0000-000002000000}"/>
    <cellStyle name="Comma 2" xfId="8" xr:uid="{00000000-0005-0000-0000-000003000000}"/>
    <cellStyle name="Hyperlink 2" xfId="9" xr:uid="{00000000-0005-0000-0000-000004000000}"/>
    <cellStyle name="Komma 2" xfId="17" xr:uid="{00000000-0005-0000-0000-000005000000}"/>
    <cellStyle name="Komma 3" xfId="7" xr:uid="{00000000-0005-0000-0000-000006000000}"/>
    <cellStyle name="Normal 2" xfId="1" xr:uid="{00000000-0005-0000-0000-000008000000}"/>
    <cellStyle name="Normal 3" xfId="2" xr:uid="{00000000-0005-0000-0000-000009000000}"/>
    <cellStyle name="Normal 4" xfId="10" xr:uid="{00000000-0005-0000-0000-00000A000000}"/>
    <cellStyle name="Normal 5" xfId="18" xr:uid="{00000000-0005-0000-0000-00000B000000}"/>
    <cellStyle name="Normal 6" xfId="19" xr:uid="{00000000-0005-0000-0000-00000C000000}"/>
    <cellStyle name="Percent 2" xfId="11" xr:uid="{00000000-0005-0000-0000-00000E000000}"/>
    <cellStyle name="Prozent" xfId="33" builtinId="5"/>
    <cellStyle name="Prozent 2" xfId="12" xr:uid="{00000000-0005-0000-0000-00000F000000}"/>
    <cellStyle name="Prozent 3" xfId="20" xr:uid="{00000000-0005-0000-0000-000010000000}"/>
    <cellStyle name="Prozent 4" xfId="25" xr:uid="{00000000-0005-0000-0000-000011000000}"/>
    <cellStyle name="Prozent 5" xfId="14" xr:uid="{00000000-0005-0000-0000-000012000000}"/>
    <cellStyle name="Prozent 6" xfId="28" xr:uid="{00000000-0005-0000-0000-000013000000}"/>
    <cellStyle name="Prozent 7" xfId="32" xr:uid="{00000000-0005-0000-0000-000014000000}"/>
    <cellStyle name="Standard" xfId="0" builtinId="0"/>
    <cellStyle name="Standard 10" xfId="26" xr:uid="{00000000-0005-0000-0000-000015000000}"/>
    <cellStyle name="Standard 10 2" xfId="29" xr:uid="{00000000-0005-0000-0000-000016000000}"/>
    <cellStyle name="Standard 11" xfId="27" xr:uid="{00000000-0005-0000-0000-000017000000}"/>
    <cellStyle name="Standard 12" xfId="31" xr:uid="{00000000-0005-0000-0000-000018000000}"/>
    <cellStyle name="Standard 2" xfId="13" xr:uid="{00000000-0005-0000-0000-000019000000}"/>
    <cellStyle name="Standard 2 2" xfId="3" xr:uid="{00000000-0005-0000-0000-00001A000000}"/>
    <cellStyle name="Standard 3" xfId="21" xr:uid="{00000000-0005-0000-0000-00001B000000}"/>
    <cellStyle name="Standard 4" xfId="4" xr:uid="{00000000-0005-0000-0000-00001C000000}"/>
    <cellStyle name="Standard 5" xfId="5" xr:uid="{00000000-0005-0000-0000-00001D000000}"/>
    <cellStyle name="Standard 6" xfId="22" xr:uid="{00000000-0005-0000-0000-00001E000000}"/>
    <cellStyle name="Standard 7" xfId="23" xr:uid="{00000000-0005-0000-0000-00001F000000}"/>
    <cellStyle name="Standard 8" xfId="24" xr:uid="{00000000-0005-0000-0000-000020000000}"/>
    <cellStyle name="Standard 9" xfId="6" xr:uid="{00000000-0005-0000-0000-000021000000}"/>
  </cellStyles>
  <dxfs count="2">
    <dxf>
      <fill>
        <patternFill>
          <bgColor rgb="FFD4ECF7"/>
        </patternFill>
      </fill>
    </dxf>
    <dxf>
      <fill>
        <patternFill>
          <bgColor rgb="FFD4ECF7"/>
        </patternFill>
      </fill>
    </dxf>
  </dxfs>
  <tableStyles count="0" defaultTableStyle="TableStyleMedium9" defaultPivotStyle="PivotStyleLight16"/>
  <colors>
    <mruColors>
      <color rgb="FF00539E"/>
      <color rgb="FFD4EC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">
    <tabColor rgb="FF00539E"/>
    <pageSetUpPr autoPageBreaks="0" fitToPage="1"/>
  </sheetPr>
  <dimension ref="A1:IV33"/>
  <sheetViews>
    <sheetView showGridLines="0" zoomScale="90" zoomScaleNormal="90" workbookViewId="0"/>
  </sheetViews>
  <sheetFormatPr baseColWidth="10" defaultColWidth="8.81640625" defaultRowHeight="12.5" x14ac:dyDescent="0.25"/>
  <cols>
    <col min="1" max="1" width="5.7265625" customWidth="1"/>
    <col min="2" max="2" width="20.453125" customWidth="1"/>
    <col min="3" max="52" width="10.54296875" customWidth="1"/>
  </cols>
  <sheetData>
    <row r="1" spans="1:52" s="6" customFormat="1" ht="20.25" customHeight="1" x14ac:dyDescent="0.25">
      <c r="A1" s="18"/>
      <c r="B1" s="19" t="s">
        <v>105</v>
      </c>
      <c r="K1" s="20"/>
    </row>
    <row r="2" spans="1:52" s="9" customFormat="1" ht="18" x14ac:dyDescent="0.25">
      <c r="A2" s="8"/>
      <c r="B2" s="106"/>
    </row>
    <row r="3" spans="1:52" s="9" customFormat="1" ht="14.25" customHeight="1" x14ac:dyDescent="0.25">
      <c r="A3" s="8"/>
      <c r="B3" s="5"/>
    </row>
    <row r="4" spans="1:52" s="75" customFormat="1" ht="20.149999999999999" customHeight="1" x14ac:dyDescent="0.25">
      <c r="B4" s="27" t="s">
        <v>107</v>
      </c>
      <c r="C4" s="81"/>
      <c r="D4" s="81"/>
      <c r="E4" s="81"/>
      <c r="F4" s="77"/>
      <c r="G4" s="77"/>
      <c r="H4" s="77"/>
      <c r="I4" s="77"/>
      <c r="J4" s="77"/>
      <c r="K4" s="82"/>
    </row>
    <row r="5" spans="1:52" s="75" customFormat="1" ht="14.25" customHeight="1" x14ac:dyDescent="0.25">
      <c r="B5" s="79" t="s">
        <v>110</v>
      </c>
      <c r="C5" s="80"/>
      <c r="D5" s="80"/>
      <c r="E5" s="80"/>
      <c r="F5" s="80"/>
      <c r="G5" s="80"/>
      <c r="H5" s="80"/>
      <c r="I5" s="80"/>
      <c r="J5" s="80"/>
      <c r="K5" s="80"/>
    </row>
    <row r="6" spans="1:52" ht="14.25" customHeight="1" x14ac:dyDescent="0.25"/>
    <row r="7" spans="1:52" s="3" customFormat="1" ht="14.25" customHeight="1" x14ac:dyDescent="0.25">
      <c r="B7" s="74" t="s">
        <v>4</v>
      </c>
      <c r="C7" s="30">
        <v>1</v>
      </c>
      <c r="D7" s="30">
        <f t="shared" ref="D7:AI7" si="0">1+C7</f>
        <v>2</v>
      </c>
      <c r="E7" s="30">
        <f t="shared" si="0"/>
        <v>3</v>
      </c>
      <c r="F7" s="30">
        <f t="shared" si="0"/>
        <v>4</v>
      </c>
      <c r="G7" s="30">
        <f t="shared" si="0"/>
        <v>5</v>
      </c>
      <c r="H7" s="30">
        <f t="shared" si="0"/>
        <v>6</v>
      </c>
      <c r="I7" s="30">
        <f t="shared" si="0"/>
        <v>7</v>
      </c>
      <c r="J7" s="30">
        <f t="shared" si="0"/>
        <v>8</v>
      </c>
      <c r="K7" s="30">
        <f t="shared" si="0"/>
        <v>9</v>
      </c>
      <c r="L7" s="30">
        <f t="shared" si="0"/>
        <v>10</v>
      </c>
      <c r="M7" s="30">
        <f t="shared" si="0"/>
        <v>11</v>
      </c>
      <c r="N7" s="30">
        <f t="shared" si="0"/>
        <v>12</v>
      </c>
      <c r="O7" s="30">
        <f t="shared" si="0"/>
        <v>13</v>
      </c>
      <c r="P7" s="30">
        <f t="shared" si="0"/>
        <v>14</v>
      </c>
      <c r="Q7" s="30">
        <f t="shared" si="0"/>
        <v>15</v>
      </c>
      <c r="R7" s="30">
        <f t="shared" si="0"/>
        <v>16</v>
      </c>
      <c r="S7" s="30">
        <f t="shared" si="0"/>
        <v>17</v>
      </c>
      <c r="T7" s="30">
        <f t="shared" si="0"/>
        <v>18</v>
      </c>
      <c r="U7" s="30">
        <f t="shared" si="0"/>
        <v>19</v>
      </c>
      <c r="V7" s="30">
        <f t="shared" si="0"/>
        <v>20</v>
      </c>
      <c r="W7" s="30">
        <f t="shared" si="0"/>
        <v>21</v>
      </c>
      <c r="X7" s="30">
        <f t="shared" si="0"/>
        <v>22</v>
      </c>
      <c r="Y7" s="30">
        <f t="shared" si="0"/>
        <v>23</v>
      </c>
      <c r="Z7" s="30">
        <f t="shared" si="0"/>
        <v>24</v>
      </c>
      <c r="AA7" s="30">
        <f t="shared" si="0"/>
        <v>25</v>
      </c>
      <c r="AB7" s="30">
        <f t="shared" si="0"/>
        <v>26</v>
      </c>
      <c r="AC7" s="30">
        <f t="shared" si="0"/>
        <v>27</v>
      </c>
      <c r="AD7" s="30">
        <f t="shared" si="0"/>
        <v>28</v>
      </c>
      <c r="AE7" s="30">
        <f t="shared" si="0"/>
        <v>29</v>
      </c>
      <c r="AF7" s="30">
        <f t="shared" si="0"/>
        <v>30</v>
      </c>
      <c r="AG7" s="30">
        <f t="shared" si="0"/>
        <v>31</v>
      </c>
      <c r="AH7" s="30">
        <f t="shared" si="0"/>
        <v>32</v>
      </c>
      <c r="AI7" s="30">
        <f t="shared" si="0"/>
        <v>33</v>
      </c>
      <c r="AJ7" s="30">
        <f t="shared" ref="AJ7:AZ7" si="1">1+AI7</f>
        <v>34</v>
      </c>
      <c r="AK7" s="30">
        <f t="shared" si="1"/>
        <v>35</v>
      </c>
      <c r="AL7" s="30">
        <f t="shared" si="1"/>
        <v>36</v>
      </c>
      <c r="AM7" s="30">
        <f t="shared" si="1"/>
        <v>37</v>
      </c>
      <c r="AN7" s="30">
        <f t="shared" si="1"/>
        <v>38</v>
      </c>
      <c r="AO7" s="30">
        <f t="shared" si="1"/>
        <v>39</v>
      </c>
      <c r="AP7" s="30">
        <f t="shared" si="1"/>
        <v>40</v>
      </c>
      <c r="AQ7" s="30">
        <f t="shared" si="1"/>
        <v>41</v>
      </c>
      <c r="AR7" s="30">
        <f t="shared" si="1"/>
        <v>42</v>
      </c>
      <c r="AS7" s="30">
        <f t="shared" si="1"/>
        <v>43</v>
      </c>
      <c r="AT7" s="30">
        <f t="shared" si="1"/>
        <v>44</v>
      </c>
      <c r="AU7" s="30">
        <f t="shared" si="1"/>
        <v>45</v>
      </c>
      <c r="AV7" s="30">
        <f t="shared" si="1"/>
        <v>46</v>
      </c>
      <c r="AW7" s="30">
        <f t="shared" si="1"/>
        <v>47</v>
      </c>
      <c r="AX7" s="30">
        <f t="shared" si="1"/>
        <v>48</v>
      </c>
      <c r="AY7" s="30">
        <f t="shared" si="1"/>
        <v>49</v>
      </c>
      <c r="AZ7" s="69">
        <f t="shared" si="1"/>
        <v>50</v>
      </c>
    </row>
    <row r="8" spans="1:52" ht="14.25" customHeight="1" x14ac:dyDescent="0.25">
      <c r="B8" s="31" t="s">
        <v>7</v>
      </c>
      <c r="C8" s="33">
        <v>1.2552906673953368</v>
      </c>
      <c r="D8" s="33">
        <v>0.9924402445420144</v>
      </c>
      <c r="E8" s="33">
        <v>0.84294214560367564</v>
      </c>
      <c r="F8" s="33">
        <v>0.7601194002552214</v>
      </c>
      <c r="G8" s="33">
        <v>0.71448094522301719</v>
      </c>
      <c r="H8" s="33">
        <v>0.689155108479933</v>
      </c>
      <c r="I8" s="33">
        <v>0.67476641233279455</v>
      </c>
      <c r="J8" s="33">
        <v>0.66611464586359137</v>
      </c>
      <c r="K8" s="33">
        <v>0.66029315686653156</v>
      </c>
      <c r="L8" s="33">
        <v>0.65566620593309199</v>
      </c>
      <c r="M8" s="33">
        <v>0.64881331718653623</v>
      </c>
      <c r="N8" s="33">
        <v>0.64111868984957354</v>
      </c>
      <c r="O8" s="33">
        <v>0.63453237541470919</v>
      </c>
      <c r="P8" s="33">
        <v>0.63039839971597011</v>
      </c>
      <c r="Q8" s="33">
        <v>0.629673937054398</v>
      </c>
      <c r="R8" s="33">
        <v>0.63277016775480366</v>
      </c>
      <c r="S8" s="33">
        <v>0.6388972424950623</v>
      </c>
      <c r="T8" s="33">
        <v>0.64721551587130222</v>
      </c>
      <c r="U8" s="33">
        <v>0.65709782633056601</v>
      </c>
      <c r="V8" s="33">
        <v>0.66807205545769133</v>
      </c>
      <c r="W8" s="33">
        <v>0.67978071665710793</v>
      </c>
      <c r="X8" s="33">
        <v>0.69195204799945564</v>
      </c>
      <c r="Y8" s="33">
        <v>0.70437902805831065</v>
      </c>
      <c r="Z8" s="33">
        <v>0.71690394310437444</v>
      </c>
      <c r="AA8" s="33">
        <v>0.72940690443898948</v>
      </c>
      <c r="AB8" s="33">
        <v>0.74179721583444991</v>
      </c>
      <c r="AC8" s="33">
        <v>0.75400682337005698</v>
      </c>
      <c r="AD8" s="33">
        <v>0.76598530415883381</v>
      </c>
      <c r="AE8" s="33">
        <v>0.77769600413304385</v>
      </c>
      <c r="AF8" s="33">
        <v>0.78911304192104126</v>
      </c>
      <c r="AG8" s="33">
        <v>0.80021897115420959</v>
      </c>
      <c r="AH8" s="33">
        <v>0.81100294726521582</v>
      </c>
      <c r="AI8" s="33">
        <v>0.8214592835970258</v>
      </c>
      <c r="AJ8" s="33">
        <v>0.83158630990101123</v>
      </c>
      <c r="AK8" s="33">
        <v>0.84138546710452733</v>
      </c>
      <c r="AL8" s="33">
        <v>0.85086058768315542</v>
      </c>
      <c r="AM8" s="33">
        <v>0.86001732254898933</v>
      </c>
      <c r="AN8" s="33">
        <v>0.86886268410804046</v>
      </c>
      <c r="AO8" s="33">
        <v>0.87740468178787445</v>
      </c>
      <c r="AP8" s="33">
        <v>0.8856520314286298</v>
      </c>
      <c r="AQ8" s="33">
        <v>0.89361392385465255</v>
      </c>
      <c r="AR8" s="33">
        <v>0.90129984098779037</v>
      </c>
      <c r="AS8" s="33">
        <v>0.90871941023533687</v>
      </c>
      <c r="AT8" s="33">
        <v>0.91588228974750496</v>
      </c>
      <c r="AU8" s="33">
        <v>0.92279807860322638</v>
      </c>
      <c r="AV8" s="33">
        <v>0.92947624714476706</v>
      </c>
      <c r="AW8" s="33">
        <v>0.93592608360248963</v>
      </c>
      <c r="AX8" s="33">
        <v>0.94215665388821535</v>
      </c>
      <c r="AY8" s="33">
        <v>0.94817677202463369</v>
      </c>
      <c r="AZ8" s="33">
        <v>0.95399497915298337</v>
      </c>
    </row>
    <row r="9" spans="1:52" s="1" customFormat="1" ht="14.25" customHeight="1" x14ac:dyDescent="0.25">
      <c r="B9" s="32" t="s">
        <v>5</v>
      </c>
      <c r="C9" s="23">
        <v>3.1639999999996116</v>
      </c>
      <c r="D9" s="23">
        <v>2.5009999999995536</v>
      </c>
      <c r="E9" s="23">
        <v>2.2449999999996084</v>
      </c>
      <c r="F9" s="23">
        <v>2.1509999999996143</v>
      </c>
      <c r="G9" s="23">
        <v>2.1239999999996151</v>
      </c>
      <c r="H9" s="23">
        <v>2.1229999999996751</v>
      </c>
      <c r="I9" s="23">
        <v>2.1319999999996897</v>
      </c>
      <c r="J9" s="23">
        <v>2.1499999999997188</v>
      </c>
      <c r="K9" s="23">
        <v>2.1689999999997323</v>
      </c>
      <c r="L9" s="23">
        <v>2.1929999999997341</v>
      </c>
      <c r="M9" s="23">
        <v>2.2166189622655708</v>
      </c>
      <c r="N9" s="23">
        <v>2.2371282900008227</v>
      </c>
      <c r="O9" s="23">
        <v>2.2534951416660842</v>
      </c>
      <c r="P9" s="23">
        <v>2.2649740502525439</v>
      </c>
      <c r="Q9" s="23">
        <v>2.270999999999801</v>
      </c>
      <c r="R9" s="23">
        <v>2.2712759358207268</v>
      </c>
      <c r="S9" s="23">
        <v>2.2661152634810833</v>
      </c>
      <c r="T9" s="23">
        <v>2.2558653026408582</v>
      </c>
      <c r="U9" s="23">
        <v>2.2407707407138044</v>
      </c>
      <c r="V9" s="23">
        <v>2.2209999999998287</v>
      </c>
      <c r="W9" s="23">
        <v>2.1969885064403671</v>
      </c>
      <c r="X9" s="23">
        <v>2.1702886024518531</v>
      </c>
      <c r="Y9" s="23">
        <v>2.1424106939501142</v>
      </c>
      <c r="Z9" s="23">
        <v>2.1145468827782121</v>
      </c>
      <c r="AA9" s="23">
        <v>2.0876393662797366</v>
      </c>
      <c r="AB9" s="23">
        <v>2.0624350546505799</v>
      </c>
      <c r="AC9" s="23">
        <v>2.0395295660396995</v>
      </c>
      <c r="AD9" s="23">
        <v>2.0194029722373719</v>
      </c>
      <c r="AE9" s="23">
        <v>2.0024491237204733</v>
      </c>
      <c r="AF9" s="23">
        <v>1.9889999999998853</v>
      </c>
      <c r="AG9" s="23">
        <v>1.9791849383172799</v>
      </c>
      <c r="AH9" s="23">
        <v>1.972511447551728</v>
      </c>
      <c r="AI9" s="23">
        <v>1.9684292961054117</v>
      </c>
      <c r="AJ9" s="23">
        <v>1.9664835450935669</v>
      </c>
      <c r="AK9" s="23">
        <v>1.9662968767095057</v>
      </c>
      <c r="AL9" s="23">
        <v>1.9675555032954817</v>
      </c>
      <c r="AM9" s="23">
        <v>1.9699978630055348</v>
      </c>
      <c r="AN9" s="23">
        <v>1.9734054996351613</v>
      </c>
      <c r="AO9" s="23">
        <v>1.9775956659086713</v>
      </c>
      <c r="AP9" s="23">
        <v>1.9824152952230278</v>
      </c>
      <c r="AQ9" s="23">
        <v>1.9877360663507648</v>
      </c>
      <c r="AR9" s="23">
        <v>1.9934503458746589</v>
      </c>
      <c r="AS9" s="23">
        <v>1.9994678391501708</v>
      </c>
      <c r="AT9" s="23">
        <v>2.0057128159848281</v>
      </c>
      <c r="AU9" s="23">
        <v>2.0121218046190492</v>
      </c>
      <c r="AV9" s="23">
        <v>2.0186416689314424</v>
      </c>
      <c r="AW9" s="23">
        <v>2.0252280005102152</v>
      </c>
      <c r="AX9" s="23">
        <v>2.0318437704051728</v>
      </c>
      <c r="AY9" s="23">
        <v>2.0384581958085013</v>
      </c>
      <c r="AZ9" s="23">
        <v>2.0450457852200232</v>
      </c>
    </row>
    <row r="10" spans="1:52" s="1" customFormat="1" ht="14.25" customHeight="1" x14ac:dyDescent="0.25">
      <c r="B10" s="32" t="s">
        <v>6</v>
      </c>
      <c r="C10" s="23">
        <v>4.7558999999989027</v>
      </c>
      <c r="D10" s="23">
        <v>4.0517645125395463</v>
      </c>
      <c r="E10" s="23">
        <v>3.7277193228448358</v>
      </c>
      <c r="F10" s="23">
        <v>3.5778941614301507</v>
      </c>
      <c r="G10" s="23">
        <v>3.5060573938061168</v>
      </c>
      <c r="H10" s="23">
        <v>3.4739889587594552</v>
      </c>
      <c r="I10" s="23">
        <v>3.4572660919111042</v>
      </c>
      <c r="J10" s="23">
        <v>3.45143190845143</v>
      </c>
      <c r="K10" s="23">
        <v>3.4535504117489513</v>
      </c>
      <c r="L10" s="23">
        <v>3.4593248852213598</v>
      </c>
      <c r="M10" s="23">
        <v>3.4684180370993634</v>
      </c>
      <c r="N10" s="23">
        <v>3.4789189100844942</v>
      </c>
      <c r="O10" s="23">
        <v>3.4888710494085595</v>
      </c>
      <c r="P10" s="23">
        <v>3.4968188028910552</v>
      </c>
      <c r="Q10" s="23">
        <v>3.5016238218782636</v>
      </c>
      <c r="R10" s="23">
        <v>3.5025921090754419</v>
      </c>
      <c r="S10" s="23">
        <v>3.5000271469028954</v>
      </c>
      <c r="T10" s="23">
        <v>3.4943388436005307</v>
      </c>
      <c r="U10" s="23">
        <v>3.4858161624992334</v>
      </c>
      <c r="V10" s="23">
        <v>3.4746559251874309</v>
      </c>
      <c r="W10" s="23">
        <v>3.4609961496822494</v>
      </c>
      <c r="X10" s="23">
        <v>3.4449653237464073</v>
      </c>
      <c r="Y10" s="23">
        <v>3.426649541992588</v>
      </c>
      <c r="Z10" s="23">
        <v>3.406089500017595</v>
      </c>
      <c r="AA10" s="23">
        <v>3.3832889249635567</v>
      </c>
      <c r="AB10" s="23">
        <v>3.3582212417960555</v>
      </c>
      <c r="AC10" s="23">
        <v>3.33083499835376</v>
      </c>
      <c r="AD10" s="23">
        <v>3.3010584316026659</v>
      </c>
      <c r="AE10" s="23">
        <v>3.2688034594738902</v>
      </c>
      <c r="AF10" s="23">
        <v>3.2339693122231283</v>
      </c>
      <c r="AG10" s="23">
        <v>3.1966182699711743</v>
      </c>
      <c r="AH10" s="23">
        <v>3.1574457739498296</v>
      </c>
      <c r="AI10" s="23">
        <v>3.1171875864589804</v>
      </c>
      <c r="AJ10" s="23">
        <v>3.0764548251276835</v>
      </c>
      <c r="AK10" s="23">
        <v>3.0357523689416022</v>
      </c>
      <c r="AL10" s="23">
        <v>2.9954950113520784</v>
      </c>
      <c r="AM10" s="23">
        <v>2.9560215929296696</v>
      </c>
      <c r="AN10" s="23">
        <v>2.9176073261157232</v>
      </c>
      <c r="AO10" s="23">
        <v>2.8804745098103046</v>
      </c>
      <c r="AP10" s="23">
        <v>2.8448018188135693</v>
      </c>
      <c r="AQ10" s="23">
        <v>2.8107323410152985</v>
      </c>
      <c r="AR10" s="23">
        <v>2.7783805231238468</v>
      </c>
      <c r="AS10" s="23">
        <v>2.7478381735847046</v>
      </c>
      <c r="AT10" s="23">
        <v>2.7191796593724726</v>
      </c>
      <c r="AU10" s="23">
        <v>2.6924664218650474</v>
      </c>
      <c r="AV10" s="23">
        <v>2.66775092637348</v>
      </c>
      <c r="AW10" s="23">
        <v>2.6450801504340538</v>
      </c>
      <c r="AX10" s="23">
        <v>2.6244987079782733</v>
      </c>
      <c r="AY10" s="23">
        <v>2.6060517002823635</v>
      </c>
      <c r="AZ10" s="23">
        <v>2.5897873804688221</v>
      </c>
    </row>
    <row r="11" spans="1:52" s="1" customFormat="1" ht="14.25" customHeight="1" x14ac:dyDescent="0.25">
      <c r="B11" s="32" t="s">
        <v>8</v>
      </c>
      <c r="C11" s="24">
        <v>4.7264999999999224</v>
      </c>
      <c r="D11" s="24">
        <v>4.0135206572595505</v>
      </c>
      <c r="E11" s="24">
        <v>3.6676581264736274</v>
      </c>
      <c r="F11" s="24">
        <v>3.4697545141227248</v>
      </c>
      <c r="G11" s="24">
        <v>3.3484799418372235</v>
      </c>
      <c r="H11" s="24">
        <v>3.2797453506874019</v>
      </c>
      <c r="I11" s="24">
        <v>3.2486787904218772</v>
      </c>
      <c r="J11" s="24">
        <v>3.2420792048960312</v>
      </c>
      <c r="K11" s="24">
        <v>3.251914439890613</v>
      </c>
      <c r="L11" s="24">
        <v>3.2728660841986335</v>
      </c>
      <c r="M11" s="24">
        <v>3.2974757470376925</v>
      </c>
      <c r="N11" s="24">
        <v>3.3223571409696007</v>
      </c>
      <c r="O11" s="24">
        <v>3.3457947216970485</v>
      </c>
      <c r="P11" s="24">
        <v>3.3665398751506093</v>
      </c>
      <c r="Q11" s="24">
        <v>3.38363751804025</v>
      </c>
      <c r="R11" s="24">
        <v>3.3965996449942581</v>
      </c>
      <c r="S11" s="24">
        <v>3.4060624709602916</v>
      </c>
      <c r="T11" s="24">
        <v>3.4127513341044358</v>
      </c>
      <c r="U11" s="24">
        <v>3.4172257388612515</v>
      </c>
      <c r="V11" s="24">
        <v>3.4199213829988251</v>
      </c>
      <c r="W11" s="24">
        <v>3.421107451005212</v>
      </c>
      <c r="X11" s="24">
        <v>3.4207131274105018</v>
      </c>
      <c r="Y11" s="24">
        <v>3.4185937405459388</v>
      </c>
      <c r="Z11" s="24">
        <v>3.414606711286905</v>
      </c>
      <c r="AA11" s="24">
        <v>3.4086089928106134</v>
      </c>
      <c r="AB11" s="24">
        <v>3.4004552894364881</v>
      </c>
      <c r="AC11" s="24">
        <v>3.3899969157218379</v>
      </c>
      <c r="AD11" s="24">
        <v>3.3770812097984271</v>
      </c>
      <c r="AE11" s="24">
        <v>3.3615514512860267</v>
      </c>
      <c r="AF11" s="24">
        <v>3.3432472587201945</v>
      </c>
      <c r="AG11" s="24">
        <v>3.3221633490436941</v>
      </c>
      <c r="AH11" s="24">
        <v>3.298882531984737</v>
      </c>
      <c r="AI11" s="24">
        <v>3.2740378901755296</v>
      </c>
      <c r="AJ11" s="24">
        <v>3.2481610093311408</v>
      </c>
      <c r="AK11" s="24">
        <v>3.2216971500481417</v>
      </c>
      <c r="AL11" s="24">
        <v>3.1950183528750564</v>
      </c>
      <c r="AM11" s="24">
        <v>3.1684347626422582</v>
      </c>
      <c r="AN11" s="24">
        <v>3.1422044139816752</v>
      </c>
      <c r="AO11" s="24">
        <v>3.1165416858965678</v>
      </c>
      <c r="AP11" s="24">
        <v>3.0916246060269659</v>
      </c>
      <c r="AQ11" s="24">
        <v>3.0676011628712363</v>
      </c>
      <c r="AR11" s="24">
        <v>3.0445947653749528</v>
      </c>
      <c r="AS11" s="24">
        <v>3.0227089731774681</v>
      </c>
      <c r="AT11" s="24">
        <v>3.0020316069024</v>
      </c>
      <c r="AU11" s="24">
        <v>2.9826383358867448</v>
      </c>
      <c r="AV11" s="24">
        <v>2.9645958304730824</v>
      </c>
      <c r="AW11" s="24">
        <v>2.9479645573355029</v>
      </c>
      <c r="AX11" s="24">
        <v>2.9328012892233968</v>
      </c>
      <c r="AY11" s="24">
        <v>2.9191613949889117</v>
      </c>
      <c r="AZ11" s="24">
        <v>2.9071009718582896</v>
      </c>
    </row>
    <row r="12" spans="1:52" ht="14.25" customHeight="1" x14ac:dyDescent="0.25"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</row>
    <row r="13" spans="1:52" ht="14.25" customHeight="1" x14ac:dyDescent="0.25"/>
    <row r="14" spans="1:52" s="78" customFormat="1" ht="20.149999999999999" customHeight="1" x14ac:dyDescent="0.25">
      <c r="B14" s="27" t="s">
        <v>95</v>
      </c>
      <c r="C14" s="78" t="s">
        <v>104</v>
      </c>
      <c r="E14" s="76"/>
      <c r="F14" s="76"/>
      <c r="G14" s="76"/>
      <c r="H14" s="76"/>
      <c r="I14" s="76"/>
      <c r="J14" s="76"/>
      <c r="K14" s="76"/>
    </row>
    <row r="15" spans="1:52" ht="14.25" customHeight="1" x14ac:dyDescent="0.25"/>
    <row r="16" spans="1:52" ht="14.25" customHeight="1" x14ac:dyDescent="0.25">
      <c r="B16" s="73" t="s">
        <v>4</v>
      </c>
      <c r="C16" s="30">
        <v>1</v>
      </c>
      <c r="D16" s="30">
        <f t="shared" ref="D16:AZ16" si="2">1+C16</f>
        <v>2</v>
      </c>
      <c r="E16" s="30">
        <f t="shared" si="2"/>
        <v>3</v>
      </c>
      <c r="F16" s="30">
        <f t="shared" si="2"/>
        <v>4</v>
      </c>
      <c r="G16" s="30">
        <f t="shared" si="2"/>
        <v>5</v>
      </c>
      <c r="H16" s="30">
        <f t="shared" si="2"/>
        <v>6</v>
      </c>
      <c r="I16" s="30">
        <f t="shared" si="2"/>
        <v>7</v>
      </c>
      <c r="J16" s="30">
        <f t="shared" si="2"/>
        <v>8</v>
      </c>
      <c r="K16" s="30">
        <f t="shared" si="2"/>
        <v>9</v>
      </c>
      <c r="L16" s="30">
        <f t="shared" si="2"/>
        <v>10</v>
      </c>
      <c r="M16" s="30">
        <f t="shared" si="2"/>
        <v>11</v>
      </c>
      <c r="N16" s="30">
        <f t="shared" si="2"/>
        <v>12</v>
      </c>
      <c r="O16" s="30">
        <f t="shared" si="2"/>
        <v>13</v>
      </c>
      <c r="P16" s="30">
        <f t="shared" si="2"/>
        <v>14</v>
      </c>
      <c r="Q16" s="30">
        <f t="shared" si="2"/>
        <v>15</v>
      </c>
      <c r="R16" s="30">
        <f t="shared" si="2"/>
        <v>16</v>
      </c>
      <c r="S16" s="30">
        <f t="shared" si="2"/>
        <v>17</v>
      </c>
      <c r="T16" s="30">
        <f t="shared" si="2"/>
        <v>18</v>
      </c>
      <c r="U16" s="30">
        <f t="shared" si="2"/>
        <v>19</v>
      </c>
      <c r="V16" s="30">
        <f t="shared" si="2"/>
        <v>20</v>
      </c>
      <c r="W16" s="30">
        <f t="shared" si="2"/>
        <v>21</v>
      </c>
      <c r="X16" s="30">
        <f t="shared" si="2"/>
        <v>22</v>
      </c>
      <c r="Y16" s="30">
        <f t="shared" si="2"/>
        <v>23</v>
      </c>
      <c r="Z16" s="30">
        <f t="shared" si="2"/>
        <v>24</v>
      </c>
      <c r="AA16" s="30">
        <f t="shared" si="2"/>
        <v>25</v>
      </c>
      <c r="AB16" s="30">
        <f t="shared" si="2"/>
        <v>26</v>
      </c>
      <c r="AC16" s="30">
        <f t="shared" si="2"/>
        <v>27</v>
      </c>
      <c r="AD16" s="30">
        <f t="shared" si="2"/>
        <v>28</v>
      </c>
      <c r="AE16" s="30">
        <f t="shared" si="2"/>
        <v>29</v>
      </c>
      <c r="AF16" s="30">
        <f t="shared" si="2"/>
        <v>30</v>
      </c>
      <c r="AG16" s="30">
        <f t="shared" si="2"/>
        <v>31</v>
      </c>
      <c r="AH16" s="30">
        <f t="shared" si="2"/>
        <v>32</v>
      </c>
      <c r="AI16" s="30">
        <f t="shared" si="2"/>
        <v>33</v>
      </c>
      <c r="AJ16" s="30">
        <f t="shared" si="2"/>
        <v>34</v>
      </c>
      <c r="AK16" s="30">
        <f t="shared" si="2"/>
        <v>35</v>
      </c>
      <c r="AL16" s="30">
        <f t="shared" si="2"/>
        <v>36</v>
      </c>
      <c r="AM16" s="30">
        <f t="shared" si="2"/>
        <v>37</v>
      </c>
      <c r="AN16" s="30">
        <f t="shared" si="2"/>
        <v>38</v>
      </c>
      <c r="AO16" s="30">
        <f t="shared" si="2"/>
        <v>39</v>
      </c>
      <c r="AP16" s="30">
        <f t="shared" si="2"/>
        <v>40</v>
      </c>
      <c r="AQ16" s="30">
        <f t="shared" si="2"/>
        <v>41</v>
      </c>
      <c r="AR16" s="30">
        <f t="shared" si="2"/>
        <v>42</v>
      </c>
      <c r="AS16" s="30">
        <f t="shared" si="2"/>
        <v>43</v>
      </c>
      <c r="AT16" s="30">
        <f t="shared" si="2"/>
        <v>44</v>
      </c>
      <c r="AU16" s="30">
        <f t="shared" si="2"/>
        <v>45</v>
      </c>
      <c r="AV16" s="30">
        <f t="shared" si="2"/>
        <v>46</v>
      </c>
      <c r="AW16" s="30">
        <f t="shared" si="2"/>
        <v>47</v>
      </c>
      <c r="AX16" s="30">
        <f t="shared" si="2"/>
        <v>48</v>
      </c>
      <c r="AY16" s="30">
        <f t="shared" si="2"/>
        <v>49</v>
      </c>
      <c r="AZ16" s="69">
        <f t="shared" si="2"/>
        <v>50</v>
      </c>
    </row>
    <row r="17" spans="1:256" s="7" customFormat="1" ht="14.25" customHeight="1" x14ac:dyDescent="0.25">
      <c r="A17"/>
      <c r="B17" s="32" t="s">
        <v>7</v>
      </c>
      <c r="C17" s="33">
        <f t="shared" ref="C17:AH17" si="3">(1+C8/100)^(-C$7)</f>
        <v>0.98760271528409582</v>
      </c>
      <c r="D17" s="33">
        <f t="shared" si="3"/>
        <v>0.98044281436791059</v>
      </c>
      <c r="E17" s="33">
        <f t="shared" si="3"/>
        <v>0.97513215181937152</v>
      </c>
      <c r="F17" s="33">
        <f t="shared" si="3"/>
        <v>0.97016433726988094</v>
      </c>
      <c r="G17" s="33">
        <f t="shared" si="3"/>
        <v>0.96502909180346796</v>
      </c>
      <c r="H17" s="33">
        <f t="shared" si="3"/>
        <v>0.95963000782745567</v>
      </c>
      <c r="I17" s="33">
        <f t="shared" si="3"/>
        <v>0.95401584016933672</v>
      </c>
      <c r="J17" s="33">
        <f t="shared" si="3"/>
        <v>0.94827335187966111</v>
      </c>
      <c r="K17" s="33">
        <f t="shared" si="3"/>
        <v>0.94248898255274882</v>
      </c>
      <c r="L17" s="33">
        <f t="shared" si="3"/>
        <v>0.93673710556795975</v>
      </c>
      <c r="M17" s="33">
        <f t="shared" si="3"/>
        <v>0.93133248920471134</v>
      </c>
      <c r="N17" s="33">
        <f t="shared" si="3"/>
        <v>0.92617815399362657</v>
      </c>
      <c r="O17" s="33">
        <f t="shared" si="3"/>
        <v>0.92106137973398605</v>
      </c>
      <c r="P17" s="33">
        <f t="shared" si="3"/>
        <v>0.9157803294657314</v>
      </c>
      <c r="Q17" s="33">
        <f t="shared" si="3"/>
        <v>0.91014171025788204</v>
      </c>
      <c r="R17" s="33">
        <f t="shared" si="3"/>
        <v>0.90400150547283176</v>
      </c>
      <c r="S17" s="33">
        <f t="shared" si="3"/>
        <v>0.89738792527502131</v>
      </c>
      <c r="T17" s="33">
        <f t="shared" si="3"/>
        <v>0.89036533427425746</v>
      </c>
      <c r="U17" s="33">
        <f t="shared" si="3"/>
        <v>0.88299107465141324</v>
      </c>
      <c r="V17" s="33">
        <f t="shared" si="3"/>
        <v>0.87531621552323968</v>
      </c>
      <c r="W17" s="33">
        <f t="shared" si="3"/>
        <v>0.86738622254599129</v>
      </c>
      <c r="X17" s="33">
        <f t="shared" si="3"/>
        <v>0.85924155624490517</v>
      </c>
      <c r="Y17" s="33">
        <f t="shared" si="3"/>
        <v>0.85091820665373696</v>
      </c>
      <c r="Z17" s="33">
        <f t="shared" si="3"/>
        <v>0.84244817104131409</v>
      </c>
      <c r="AA17" s="33">
        <f t="shared" si="3"/>
        <v>0.83385988078125184</v>
      </c>
      <c r="AB17" s="33">
        <f t="shared" si="3"/>
        <v>0.82517858277637035</v>
      </c>
      <c r="AC17" s="33">
        <f t="shared" si="3"/>
        <v>0.81642668027366316</v>
      </c>
      <c r="AD17" s="33">
        <f t="shared" si="3"/>
        <v>0.80762403739104538</v>
      </c>
      <c r="AE17" s="33">
        <f t="shared" si="3"/>
        <v>0.79878825121741903</v>
      </c>
      <c r="AF17" s="33">
        <f t="shared" si="3"/>
        <v>0.78993489493652258</v>
      </c>
      <c r="AG17" s="33">
        <f t="shared" si="3"/>
        <v>0.78107773505815892</v>
      </c>
      <c r="AH17" s="33">
        <f t="shared" si="3"/>
        <v>0.77222892551200484</v>
      </c>
      <c r="AI17" s="33">
        <f t="shared" ref="AI17:AZ17" si="4">(1+AI8/100)^(-AI$7)</f>
        <v>0.76339918106627835</v>
      </c>
      <c r="AJ17" s="33">
        <f t="shared" si="4"/>
        <v>0.75459793227132499</v>
      </c>
      <c r="AK17" s="33">
        <f t="shared" si="4"/>
        <v>0.74583346389436789</v>
      </c>
      <c r="AL17" s="33">
        <f t="shared" si="4"/>
        <v>0.73711303860210797</v>
      </c>
      <c r="AM17" s="33">
        <f t="shared" si="4"/>
        <v>0.7284430074612529</v>
      </c>
      <c r="AN17" s="33">
        <f t="shared" si="4"/>
        <v>0.71982890865977844</v>
      </c>
      <c r="AO17" s="33">
        <f t="shared" si="4"/>
        <v>0.71127555570257017</v>
      </c>
      <c r="AP17" s="33">
        <f t="shared" si="4"/>
        <v>0.7027871162016508</v>
      </c>
      <c r="AQ17" s="33">
        <f t="shared" si="4"/>
        <v>0.69436718226205407</v>
      </c>
      <c r="AR17" s="33">
        <f t="shared" si="4"/>
        <v>0.68601883335775393</v>
      </c>
      <c r="AS17" s="33">
        <f t="shared" si="4"/>
        <v>0.6777446924971483</v>
      </c>
      <c r="AT17" s="33">
        <f t="shared" si="4"/>
        <v>0.66954697639214467</v>
      </c>
      <c r="AU17" s="33">
        <f t="shared" si="4"/>
        <v>0.66142754026935346</v>
      </c>
      <c r="AV17" s="33">
        <f t="shared" si="4"/>
        <v>0.653387917893543</v>
      </c>
      <c r="AW17" s="33">
        <f t="shared" si="4"/>
        <v>0.64542935731315509</v>
      </c>
      <c r="AX17" s="33">
        <f t="shared" si="4"/>
        <v>0.63755285278324236</v>
      </c>
      <c r="AY17" s="33">
        <f t="shared" si="4"/>
        <v>0.62975917327282283</v>
      </c>
      <c r="AZ17" s="33">
        <f t="shared" si="4"/>
        <v>0.62204888792028257</v>
      </c>
    </row>
    <row r="18" spans="1:256" s="7" customFormat="1" ht="14.25" customHeight="1" x14ac:dyDescent="0.25">
      <c r="A18"/>
      <c r="B18" s="32" t="s">
        <v>5</v>
      </c>
      <c r="C18" s="23">
        <f t="shared" ref="C18:AH18" si="5">(1+C9/100)^(-C$7)</f>
        <v>0.96933038656896187</v>
      </c>
      <c r="D18" s="23">
        <f t="shared" si="5"/>
        <v>0.95179582447631406</v>
      </c>
      <c r="E18" s="23">
        <f t="shared" si="5"/>
        <v>0.93556456044361225</v>
      </c>
      <c r="F18" s="23">
        <f t="shared" si="5"/>
        <v>0.9183949987796538</v>
      </c>
      <c r="G18" s="23">
        <f t="shared" si="5"/>
        <v>0.90024540904353156</v>
      </c>
      <c r="H18" s="23">
        <f t="shared" si="5"/>
        <v>0.88157367726423463</v>
      </c>
      <c r="I18" s="23">
        <f t="shared" si="5"/>
        <v>0.86271459255285921</v>
      </c>
      <c r="J18" s="23">
        <f t="shared" si="5"/>
        <v>0.84351543179805966</v>
      </c>
      <c r="K18" s="23">
        <f t="shared" si="5"/>
        <v>0.82438051087006969</v>
      </c>
      <c r="L18" s="23">
        <f t="shared" si="5"/>
        <v>0.80498634627971855</v>
      </c>
      <c r="M18" s="23">
        <f t="shared" si="5"/>
        <v>0.78571197487835331</v>
      </c>
      <c r="N18" s="23">
        <f t="shared" si="5"/>
        <v>0.76682505331033324</v>
      </c>
      <c r="O18" s="23">
        <f t="shared" si="5"/>
        <v>0.74848637478543723</v>
      </c>
      <c r="P18" s="23">
        <f t="shared" si="5"/>
        <v>0.73084154189211681</v>
      </c>
      <c r="Q18" s="23">
        <f t="shared" si="5"/>
        <v>0.71402342981911926</v>
      </c>
      <c r="R18" s="23">
        <f t="shared" si="5"/>
        <v>0.69813789499945123</v>
      </c>
      <c r="S18" s="23">
        <f t="shared" si="5"/>
        <v>0.68321925655181592</v>
      </c>
      <c r="T18" s="23">
        <f t="shared" si="5"/>
        <v>0.66928623595178816</v>
      </c>
      <c r="U18" s="23">
        <f t="shared" si="5"/>
        <v>0.65635956686957941</v>
      </c>
      <c r="V18" s="23">
        <f t="shared" si="5"/>
        <v>0.64446226826669695</v>
      </c>
      <c r="W18" s="23">
        <f t="shared" si="5"/>
        <v>0.63357777384999536</v>
      </c>
      <c r="X18" s="23">
        <f t="shared" si="5"/>
        <v>0.62353144040621089</v>
      </c>
      <c r="Y18" s="23">
        <f t="shared" si="5"/>
        <v>0.61412901749836468</v>
      </c>
      <c r="Z18" s="23">
        <f t="shared" si="5"/>
        <v>0.60519767404394187</v>
      </c>
      <c r="AA18" s="23">
        <f t="shared" si="5"/>
        <v>0.59658312265904656</v>
      </c>
      <c r="AB18" s="23">
        <f t="shared" si="5"/>
        <v>0.58814706092348867</v>
      </c>
      <c r="AC18" s="23">
        <f t="shared" si="5"/>
        <v>0.57976489063292214</v>
      </c>
      <c r="AD18" s="23">
        <f t="shared" si="5"/>
        <v>0.57132368052667271</v>
      </c>
      <c r="AE18" s="23">
        <f t="shared" si="5"/>
        <v>0.56272034187368247</v>
      </c>
      <c r="AF18" s="23">
        <f t="shared" si="5"/>
        <v>0.55385998972533712</v>
      </c>
      <c r="AG18" s="23">
        <f t="shared" si="5"/>
        <v>0.54468117559261409</v>
      </c>
      <c r="AH18" s="23">
        <f t="shared" si="5"/>
        <v>0.53522982139177788</v>
      </c>
      <c r="AI18" s="23">
        <f t="shared" ref="AI18:AZ18" si="6">(1+AI9/100)^(-AI$7)</f>
        <v>0.52557043232794809</v>
      </c>
      <c r="AJ18" s="23">
        <f t="shared" si="6"/>
        <v>0.51575917349064293</v>
      </c>
      <c r="AK18" s="23">
        <f t="shared" si="6"/>
        <v>0.50584486525837813</v>
      </c>
      <c r="AL18" s="23">
        <f t="shared" si="6"/>
        <v>0.49586986171735936</v>
      </c>
      <c r="AM18" s="23">
        <f t="shared" si="6"/>
        <v>0.48587082579996876</v>
      </c>
      <c r="AN18" s="23">
        <f t="shared" si="6"/>
        <v>0.47587941324406502</v>
      </c>
      <c r="AO18" s="23">
        <f t="shared" si="6"/>
        <v>0.46592287605747368</v>
      </c>
      <c r="AP18" s="23">
        <f t="shared" si="6"/>
        <v>0.45602459492078701</v>
      </c>
      <c r="AQ18" s="23">
        <f t="shared" si="6"/>
        <v>0.44620454885731481</v>
      </c>
      <c r="AR18" s="23">
        <f t="shared" si="6"/>
        <v>0.43647972952364206</v>
      </c>
      <c r="AS18" s="23">
        <f t="shared" si="6"/>
        <v>0.42686450661329106</v>
      </c>
      <c r="AT18" s="23">
        <f t="shared" si="6"/>
        <v>0.41737095010568476</v>
      </c>
      <c r="AU18" s="23">
        <f t="shared" si="6"/>
        <v>0.40800911442136406</v>
      </c>
      <c r="AV18" s="23">
        <f t="shared" si="6"/>
        <v>0.39878728895175958</v>
      </c>
      <c r="AW18" s="23">
        <f t="shared" si="6"/>
        <v>0.38971221890852714</v>
      </c>
      <c r="AX18" s="23">
        <f t="shared" si="6"/>
        <v>0.38078929997540895</v>
      </c>
      <c r="AY18" s="23">
        <f t="shared" si="6"/>
        <v>0.37202274983775002</v>
      </c>
      <c r="AZ18" s="23">
        <f t="shared" si="6"/>
        <v>0.36341575930442432</v>
      </c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</row>
    <row r="19" spans="1:256" s="7" customFormat="1" ht="14.25" customHeight="1" x14ac:dyDescent="0.25">
      <c r="A19"/>
      <c r="B19" s="32" t="s">
        <v>6</v>
      </c>
      <c r="C19" s="23">
        <f t="shared" ref="C19:AH19" si="7">(1+C10/100)^(-C$7)</f>
        <v>0.9546001704916004</v>
      </c>
      <c r="D19" s="23">
        <f t="shared" si="7"/>
        <v>0.92363653044984395</v>
      </c>
      <c r="E19" s="23">
        <f t="shared" si="7"/>
        <v>0.896015479762865</v>
      </c>
      <c r="F19" s="23">
        <f t="shared" si="7"/>
        <v>0.86882376444310672</v>
      </c>
      <c r="G19" s="23">
        <f t="shared" si="7"/>
        <v>0.84172682542380584</v>
      </c>
      <c r="H19" s="23">
        <f t="shared" si="7"/>
        <v>0.81472839060530866</v>
      </c>
      <c r="I19" s="23">
        <f t="shared" si="7"/>
        <v>0.78826640079468535</v>
      </c>
      <c r="J19" s="23">
        <f t="shared" si="7"/>
        <v>0.76226845875088789</v>
      </c>
      <c r="K19" s="23">
        <f t="shared" si="7"/>
        <v>0.7367012421423409</v>
      </c>
      <c r="L19" s="23">
        <f t="shared" si="7"/>
        <v>0.71171086967561359</v>
      </c>
      <c r="M19" s="23">
        <f t="shared" si="7"/>
        <v>0.68724897419535347</v>
      </c>
      <c r="N19" s="23">
        <f t="shared" si="7"/>
        <v>0.66340296218794736</v>
      </c>
      <c r="O19" s="23">
        <f t="shared" si="7"/>
        <v>0.64029861022668499</v>
      </c>
      <c r="P19" s="23">
        <f t="shared" si="7"/>
        <v>0.61804768730702653</v>
      </c>
      <c r="Q19" s="23">
        <f t="shared" si="7"/>
        <v>0.59675016610252418</v>
      </c>
      <c r="R19" s="23">
        <f t="shared" si="7"/>
        <v>0.57647486762642364</v>
      </c>
      <c r="S19" s="23">
        <f t="shared" si="7"/>
        <v>0.55720129491805337</v>
      </c>
      <c r="T19" s="23">
        <f t="shared" si="7"/>
        <v>0.53889145796204296</v>
      </c>
      <c r="U19" s="23">
        <f t="shared" si="7"/>
        <v>0.52151192767532195</v>
      </c>
      <c r="V19" s="23">
        <f t="shared" si="7"/>
        <v>0.50503349313154899</v>
      </c>
      <c r="W19" s="23">
        <f t="shared" si="7"/>
        <v>0.48942960134591668</v>
      </c>
      <c r="X19" s="23">
        <f t="shared" si="7"/>
        <v>0.47467254840638878</v>
      </c>
      <c r="Y19" s="23">
        <f t="shared" si="7"/>
        <v>0.46073744398950905</v>
      </c>
      <c r="Z19" s="23">
        <f t="shared" si="7"/>
        <v>0.44760326502626047</v>
      </c>
      <c r="AA19" s="23">
        <f t="shared" si="7"/>
        <v>0.43525262022475214</v>
      </c>
      <c r="AB19" s="23">
        <f t="shared" si="7"/>
        <v>0.42367155502712434</v>
      </c>
      <c r="AC19" s="23">
        <f t="shared" si="7"/>
        <v>0.41284939333479415</v>
      </c>
      <c r="AD19" s="23">
        <f t="shared" si="7"/>
        <v>0.40277861285043765</v>
      </c>
      <c r="AE19" s="23">
        <f t="shared" si="7"/>
        <v>0.39345475134522057</v>
      </c>
      <c r="AF19" s="23">
        <f t="shared" si="7"/>
        <v>0.3848763415724954</v>
      </c>
      <c r="AG19" s="23">
        <f t="shared" si="7"/>
        <v>0.37702535753134919</v>
      </c>
      <c r="AH19" s="23">
        <f t="shared" si="7"/>
        <v>0.36981236787673494</v>
      </c>
      <c r="AI19" s="23">
        <f t="shared" ref="AI19:AZ19" si="8">(1+AI10/100)^(-AI$7)</f>
        <v>0.36314078989192139</v>
      </c>
      <c r="AJ19" s="23">
        <f t="shared" si="8"/>
        <v>0.3569257759631615</v>
      </c>
      <c r="AK19" s="23">
        <f t="shared" si="8"/>
        <v>0.35109275411916613</v>
      </c>
      <c r="AL19" s="23">
        <f t="shared" si="8"/>
        <v>0.34557613884775984</v>
      </c>
      <c r="AM19" s="23">
        <f t="shared" si="8"/>
        <v>0.34031819181707024</v>
      </c>
      <c r="AN19" s="23">
        <f t="shared" si="8"/>
        <v>0.33526801451520372</v>
      </c>
      <c r="AO19" s="23">
        <f t="shared" si="8"/>
        <v>0.33038065692571944</v>
      </c>
      <c r="AP19" s="23">
        <f t="shared" si="8"/>
        <v>0.32561632820997771</v>
      </c>
      <c r="AQ19" s="23">
        <f t="shared" si="8"/>
        <v>0.32093969700057118</v>
      </c>
      <c r="AR19" s="23">
        <f t="shared" si="8"/>
        <v>0.31631927034869939</v>
      </c>
      <c r="AS19" s="23">
        <f t="shared" si="8"/>
        <v>0.31172684163534453</v>
      </c>
      <c r="AT19" s="23">
        <f t="shared" si="8"/>
        <v>0.30713699887123719</v>
      </c>
      <c r="AU19" s="23">
        <f t="shared" si="8"/>
        <v>0.30252668579215253</v>
      </c>
      <c r="AV19" s="23">
        <f t="shared" si="8"/>
        <v>0.29787480901914026</v>
      </c>
      <c r="AW19" s="23">
        <f t="shared" si="8"/>
        <v>0.29316188531186443</v>
      </c>
      <c r="AX19" s="23">
        <f t="shared" si="8"/>
        <v>0.28836972360969654</v>
      </c>
      <c r="AY19" s="23">
        <f t="shared" si="8"/>
        <v>0.28348113713949974</v>
      </c>
      <c r="AZ19" s="23">
        <f t="shared" si="8"/>
        <v>0.27847968138167772</v>
      </c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</row>
    <row r="20" spans="1:256" s="7" customFormat="1" ht="14.25" customHeight="1" x14ac:dyDescent="0.25">
      <c r="A20"/>
      <c r="B20" s="32" t="s">
        <v>8</v>
      </c>
      <c r="C20" s="24">
        <f t="shared" ref="C20:AH20" si="9">(1+C11/100)^(-C$7)</f>
        <v>0.95486815657928104</v>
      </c>
      <c r="D20" s="24">
        <f t="shared" si="9"/>
        <v>0.92431586358777285</v>
      </c>
      <c r="E20" s="24">
        <f t="shared" si="9"/>
        <v>0.89757373662520434</v>
      </c>
      <c r="F20" s="24">
        <f t="shared" si="9"/>
        <v>0.87246160781660431</v>
      </c>
      <c r="G20" s="24">
        <f t="shared" si="9"/>
        <v>0.8481634103948259</v>
      </c>
      <c r="H20" s="24">
        <f t="shared" si="9"/>
        <v>0.8239655406398626</v>
      </c>
      <c r="I20" s="24">
        <f t="shared" si="9"/>
        <v>0.79948161158402775</v>
      </c>
      <c r="J20" s="24">
        <f t="shared" si="9"/>
        <v>0.77472230846008883</v>
      </c>
      <c r="K20" s="24">
        <f t="shared" si="9"/>
        <v>0.74975088028668557</v>
      </c>
      <c r="L20" s="24">
        <f t="shared" si="9"/>
        <v>0.72466569110667167</v>
      </c>
      <c r="M20" s="24">
        <f t="shared" si="9"/>
        <v>0.69986327060823783</v>
      </c>
      <c r="N20" s="24">
        <f t="shared" si="9"/>
        <v>0.67556685754713786</v>
      </c>
      <c r="O20" s="24">
        <f t="shared" si="9"/>
        <v>0.65191876053211317</v>
      </c>
      <c r="P20" s="24">
        <f t="shared" si="9"/>
        <v>0.62904294622419155</v>
      </c>
      <c r="Q20" s="24">
        <f t="shared" si="9"/>
        <v>0.60704777402703214</v>
      </c>
      <c r="R20" s="24">
        <f t="shared" si="9"/>
        <v>0.58600307521653217</v>
      </c>
      <c r="S20" s="24">
        <f t="shared" si="9"/>
        <v>0.56587170535873454</v>
      </c>
      <c r="T20" s="24">
        <f t="shared" si="9"/>
        <v>0.54659584846311293</v>
      </c>
      <c r="U20" s="24">
        <f t="shared" si="9"/>
        <v>0.52812316619221422</v>
      </c>
      <c r="V20" s="24">
        <f t="shared" si="9"/>
        <v>0.5104061915979542</v>
      </c>
      <c r="W20" s="24">
        <f t="shared" si="9"/>
        <v>0.49340907937948758</v>
      </c>
      <c r="X20" s="24">
        <f t="shared" si="9"/>
        <v>0.47712742713445139</v>
      </c>
      <c r="Y20" s="24">
        <f t="shared" si="9"/>
        <v>0.46156360298723947</v>
      </c>
      <c r="Z20" s="24">
        <f t="shared" si="9"/>
        <v>0.44671935361706722</v>
      </c>
      <c r="AA20" s="24">
        <f t="shared" si="9"/>
        <v>0.43259609450533471</v>
      </c>
      <c r="AB20" s="24">
        <f t="shared" si="9"/>
        <v>0.41919517300189418</v>
      </c>
      <c r="AC20" s="24">
        <f t="shared" si="9"/>
        <v>0.40651810833640528</v>
      </c>
      <c r="AD20" s="24">
        <f t="shared" si="9"/>
        <v>0.3945668122569278</v>
      </c>
      <c r="AE20" s="24">
        <f t="shared" si="9"/>
        <v>0.38334379359154447</v>
      </c>
      <c r="AF20" s="24">
        <f t="shared" si="9"/>
        <v>0.37285234969389247</v>
      </c>
      <c r="AG20" s="24">
        <f t="shared" si="9"/>
        <v>0.36307954695870692</v>
      </c>
      <c r="AH20" s="24">
        <f t="shared" si="9"/>
        <v>0.35394847890738579</v>
      </c>
      <c r="AI20" s="24">
        <f t="shared" ref="AI20:AZ20" si="10">(1+AI11/100)^(-AI$7)</f>
        <v>0.34537571299983288</v>
      </c>
      <c r="AJ20" s="24">
        <f t="shared" si="10"/>
        <v>0.33728804593676698</v>
      </c>
      <c r="AK20" s="24">
        <f t="shared" si="10"/>
        <v>0.32962121958352347</v>
      </c>
      <c r="AL20" s="24">
        <f t="shared" si="10"/>
        <v>0.32231879123354507</v>
      </c>
      <c r="AM20" s="24">
        <f t="shared" si="10"/>
        <v>0.3153311394102648</v>
      </c>
      <c r="AN20" s="24">
        <f t="shared" si="10"/>
        <v>0.30861458866775032</v>
      </c>
      <c r="AO20" s="24">
        <f t="shared" si="10"/>
        <v>0.30213063883829389</v>
      </c>
      <c r="AP20" s="24">
        <f t="shared" si="10"/>
        <v>0.29584528592223697</v>
      </c>
      <c r="AQ20" s="24">
        <f t="shared" si="10"/>
        <v>0.28972842335048204</v>
      </c>
      <c r="AR20" s="24">
        <f t="shared" si="10"/>
        <v>0.28375331369936518</v>
      </c>
      <c r="AS20" s="24">
        <f t="shared" si="10"/>
        <v>0.27789612212251291</v>
      </c>
      <c r="AT20" s="24">
        <f t="shared" si="10"/>
        <v>0.27213550380556289</v>
      </c>
      <c r="AU20" s="24">
        <f t="shared" si="10"/>
        <v>0.26645223866378376</v>
      </c>
      <c r="AV20" s="24">
        <f t="shared" si="10"/>
        <v>0.26082890730531322</v>
      </c>
      <c r="AW20" s="24">
        <f t="shared" si="10"/>
        <v>0.25524960298723837</v>
      </c>
      <c r="AX20" s="24">
        <f t="shared" si="10"/>
        <v>0.24969967490988995</v>
      </c>
      <c r="AY20" s="24">
        <f t="shared" si="10"/>
        <v>0.24416549873651011</v>
      </c>
      <c r="AZ20" s="24">
        <f t="shared" si="10"/>
        <v>0.23863427070068849</v>
      </c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</row>
    <row r="21" spans="1:256" ht="14.25" customHeight="1" x14ac:dyDescent="0.25"/>
    <row r="22" spans="1:256" ht="14.25" customHeight="1" x14ac:dyDescent="0.25"/>
    <row r="23" spans="1:256" ht="20.149999999999999" customHeight="1" x14ac:dyDescent="0.35">
      <c r="B23" s="27" t="s">
        <v>108</v>
      </c>
      <c r="C23" s="25"/>
      <c r="D23" s="25"/>
      <c r="E23" s="25"/>
      <c r="F23" s="26"/>
      <c r="G23" s="21"/>
      <c r="H23" s="21"/>
      <c r="I23" s="21"/>
      <c r="J23" s="21"/>
      <c r="K23" s="21"/>
    </row>
    <row r="24" spans="1:256" x14ac:dyDescent="0.25">
      <c r="B24" s="2"/>
      <c r="C24" s="11"/>
      <c r="D24" s="11"/>
      <c r="E24" s="11"/>
      <c r="F24" s="11"/>
      <c r="G24" s="1"/>
    </row>
    <row r="25" spans="1:256" x14ac:dyDescent="0.25">
      <c r="B25" s="30" t="s">
        <v>0</v>
      </c>
      <c r="C25" s="28">
        <v>0.92886999999999997</v>
      </c>
    </row>
    <row r="26" spans="1:256" x14ac:dyDescent="0.25">
      <c r="B26" s="30" t="s">
        <v>2</v>
      </c>
      <c r="C26" s="28">
        <v>0.84140000000000004</v>
      </c>
    </row>
    <row r="27" spans="1:256" x14ac:dyDescent="0.25">
      <c r="B27" s="30" t="s">
        <v>1</v>
      </c>
      <c r="C27" s="28">
        <v>1.0716000000000001</v>
      </c>
    </row>
    <row r="28" spans="1:256" x14ac:dyDescent="0.25">
      <c r="B28" s="30" t="s">
        <v>3</v>
      </c>
      <c r="C28" s="29">
        <v>5.9650000000000007E-3</v>
      </c>
    </row>
    <row r="29" spans="1:256" x14ac:dyDescent="0.25">
      <c r="C29" s="68"/>
    </row>
    <row r="30" spans="1:256" x14ac:dyDescent="0.25">
      <c r="D30" s="14"/>
      <c r="E30" s="14"/>
      <c r="F30" s="14"/>
      <c r="G30" s="14"/>
    </row>
    <row r="31" spans="1:256" ht="15.5" x14ac:dyDescent="0.25">
      <c r="B31" s="27" t="s">
        <v>102</v>
      </c>
    </row>
    <row r="33" spans="2:3" x14ac:dyDescent="0.25">
      <c r="B33" s="30" t="s">
        <v>103</v>
      </c>
      <c r="C33" s="89">
        <v>0.06</v>
      </c>
    </row>
  </sheetData>
  <sheetProtection formatCells="0" formatColumns="0" formatRows="0" insertColumns="0" insertRows="0"/>
  <phoneticPr fontId="12" type="noConversion"/>
  <pageMargins left="0.47244094488188981" right="0.47244094488188981" top="0.59055118110236227" bottom="0.59055118110236227" header="0.35433070866141736" footer="0.35433070866141736"/>
  <pageSetup paperSize="9" fitToWidth="2" orientation="landscape" r:id="rId1"/>
  <headerFooter alignWithMargins="0">
    <oddHeader>&amp;R&amp;"Arial,Fett"&amp;12SST</oddHeader>
    <oddFooter>&amp;L&amp;F / &amp;A&amp;C&amp;P / &amp;N&amp;R&amp;D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539E"/>
  </sheetPr>
  <dimension ref="B1:AW257"/>
  <sheetViews>
    <sheetView showGridLines="0" zoomScale="90" zoomScaleNormal="90" workbookViewId="0"/>
  </sheetViews>
  <sheetFormatPr baseColWidth="10" defaultColWidth="11.453125" defaultRowHeight="13" x14ac:dyDescent="0.3"/>
  <cols>
    <col min="1" max="1" width="5.7265625" customWidth="1"/>
    <col min="2" max="2" width="14.81640625" style="12" customWidth="1"/>
    <col min="3" max="257" width="9.1796875" customWidth="1"/>
  </cols>
  <sheetData>
    <row r="1" spans="2:49" ht="20.149999999999999" customHeight="1" x14ac:dyDescent="0.25">
      <c r="B1" s="19" t="s">
        <v>15</v>
      </c>
    </row>
    <row r="2" spans="2:49" ht="18" x14ac:dyDescent="0.25">
      <c r="B2" s="106"/>
    </row>
    <row r="3" spans="2:49" ht="20.149999999999999" customHeight="1" x14ac:dyDescent="0.3">
      <c r="B3" s="40"/>
      <c r="C3" s="115" t="s">
        <v>14</v>
      </c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7"/>
    </row>
    <row r="4" spans="2:49" ht="20.149999999999999" customHeight="1" x14ac:dyDescent="0.25">
      <c r="B4" s="69" t="s">
        <v>16</v>
      </c>
      <c r="C4" s="72">
        <v>1</v>
      </c>
      <c r="D4" s="72">
        <v>2</v>
      </c>
      <c r="E4" s="72">
        <v>3</v>
      </c>
      <c r="F4" s="72">
        <v>4</v>
      </c>
      <c r="G4" s="72">
        <v>5</v>
      </c>
      <c r="H4" s="72">
        <v>6</v>
      </c>
      <c r="I4" s="72">
        <v>7</v>
      </c>
      <c r="J4" s="72">
        <v>8</v>
      </c>
      <c r="K4" s="72">
        <v>9</v>
      </c>
      <c r="L4" s="72">
        <v>10</v>
      </c>
      <c r="M4" s="72">
        <v>15</v>
      </c>
      <c r="N4" s="72">
        <v>20</v>
      </c>
      <c r="O4" s="72">
        <v>30</v>
      </c>
    </row>
    <row r="5" spans="2:49" ht="12.65" customHeight="1" x14ac:dyDescent="0.25">
      <c r="B5" s="113">
        <v>45289</v>
      </c>
      <c r="C5" s="34">
        <v>1.2552906673964248</v>
      </c>
      <c r="D5" s="34">
        <v>0.99244024454274715</v>
      </c>
      <c r="E5" s="34">
        <v>0.84294214560429737</v>
      </c>
      <c r="F5" s="34">
        <v>0.76011940025579872</v>
      </c>
      <c r="G5" s="34">
        <v>0.71448094522357231</v>
      </c>
      <c r="H5" s="34">
        <v>0.68915510848046591</v>
      </c>
      <c r="I5" s="34">
        <v>0.67476641233330525</v>
      </c>
      <c r="J5" s="34">
        <v>0.66611464586407987</v>
      </c>
      <c r="K5" s="34">
        <v>0.66029315686699785</v>
      </c>
      <c r="L5" s="34">
        <v>0.65566620593353608</v>
      </c>
      <c r="M5" s="34">
        <v>0.62967393705477548</v>
      </c>
      <c r="N5" s="34">
        <v>0.58993379012228786</v>
      </c>
      <c r="O5" s="34">
        <v>0.49436656148940106</v>
      </c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8"/>
      <c r="AW5" s="108"/>
    </row>
    <row r="6" spans="2:49" ht="12.65" customHeight="1" x14ac:dyDescent="0.25">
      <c r="B6" s="113">
        <v>45260</v>
      </c>
      <c r="C6" s="34">
        <v>1.4066511989078379</v>
      </c>
      <c r="D6" s="34">
        <v>1.1522764568316468</v>
      </c>
      <c r="E6" s="34">
        <v>0.98677067111794248</v>
      </c>
      <c r="F6" s="34">
        <v>0.89234556668627008</v>
      </c>
      <c r="G6" s="34">
        <v>0.84310681313448654</v>
      </c>
      <c r="H6" s="34">
        <v>0.82034099341343758</v>
      </c>
      <c r="I6" s="34">
        <v>0.81240681785237356</v>
      </c>
      <c r="J6" s="34">
        <v>0.81239647523965175</v>
      </c>
      <c r="K6" s="34">
        <v>0.8162607219217799</v>
      </c>
      <c r="L6" s="34">
        <v>0.82162790835575983</v>
      </c>
      <c r="M6" s="34">
        <v>0.83878836625328468</v>
      </c>
      <c r="N6" s="34">
        <v>0.82280647207282342</v>
      </c>
      <c r="O6" s="34">
        <v>0.72676782913569937</v>
      </c>
      <c r="AE6" s="108"/>
      <c r="AF6" s="108"/>
      <c r="AG6" s="108"/>
      <c r="AH6" s="108"/>
      <c r="AI6" s="108"/>
      <c r="AJ6" s="108"/>
      <c r="AK6" s="108"/>
      <c r="AL6" s="108"/>
      <c r="AM6" s="108"/>
      <c r="AN6" s="108"/>
      <c r="AO6" s="108"/>
      <c r="AP6" s="108"/>
      <c r="AQ6" s="108"/>
      <c r="AR6" s="108"/>
      <c r="AS6" s="108"/>
      <c r="AT6" s="108"/>
      <c r="AU6" s="108"/>
      <c r="AV6" s="108"/>
      <c r="AW6" s="108"/>
    </row>
    <row r="7" spans="2:49" ht="12.65" customHeight="1" x14ac:dyDescent="0.25">
      <c r="B7" s="113">
        <v>45230</v>
      </c>
      <c r="C7" s="34">
        <v>1.4343865962116675</v>
      </c>
      <c r="D7" s="34">
        <v>1.1499362639441069</v>
      </c>
      <c r="E7" s="34">
        <v>1.0117884944365718</v>
      </c>
      <c r="F7" s="34">
        <v>0.96060986710728713</v>
      </c>
      <c r="G7" s="34">
        <v>0.95156810938963332</v>
      </c>
      <c r="H7" s="34">
        <v>0.96199128024654357</v>
      </c>
      <c r="I7" s="34">
        <v>0.98089758961803497</v>
      </c>
      <c r="J7" s="34">
        <v>1.0028196980261139</v>
      </c>
      <c r="K7" s="34">
        <v>1.0249385185298054</v>
      </c>
      <c r="L7" s="34">
        <v>1.0457748231292863</v>
      </c>
      <c r="M7" s="34">
        <v>1.1149517027363443</v>
      </c>
      <c r="N7" s="34">
        <v>1.1276112555133277</v>
      </c>
      <c r="O7" s="34">
        <v>1.055585851354679</v>
      </c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08"/>
    </row>
    <row r="8" spans="2:49" ht="12.65" customHeight="1" x14ac:dyDescent="0.25">
      <c r="B8" s="113">
        <v>45198</v>
      </c>
      <c r="C8" s="34">
        <v>1.3573801900182092</v>
      </c>
      <c r="D8" s="34">
        <v>1.1615407264589317</v>
      </c>
      <c r="E8" s="34">
        <v>1.0969061635031974</v>
      </c>
      <c r="F8" s="34">
        <v>1.0759729656802497</v>
      </c>
      <c r="G8" s="34">
        <v>1.0709286090787362</v>
      </c>
      <c r="H8" s="34">
        <v>1.0721285666289937</v>
      </c>
      <c r="I8" s="34">
        <v>1.0756518045715424</v>
      </c>
      <c r="J8" s="34">
        <v>1.0797250470677699</v>
      </c>
      <c r="K8" s="34">
        <v>1.0835068214937627</v>
      </c>
      <c r="L8" s="34">
        <v>1.0866025806532065</v>
      </c>
      <c r="M8" s="34">
        <v>1.0892300187161919</v>
      </c>
      <c r="N8" s="34">
        <v>1.0753053696647807</v>
      </c>
      <c r="O8" s="34">
        <v>1.0290313401175144</v>
      </c>
      <c r="AE8" s="108"/>
      <c r="AF8" s="108"/>
      <c r="AG8" s="108"/>
      <c r="AH8" s="108"/>
      <c r="AI8" s="108"/>
      <c r="AJ8" s="108"/>
      <c r="AK8" s="108"/>
      <c r="AL8" s="108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</row>
    <row r="9" spans="2:49" ht="12.65" customHeight="1" x14ac:dyDescent="0.25">
      <c r="B9" s="113">
        <v>45169</v>
      </c>
      <c r="C9" s="34">
        <v>1.3340091713501812</v>
      </c>
      <c r="D9" s="34">
        <v>1.081771648542551</v>
      </c>
      <c r="E9" s="34">
        <v>1.0015114990992391</v>
      </c>
      <c r="F9" s="34">
        <v>0.97253185056798142</v>
      </c>
      <c r="G9" s="34">
        <v>0.96147519965872341</v>
      </c>
      <c r="H9" s="34">
        <v>0.95734825374347299</v>
      </c>
      <c r="I9" s="34">
        <v>0.95580034708300232</v>
      </c>
      <c r="J9" s="34">
        <v>0.95492432287269668</v>
      </c>
      <c r="K9" s="34">
        <v>0.95385585494927039</v>
      </c>
      <c r="L9" s="34">
        <v>0.9522194693141639</v>
      </c>
      <c r="M9" s="34">
        <v>0.93402863074825149</v>
      </c>
      <c r="N9" s="34">
        <v>0.90553022171744324</v>
      </c>
      <c r="O9" s="34">
        <v>0.84675712605992715</v>
      </c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8"/>
      <c r="AW9" s="108"/>
    </row>
    <row r="10" spans="2:49" ht="12.65" customHeight="1" x14ac:dyDescent="0.25">
      <c r="B10" s="114">
        <v>45138</v>
      </c>
      <c r="C10" s="34">
        <v>1.4060551477115935</v>
      </c>
      <c r="D10" s="34">
        <v>1.2223635382814013</v>
      </c>
      <c r="E10" s="34">
        <v>1.1061328074672083</v>
      </c>
      <c r="F10" s="34">
        <v>1.0359390717718631</v>
      </c>
      <c r="G10" s="34">
        <v>0.99651445563719854</v>
      </c>
      <c r="H10" s="34">
        <v>0.97706504081704892</v>
      </c>
      <c r="I10" s="34">
        <v>0.97004255969630471</v>
      </c>
      <c r="J10" s="34">
        <v>0.97024453786842546</v>
      </c>
      <c r="K10" s="34">
        <v>0.97415439502737122</v>
      </c>
      <c r="L10" s="34">
        <v>0.97945793340163956</v>
      </c>
      <c r="M10" s="34">
        <v>0.99275123199658033</v>
      </c>
      <c r="N10" s="34">
        <v>0.97119131542173776</v>
      </c>
      <c r="O10" s="34">
        <v>0.89219222338947635</v>
      </c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8"/>
      <c r="AW10" s="108"/>
    </row>
    <row r="11" spans="2:49" ht="12.65" customHeight="1" x14ac:dyDescent="0.25">
      <c r="B11" s="113">
        <v>45107</v>
      </c>
      <c r="C11" s="34">
        <v>1.4363444337050835</v>
      </c>
      <c r="D11" s="34">
        <v>1.2597923542135847</v>
      </c>
      <c r="E11" s="34">
        <v>1.1389857873005838</v>
      </c>
      <c r="F11" s="34">
        <v>1.0591090245864132</v>
      </c>
      <c r="G11" s="34">
        <v>1.0088601793312391</v>
      </c>
      <c r="H11" s="34">
        <v>0.97965881010326772</v>
      </c>
      <c r="I11" s="34">
        <v>0.96503205261611047</v>
      </c>
      <c r="J11" s="34">
        <v>0.96013707773410228</v>
      </c>
      <c r="K11" s="34">
        <v>0.96138864059416296</v>
      </c>
      <c r="L11" s="34">
        <v>0.96616823318973477</v>
      </c>
      <c r="M11" s="34">
        <v>0.99421927691178968</v>
      </c>
      <c r="N11" s="34">
        <v>0.98762931421212397</v>
      </c>
      <c r="O11" s="34">
        <v>0.89661586688303263</v>
      </c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8"/>
      <c r="AW11" s="108"/>
    </row>
    <row r="12" spans="2:49" ht="12.65" customHeight="1" x14ac:dyDescent="0.25">
      <c r="B12" s="113">
        <v>45077</v>
      </c>
      <c r="C12" s="34">
        <v>1.1962089069450066</v>
      </c>
      <c r="D12" s="34">
        <v>0.89157095389611474</v>
      </c>
      <c r="E12" s="34">
        <v>0.79835560201981792</v>
      </c>
      <c r="F12" s="34">
        <v>0.77417911699697584</v>
      </c>
      <c r="G12" s="34">
        <v>0.77523413913676009</v>
      </c>
      <c r="H12" s="34">
        <v>0.78645177385472387</v>
      </c>
      <c r="I12" s="34">
        <v>0.80160809133802413</v>
      </c>
      <c r="J12" s="34">
        <v>0.81779902084522238</v>
      </c>
      <c r="K12" s="34">
        <v>0.83357652602371601</v>
      </c>
      <c r="L12" s="34">
        <v>0.84820420694331489</v>
      </c>
      <c r="M12" s="34">
        <v>0.89709561430342255</v>
      </c>
      <c r="N12" s="34">
        <v>0.90921070756031508</v>
      </c>
      <c r="O12" s="34">
        <v>0.87078029886915598</v>
      </c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8"/>
      <c r="AW12" s="108"/>
    </row>
    <row r="13" spans="2:49" ht="12.65" customHeight="1" x14ac:dyDescent="0.25">
      <c r="B13" s="113">
        <v>45044</v>
      </c>
      <c r="C13" s="34">
        <v>1.1298942789972788</v>
      </c>
      <c r="D13" s="34">
        <v>0.97544659344139806</v>
      </c>
      <c r="E13" s="34">
        <v>0.95206651264949649</v>
      </c>
      <c r="F13" s="34">
        <v>0.96124616024275689</v>
      </c>
      <c r="G13" s="34">
        <v>0.98044028452530796</v>
      </c>
      <c r="H13" s="34">
        <v>1.0024094368142888</v>
      </c>
      <c r="I13" s="34">
        <v>1.024294385938096</v>
      </c>
      <c r="J13" s="34">
        <v>1.04485520396147</v>
      </c>
      <c r="K13" s="34">
        <v>1.0635530092106826</v>
      </c>
      <c r="L13" s="34">
        <v>1.0801844270379668</v>
      </c>
      <c r="M13" s="34">
        <v>1.133563630566603</v>
      </c>
      <c r="N13" s="34">
        <v>1.1484348793949106</v>
      </c>
      <c r="O13" s="34">
        <v>1.1179110983234652</v>
      </c>
      <c r="AE13" s="108"/>
      <c r="AF13" s="108"/>
      <c r="AG13" s="108"/>
      <c r="AH13" s="108"/>
      <c r="AI13" s="108"/>
      <c r="AJ13" s="108"/>
      <c r="AK13" s="108"/>
      <c r="AL13" s="108"/>
      <c r="AM13" s="108"/>
      <c r="AN13" s="108"/>
      <c r="AO13" s="108"/>
      <c r="AP13" s="108"/>
      <c r="AQ13" s="108"/>
      <c r="AR13" s="108"/>
      <c r="AS13" s="108"/>
      <c r="AT13" s="108"/>
      <c r="AU13" s="108"/>
      <c r="AV13" s="108"/>
      <c r="AW13" s="108"/>
    </row>
    <row r="14" spans="2:49" ht="12.65" customHeight="1" x14ac:dyDescent="0.25">
      <c r="B14" s="113">
        <v>45016</v>
      </c>
      <c r="C14" s="34">
        <v>1.074042980928902</v>
      </c>
      <c r="D14" s="34">
        <v>1.0593928989748091</v>
      </c>
      <c r="E14" s="34">
        <v>1.0975710669579586</v>
      </c>
      <c r="F14" s="34">
        <v>1.1357302087958487</v>
      </c>
      <c r="G14" s="34">
        <v>1.1656404448051827</v>
      </c>
      <c r="H14" s="34">
        <v>1.1877516649624331</v>
      </c>
      <c r="I14" s="34">
        <v>1.2036772848884603</v>
      </c>
      <c r="J14" s="34">
        <v>1.2148299180093636</v>
      </c>
      <c r="K14" s="34">
        <v>1.2222916529998296</v>
      </c>
      <c r="L14" s="34">
        <v>1.2268827121192816</v>
      </c>
      <c r="M14" s="34">
        <v>1.22468281974073</v>
      </c>
      <c r="N14" s="34">
        <v>1.2054647773463323</v>
      </c>
      <c r="O14" s="34">
        <v>1.1648686804928587</v>
      </c>
      <c r="AE14" s="108"/>
      <c r="AF14" s="108"/>
      <c r="AG14" s="108"/>
      <c r="AH14" s="108"/>
      <c r="AI14" s="108"/>
      <c r="AJ14" s="108"/>
      <c r="AK14" s="108"/>
      <c r="AL14" s="108"/>
      <c r="AM14" s="108"/>
      <c r="AN14" s="108"/>
      <c r="AO14" s="108"/>
      <c r="AP14" s="108"/>
      <c r="AQ14" s="108"/>
      <c r="AR14" s="108"/>
      <c r="AS14" s="108"/>
      <c r="AT14" s="108"/>
      <c r="AU14" s="108"/>
      <c r="AV14" s="108"/>
      <c r="AW14" s="108"/>
    </row>
    <row r="15" spans="2:49" ht="12.65" customHeight="1" x14ac:dyDescent="0.25">
      <c r="B15" s="113">
        <v>44985</v>
      </c>
      <c r="C15" s="34">
        <v>1.2358836137511098</v>
      </c>
      <c r="D15" s="34">
        <v>1.2445161438431107</v>
      </c>
      <c r="E15" s="34">
        <v>1.2776889239039191</v>
      </c>
      <c r="F15" s="34">
        <v>1.312882155169981</v>
      </c>
      <c r="G15" s="34">
        <v>1.3451205434664493</v>
      </c>
      <c r="H15" s="34">
        <v>1.3732512720202816</v>
      </c>
      <c r="I15" s="34">
        <v>1.3971653910432869</v>
      </c>
      <c r="J15" s="34">
        <v>1.4170968728568711</v>
      </c>
      <c r="K15" s="34">
        <v>1.4333944960802203</v>
      </c>
      <c r="L15" s="34">
        <v>1.4464350994817243</v>
      </c>
      <c r="M15" s="34">
        <v>1.4748075590993448</v>
      </c>
      <c r="N15" s="34">
        <v>1.4657124754845929</v>
      </c>
      <c r="O15" s="34">
        <v>1.4085577349427725</v>
      </c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8"/>
      <c r="AW15" s="108"/>
    </row>
    <row r="16" spans="2:49" ht="12.65" customHeight="1" x14ac:dyDescent="0.25">
      <c r="B16" s="113">
        <v>44957</v>
      </c>
      <c r="C16" s="34">
        <v>1.0298933262348875</v>
      </c>
      <c r="D16" s="34">
        <v>0.9960071809794524</v>
      </c>
      <c r="E16" s="34">
        <v>1.0228065303347744</v>
      </c>
      <c r="F16" s="34">
        <v>1.0634258048805467</v>
      </c>
      <c r="G16" s="34">
        <v>1.1050440111238791</v>
      </c>
      <c r="H16" s="34">
        <v>1.1438092975527558</v>
      </c>
      <c r="I16" s="34">
        <v>1.1784891172539336</v>
      </c>
      <c r="J16" s="34">
        <v>1.2087903615841</v>
      </c>
      <c r="K16" s="34">
        <v>1.2348012925260887</v>
      </c>
      <c r="L16" s="34">
        <v>1.256771976048654</v>
      </c>
      <c r="M16" s="34">
        <v>1.3173166634001587</v>
      </c>
      <c r="N16" s="34">
        <v>1.322364513042884</v>
      </c>
      <c r="O16" s="34">
        <v>1.2605249096730997</v>
      </c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/>
      <c r="AW16" s="108"/>
    </row>
    <row r="17" spans="2:15" ht="12.65" customHeight="1" x14ac:dyDescent="0.25">
      <c r="B17" s="113">
        <v>44925</v>
      </c>
      <c r="C17" s="34">
        <v>1.1339839571632648</v>
      </c>
      <c r="D17" s="34">
        <v>1.2453922063588863</v>
      </c>
      <c r="E17" s="34">
        <v>1.3196647824480268</v>
      </c>
      <c r="F17" s="34">
        <v>1.3768718355389176</v>
      </c>
      <c r="G17" s="34">
        <v>1.4241203357669541</v>
      </c>
      <c r="H17" s="34">
        <v>1.4639585344477402</v>
      </c>
      <c r="I17" s="34">
        <v>1.4974349748288374</v>
      </c>
      <c r="J17" s="34">
        <v>1.5251598532035171</v>
      </c>
      <c r="K17" s="34">
        <v>1.5476420917652778</v>
      </c>
      <c r="L17" s="34">
        <v>1.5653767605786628</v>
      </c>
      <c r="M17" s="34">
        <v>1.599312180828627</v>
      </c>
      <c r="N17" s="34">
        <v>1.5770778963440257</v>
      </c>
      <c r="O17" s="34">
        <v>1.4763842154336793</v>
      </c>
    </row>
    <row r="18" spans="2:15" ht="12.65" customHeight="1" x14ac:dyDescent="0.25">
      <c r="B18" s="113">
        <v>44895</v>
      </c>
      <c r="C18" s="34">
        <v>0.83628044160020121</v>
      </c>
      <c r="D18" s="34">
        <v>0.89151397785309783</v>
      </c>
      <c r="E18" s="34">
        <v>0.91491459003314457</v>
      </c>
      <c r="F18" s="34">
        <v>0.93165135581465552</v>
      </c>
      <c r="G18" s="34">
        <v>0.94952925409412803</v>
      </c>
      <c r="H18" s="34">
        <v>0.96981021439945803</v>
      </c>
      <c r="I18" s="34">
        <v>0.9916467792706829</v>
      </c>
      <c r="J18" s="34">
        <v>1.0137853927386198</v>
      </c>
      <c r="K18" s="34">
        <v>1.0351419312436994</v>
      </c>
      <c r="L18" s="34">
        <v>1.0549365729527915</v>
      </c>
      <c r="M18" s="34">
        <v>1.1197117526240419</v>
      </c>
      <c r="N18" s="34">
        <v>1.1295467081696486</v>
      </c>
      <c r="O18" s="34">
        <v>1.0532996966067021</v>
      </c>
    </row>
    <row r="19" spans="2:15" ht="12.65" customHeight="1" x14ac:dyDescent="0.25">
      <c r="B19" s="113">
        <v>44865</v>
      </c>
      <c r="C19" s="34">
        <v>0.46529260123486793</v>
      </c>
      <c r="D19" s="34">
        <v>0.53308709179271663</v>
      </c>
      <c r="E19" s="34">
        <v>0.62248980552990218</v>
      </c>
      <c r="F19" s="34">
        <v>0.71841732405584224</v>
      </c>
      <c r="G19" s="34">
        <v>0.81152964624389146</v>
      </c>
      <c r="H19" s="34">
        <v>0.89641151950321518</v>
      </c>
      <c r="I19" s="34">
        <v>0.97028512137036227</v>
      </c>
      <c r="J19" s="34">
        <v>1.0321030077168114</v>
      </c>
      <c r="K19" s="34">
        <v>1.0819140840924613</v>
      </c>
      <c r="L19" s="34">
        <v>1.1204255062386537</v>
      </c>
      <c r="M19" s="34">
        <v>1.1841470689515798</v>
      </c>
      <c r="N19" s="34">
        <v>1.1324387651280077</v>
      </c>
      <c r="O19" s="34">
        <v>0.96976695583819161</v>
      </c>
    </row>
    <row r="20" spans="2:15" ht="12.65" customHeight="1" x14ac:dyDescent="0.25">
      <c r="B20" s="113">
        <v>44834</v>
      </c>
      <c r="C20" s="34">
        <v>0.51755612186845656</v>
      </c>
      <c r="D20" s="34">
        <v>0.62882554125069934</v>
      </c>
      <c r="E20" s="34">
        <v>0.74030581911181947</v>
      </c>
      <c r="F20" s="34">
        <v>0.84292608605704977</v>
      </c>
      <c r="G20" s="34">
        <v>0.93211462024851421</v>
      </c>
      <c r="H20" s="34">
        <v>1.0061462544616928</v>
      </c>
      <c r="I20" s="34">
        <v>1.0650287042095918</v>
      </c>
      <c r="J20" s="34">
        <v>1.1097616175488545</v>
      </c>
      <c r="K20" s="34">
        <v>1.141852528751186</v>
      </c>
      <c r="L20" s="34">
        <v>1.1630086679551788</v>
      </c>
      <c r="M20" s="34">
        <v>1.1604581226759336</v>
      </c>
      <c r="N20" s="34">
        <v>1.0795211223272316</v>
      </c>
      <c r="O20" s="34">
        <v>0.91281777672087561</v>
      </c>
    </row>
    <row r="21" spans="2:15" ht="12.65" customHeight="1" x14ac:dyDescent="0.25">
      <c r="B21" s="113">
        <v>44804</v>
      </c>
      <c r="C21" s="34">
        <v>0.46245907959880928</v>
      </c>
      <c r="D21" s="34">
        <v>0.55651057685479621</v>
      </c>
      <c r="E21" s="34">
        <v>0.59156741692811821</v>
      </c>
      <c r="F21" s="34">
        <v>0.62507802152795833</v>
      </c>
      <c r="G21" s="34">
        <v>0.66048993743124118</v>
      </c>
      <c r="H21" s="34">
        <v>0.69405919601461807</v>
      </c>
      <c r="I21" s="34">
        <v>0.72353083937419793</v>
      </c>
      <c r="J21" s="34">
        <v>0.74840625514946968</v>
      </c>
      <c r="K21" s="34">
        <v>0.76907876800633712</v>
      </c>
      <c r="L21" s="34">
        <v>0.78622834592299018</v>
      </c>
      <c r="M21" s="34">
        <v>0.83927363049041137</v>
      </c>
      <c r="N21" s="34">
        <v>0.86604996465233786</v>
      </c>
      <c r="O21" s="34">
        <v>0.89283970396609735</v>
      </c>
    </row>
    <row r="22" spans="2:15" ht="12.65" customHeight="1" x14ac:dyDescent="0.25">
      <c r="B22" s="113">
        <v>44771</v>
      </c>
      <c r="C22" s="34">
        <v>8.2326330949644699E-2</v>
      </c>
      <c r="D22" s="34">
        <v>-3.9967547938368764E-2</v>
      </c>
      <c r="E22" s="34">
        <v>-4.271349679424441E-2</v>
      </c>
      <c r="F22" s="34">
        <v>4.0421408384183621E-2</v>
      </c>
      <c r="G22" s="34">
        <v>0.14818903480771084</v>
      </c>
      <c r="H22" s="34">
        <v>0.25080678011188962</v>
      </c>
      <c r="I22" s="34">
        <v>0.33884133932351457</v>
      </c>
      <c r="J22" s="34">
        <v>0.41156857902606703</v>
      </c>
      <c r="K22" s="34">
        <v>0.47109909790106208</v>
      </c>
      <c r="L22" s="34">
        <v>0.52001660041725017</v>
      </c>
      <c r="M22" s="34">
        <v>0.66999398071532212</v>
      </c>
      <c r="N22" s="34">
        <v>0.74551617055527153</v>
      </c>
      <c r="O22" s="34">
        <v>0.82110593311268687</v>
      </c>
    </row>
    <row r="23" spans="2:15" ht="12.65" customHeight="1" x14ac:dyDescent="0.25">
      <c r="B23" s="113">
        <v>44742</v>
      </c>
      <c r="C23" s="34">
        <v>-7.887240925997796E-2</v>
      </c>
      <c r="D23" s="34">
        <v>0.10390274407006128</v>
      </c>
      <c r="E23" s="34">
        <v>0.29268326478624207</v>
      </c>
      <c r="F23" s="34">
        <v>0.47162650713168386</v>
      </c>
      <c r="G23" s="34">
        <v>0.63304989354617813</v>
      </c>
      <c r="H23" s="34">
        <v>0.77408204586715268</v>
      </c>
      <c r="I23" s="34">
        <v>0.89457887318853402</v>
      </c>
      <c r="J23" s="34">
        <v>0.9958429852080064</v>
      </c>
      <c r="K23" s="34">
        <v>1.0798518951449232</v>
      </c>
      <c r="L23" s="34">
        <v>1.1488062182092529</v>
      </c>
      <c r="M23" s="34">
        <v>1.3371786029039434</v>
      </c>
      <c r="N23" s="34">
        <v>1.3896039921683201</v>
      </c>
      <c r="O23" s="34">
        <v>1.3844185996399361</v>
      </c>
    </row>
    <row r="24" spans="2:15" ht="12.65" customHeight="1" x14ac:dyDescent="0.25">
      <c r="B24" s="113">
        <v>44712</v>
      </c>
      <c r="C24" s="34">
        <v>-0.35183534206143507</v>
      </c>
      <c r="D24" s="34">
        <v>-0.12791470827615559</v>
      </c>
      <c r="E24" s="34">
        <v>5.7878159596747025E-2</v>
      </c>
      <c r="F24" s="34">
        <v>0.21663534594140721</v>
      </c>
      <c r="G24" s="34">
        <v>0.35265602039016297</v>
      </c>
      <c r="H24" s="34">
        <v>0.46874302807680124</v>
      </c>
      <c r="I24" s="34">
        <v>0.5672980640514913</v>
      </c>
      <c r="J24" s="34">
        <v>0.65050207891612644</v>
      </c>
      <c r="K24" s="34">
        <v>0.72032859465016585</v>
      </c>
      <c r="L24" s="34">
        <v>0.77854265281931401</v>
      </c>
      <c r="M24" s="34">
        <v>0.94396201045470196</v>
      </c>
      <c r="N24" s="34">
        <v>0.98667657606228421</v>
      </c>
      <c r="O24" s="34">
        <v>0.94393407346868852</v>
      </c>
    </row>
    <row r="25" spans="2:15" ht="12.65" customHeight="1" x14ac:dyDescent="0.25">
      <c r="B25" s="113">
        <v>44680</v>
      </c>
      <c r="C25" s="34">
        <v>-0.36188402463798175</v>
      </c>
      <c r="D25" s="34">
        <v>-9.1049770335627223E-2</v>
      </c>
      <c r="E25" s="34">
        <v>0.121649452897854</v>
      </c>
      <c r="F25" s="34">
        <v>0.2922475227256971</v>
      </c>
      <c r="G25" s="34">
        <v>0.43084289810479959</v>
      </c>
      <c r="H25" s="34">
        <v>0.54415895241282097</v>
      </c>
      <c r="I25" s="34">
        <v>0.6369461842592461</v>
      </c>
      <c r="J25" s="34">
        <v>0.71275384294493538</v>
      </c>
      <c r="K25" s="34">
        <v>0.774359429119853</v>
      </c>
      <c r="L25" s="34">
        <v>0.82401283660096247</v>
      </c>
      <c r="M25" s="34">
        <v>0.94907237157866309</v>
      </c>
      <c r="N25" s="34">
        <v>0.9618898070900439</v>
      </c>
      <c r="O25" s="34">
        <v>0.88911764727372944</v>
      </c>
    </row>
    <row r="26" spans="2:15" ht="12.65" customHeight="1" x14ac:dyDescent="0.25">
      <c r="B26" s="113">
        <v>44651</v>
      </c>
      <c r="C26" s="34">
        <v>-0.47705425078063968</v>
      </c>
      <c r="D26" s="34">
        <v>-0.20401931888375247</v>
      </c>
      <c r="E26" s="34">
        <v>7.656040337544745E-3</v>
      </c>
      <c r="F26" s="34">
        <v>0.17710078180939171</v>
      </c>
      <c r="G26" s="34">
        <v>0.31349032773149155</v>
      </c>
      <c r="H26" s="34">
        <v>0.42306425785225699</v>
      </c>
      <c r="I26" s="34">
        <v>0.51065471675253438</v>
      </c>
      <c r="J26" s="34">
        <v>0.58016707365895481</v>
      </c>
      <c r="K26" s="34">
        <v>0.63480844490144683</v>
      </c>
      <c r="L26" s="34">
        <v>0.67722970982975195</v>
      </c>
      <c r="M26" s="34">
        <v>0.77107280063655192</v>
      </c>
      <c r="N26" s="34">
        <v>0.76872278677271311</v>
      </c>
      <c r="O26" s="34">
        <v>0.70054690330298985</v>
      </c>
    </row>
    <row r="27" spans="2:15" ht="12.65" customHeight="1" x14ac:dyDescent="0.25">
      <c r="B27" s="113">
        <v>44620</v>
      </c>
      <c r="C27" s="34">
        <v>-0.6225645098003274</v>
      </c>
      <c r="D27" s="34">
        <v>-0.44885229282074501</v>
      </c>
      <c r="E27" s="34">
        <v>-0.28978671821555668</v>
      </c>
      <c r="F27" s="34">
        <v>-0.15643191560950065</v>
      </c>
      <c r="G27" s="34">
        <v>-4.6728627234071674E-2</v>
      </c>
      <c r="H27" s="34">
        <v>4.3120227942616829E-2</v>
      </c>
      <c r="I27" s="34">
        <v>0.1164901602864532</v>
      </c>
      <c r="J27" s="34">
        <v>0.17612238652344736</v>
      </c>
      <c r="K27" s="34">
        <v>0.22423937471121036</v>
      </c>
      <c r="L27" s="34">
        <v>0.26266912837313861</v>
      </c>
      <c r="M27" s="34">
        <v>0.35526185789371834</v>
      </c>
      <c r="N27" s="34">
        <v>0.35740830262041001</v>
      </c>
      <c r="O27" s="34">
        <v>0.28269916727161615</v>
      </c>
    </row>
    <row r="28" spans="2:15" ht="12.65" customHeight="1" x14ac:dyDescent="0.25">
      <c r="B28" s="113">
        <v>44592</v>
      </c>
      <c r="C28" s="34">
        <v>-0.6306335899956661</v>
      </c>
      <c r="D28" s="34">
        <v>-0.52402886301388119</v>
      </c>
      <c r="E28" s="34">
        <v>-0.41621232929479612</v>
      </c>
      <c r="F28" s="34">
        <v>-0.31506625165473867</v>
      </c>
      <c r="G28" s="34">
        <v>-0.22474187258932909</v>
      </c>
      <c r="H28" s="34">
        <v>-0.14698186402786195</v>
      </c>
      <c r="I28" s="34">
        <v>-8.2027131675055376E-2</v>
      </c>
      <c r="J28" s="34">
        <v>-2.9231003199237104E-2</v>
      </c>
      <c r="K28" s="34">
        <v>1.2531822122396896E-2</v>
      </c>
      <c r="L28" s="34">
        <v>4.4599285227930885E-2</v>
      </c>
      <c r="M28" s="34">
        <v>0.10502531356701983</v>
      </c>
      <c r="N28" s="34">
        <v>8.5399884346903931E-2</v>
      </c>
      <c r="O28" s="34">
        <v>1.0953227286258915E-2</v>
      </c>
    </row>
    <row r="29" spans="2:15" ht="12.65" customHeight="1" x14ac:dyDescent="0.25">
      <c r="B29" s="107">
        <v>44560</v>
      </c>
      <c r="C29" s="34">
        <v>-0.68273106491780755</v>
      </c>
      <c r="D29" s="34">
        <v>-0.62292078511643201</v>
      </c>
      <c r="E29" s="34">
        <v>-0.55073393238567192</v>
      </c>
      <c r="F29" s="34">
        <v>-0.47466027725007187</v>
      </c>
      <c r="G29" s="34">
        <v>-0.40019989205869466</v>
      </c>
      <c r="H29" s="34">
        <v>-0.33073308606547114</v>
      </c>
      <c r="I29" s="34">
        <v>-0.26815753496648442</v>
      </c>
      <c r="J29" s="34">
        <v>-0.21335297828674049</v>
      </c>
      <c r="K29" s="34">
        <v>-0.16651798639277793</v>
      </c>
      <c r="L29" s="34">
        <v>-0.12741188209454135</v>
      </c>
      <c r="M29" s="34">
        <v>-2.6422296299322134E-2</v>
      </c>
      <c r="N29" s="34">
        <v>-2.1923136680479516E-2</v>
      </c>
      <c r="O29" s="34">
        <v>-9.5485063589528796E-2</v>
      </c>
    </row>
    <row r="30" spans="2:15" ht="12.75" customHeight="1" x14ac:dyDescent="0.25">
      <c r="B30" s="70">
        <v>44530</v>
      </c>
      <c r="C30" s="34">
        <v>-0.76352521799105677</v>
      </c>
      <c r="D30" s="34">
        <v>-0.73211430643078668</v>
      </c>
      <c r="E30" s="34">
        <v>-0.67116449344712947</v>
      </c>
      <c r="F30" s="34">
        <v>-0.59714419462485457</v>
      </c>
      <c r="G30" s="34">
        <v>-0.52040571173628258</v>
      </c>
      <c r="H30" s="34">
        <v>-0.44715113738055257</v>
      </c>
      <c r="I30" s="34">
        <v>-0.38080622665049857</v>
      </c>
      <c r="J30" s="34">
        <v>-0.32297682903257297</v>
      </c>
      <c r="K30" s="34">
        <v>-0.27410998668797593</v>
      </c>
      <c r="L30" s="34">
        <v>-0.23394613992119284</v>
      </c>
      <c r="M30" s="34">
        <v>-0.13592589994881887</v>
      </c>
      <c r="N30" s="34">
        <v>-0.13424091545378714</v>
      </c>
      <c r="O30" s="34">
        <v>-0.1968066824966308</v>
      </c>
    </row>
    <row r="31" spans="2:15" ht="12.75" customHeight="1" x14ac:dyDescent="0.25">
      <c r="B31" s="70">
        <v>44498</v>
      </c>
      <c r="C31" s="34">
        <v>-0.6540111522874037</v>
      </c>
      <c r="D31" s="34">
        <v>-0.55871489397062435</v>
      </c>
      <c r="E31" s="34">
        <v>-0.46455105298750521</v>
      </c>
      <c r="F31" s="34">
        <v>-0.37636001573394529</v>
      </c>
      <c r="G31" s="34">
        <v>-0.29683736628687285</v>
      </c>
      <c r="H31" s="34">
        <v>-0.22722330999997986</v>
      </c>
      <c r="I31" s="34">
        <v>-0.16779714356883746</v>
      </c>
      <c r="J31" s="34">
        <v>-0.11822856001235671</v>
      </c>
      <c r="K31" s="34">
        <v>-7.782409794231393E-2</v>
      </c>
      <c r="L31" s="34">
        <v>-4.5697166685110258E-2</v>
      </c>
      <c r="M31" s="34">
        <v>2.3815814655248069E-2</v>
      </c>
      <c r="N31" s="34">
        <v>1.1206542058350699E-2</v>
      </c>
      <c r="O31" s="34">
        <v>-6.7054859055437621E-2</v>
      </c>
    </row>
    <row r="32" spans="2:15" ht="12.75" customHeight="1" x14ac:dyDescent="0.25">
      <c r="B32" s="70">
        <v>44469</v>
      </c>
      <c r="C32" s="34">
        <v>-0.74706225439813423</v>
      </c>
      <c r="D32" s="34">
        <v>-0.71312445476230391</v>
      </c>
      <c r="E32" s="34">
        <v>-0.65093316712172555</v>
      </c>
      <c r="F32" s="34">
        <v>-0.57489980513663053</v>
      </c>
      <c r="G32" s="34">
        <v>-0.49447647662644867</v>
      </c>
      <c r="H32" s="34">
        <v>-0.41564367774050703</v>
      </c>
      <c r="I32" s="34">
        <v>-0.34197729633619334</v>
      </c>
      <c r="J32" s="34">
        <v>-0.27541226588456702</v>
      </c>
      <c r="K32" s="34">
        <v>-0.21678652727089576</v>
      </c>
      <c r="L32" s="34">
        <v>-0.1662256913948168</v>
      </c>
      <c r="M32" s="34">
        <v>-1.6658815731462884E-2</v>
      </c>
      <c r="N32" s="34">
        <v>2.3751467797583636E-2</v>
      </c>
      <c r="O32" s="34">
        <v>5.104729373650585E-4</v>
      </c>
    </row>
    <row r="33" spans="2:15" ht="12.75" customHeight="1" x14ac:dyDescent="0.25">
      <c r="B33" s="70">
        <v>44439</v>
      </c>
      <c r="C33" s="34">
        <v>-0.77859223521281606</v>
      </c>
      <c r="D33" s="34">
        <v>-0.77117704189063607</v>
      </c>
      <c r="E33" s="34">
        <v>-0.7383511898627515</v>
      </c>
      <c r="F33" s="34">
        <v>-0.68978385663166497</v>
      </c>
      <c r="G33" s="34">
        <v>-0.63252738691925714</v>
      </c>
      <c r="H33" s="34">
        <v>-0.57164171428013555</v>
      </c>
      <c r="I33" s="34">
        <v>-0.510676620598427</v>
      </c>
      <c r="J33" s="34">
        <v>-0.45204448553944898</v>
      </c>
      <c r="K33" s="34">
        <v>-0.3973081689203628</v>
      </c>
      <c r="L33" s="34">
        <v>-0.34740286725237768</v>
      </c>
      <c r="M33" s="34">
        <v>-0.17753441199925835</v>
      </c>
      <c r="N33" s="34">
        <v>-0.11695765050940832</v>
      </c>
      <c r="O33" s="34">
        <v>-0.14857393268379315</v>
      </c>
    </row>
    <row r="34" spans="2:15" ht="12.75" customHeight="1" x14ac:dyDescent="0.25">
      <c r="B34" s="70">
        <v>44407</v>
      </c>
      <c r="C34" s="34">
        <v>-0.79631983492436387</v>
      </c>
      <c r="D34" s="34">
        <v>-0.79952361707742448</v>
      </c>
      <c r="E34" s="34">
        <v>-0.7708797071529383</v>
      </c>
      <c r="F34" s="34">
        <v>-0.72291631201036877</v>
      </c>
      <c r="G34" s="34">
        <v>-0.66450402539915965</v>
      </c>
      <c r="H34" s="34">
        <v>-0.60181281992609525</v>
      </c>
      <c r="I34" s="34">
        <v>-0.53902830096660415</v>
      </c>
      <c r="J34" s="34">
        <v>-0.47888826517971106</v>
      </c>
      <c r="K34" s="34">
        <v>-0.42308426955526279</v>
      </c>
      <c r="L34" s="34">
        <v>-0.37256139742235517</v>
      </c>
      <c r="M34" s="34">
        <v>-0.20366810935186219</v>
      </c>
      <c r="N34" s="34">
        <v>-0.14370670463282886</v>
      </c>
      <c r="O34" s="34">
        <v>-0.16441704607502716</v>
      </c>
    </row>
    <row r="35" spans="2:15" ht="12.75" customHeight="1" x14ac:dyDescent="0.25">
      <c r="B35" s="70">
        <v>44377</v>
      </c>
      <c r="C35" s="34">
        <v>-0.77769035341402892</v>
      </c>
      <c r="D35" s="34">
        <v>-0.75822070432191024</v>
      </c>
      <c r="E35" s="34">
        <v>-0.70553521134560926</v>
      </c>
      <c r="F35" s="34">
        <v>-0.63450662717673412</v>
      </c>
      <c r="G35" s="34">
        <v>-0.55526756049314452</v>
      </c>
      <c r="H35" s="34">
        <v>-0.47454697627050679</v>
      </c>
      <c r="I35" s="34">
        <v>-0.39664787943095581</v>
      </c>
      <c r="J35" s="34">
        <v>-0.32416234349431639</v>
      </c>
      <c r="K35" s="34">
        <v>-0.25849309869483417</v>
      </c>
      <c r="L35" s="34">
        <v>-0.20023221916510847</v>
      </c>
      <c r="M35" s="34">
        <v>-1.2582748247857989E-2</v>
      </c>
      <c r="N35" s="34">
        <v>5.4425618795228559E-2</v>
      </c>
      <c r="O35" s="34">
        <v>5.2710691596469239E-2</v>
      </c>
    </row>
    <row r="36" spans="2:15" ht="12.75" customHeight="1" x14ac:dyDescent="0.25">
      <c r="B36" s="70">
        <v>44347</v>
      </c>
      <c r="C36" s="34">
        <v>-0.78069751005432897</v>
      </c>
      <c r="D36" s="34">
        <v>-0.76117282387988539</v>
      </c>
      <c r="E36" s="34">
        <v>-0.70236676311820068</v>
      </c>
      <c r="F36" s="34">
        <v>-0.62209640687090895</v>
      </c>
      <c r="G36" s="34">
        <v>-0.53238308325466166</v>
      </c>
      <c r="H36" s="34">
        <v>-0.4411296094343542</v>
      </c>
      <c r="I36" s="34">
        <v>-0.35333275924227525</v>
      </c>
      <c r="J36" s="34">
        <v>-0.27196019454865938</v>
      </c>
      <c r="K36" s="34">
        <v>-0.19858338977322143</v>
      </c>
      <c r="L36" s="34">
        <v>-0.13383241961386627</v>
      </c>
      <c r="M36" s="34">
        <v>7.0595088805136541E-2</v>
      </c>
      <c r="N36" s="34">
        <v>0.13790161056532746</v>
      </c>
      <c r="O36" s="34">
        <v>0.12161612159962143</v>
      </c>
    </row>
    <row r="37" spans="2:15" ht="12.75" customHeight="1" x14ac:dyDescent="0.25">
      <c r="B37" s="70">
        <v>44316</v>
      </c>
      <c r="C37" s="34">
        <v>-0.78534698868172326</v>
      </c>
      <c r="D37" s="34">
        <v>-0.77301831961293921</v>
      </c>
      <c r="E37" s="34">
        <v>-0.72273813059332559</v>
      </c>
      <c r="F37" s="34">
        <v>-0.65152178321317145</v>
      </c>
      <c r="G37" s="34">
        <v>-0.57087067060530572</v>
      </c>
      <c r="H37" s="34">
        <v>-0.48835898650695375</v>
      </c>
      <c r="I37" s="34">
        <v>-0.40878468961298431</v>
      </c>
      <c r="J37" s="34">
        <v>-0.33500439796535497</v>
      </c>
      <c r="K37" s="34">
        <v>-0.26853748644997122</v>
      </c>
      <c r="L37" s="34">
        <v>-0.21000107163968718</v>
      </c>
      <c r="M37" s="34">
        <v>-2.7101390959693994E-2</v>
      </c>
      <c r="N37" s="34">
        <v>3.0675428647142233E-2</v>
      </c>
      <c r="O37" s="34">
        <v>1.2768124386086654E-2</v>
      </c>
    </row>
    <row r="38" spans="2:15" ht="12.75" customHeight="1" x14ac:dyDescent="0.25">
      <c r="B38" s="70">
        <v>44286</v>
      </c>
      <c r="C38" s="34">
        <v>-0.78214120544732868</v>
      </c>
      <c r="D38" s="34">
        <v>-0.77622308342910618</v>
      </c>
      <c r="E38" s="34">
        <v>-0.73646352614730182</v>
      </c>
      <c r="F38" s="34">
        <v>-0.67659539644981948</v>
      </c>
      <c r="G38" s="34">
        <v>-0.60629376904888233</v>
      </c>
      <c r="H38" s="34">
        <v>-0.53224118119584718</v>
      </c>
      <c r="I38" s="34">
        <v>-0.45892551867633413</v>
      </c>
      <c r="J38" s="34">
        <v>-0.38923808402880899</v>
      </c>
      <c r="K38" s="34">
        <v>-0.32492129172964068</v>
      </c>
      <c r="L38" s="34">
        <v>-0.26690273455114433</v>
      </c>
      <c r="M38" s="34">
        <v>-7.3037512271578731E-2</v>
      </c>
      <c r="N38" s="34">
        <v>-5.8033924834610673E-4</v>
      </c>
      <c r="O38" s="34">
        <v>-6.5049948975270944E-3</v>
      </c>
    </row>
    <row r="39" spans="2:15" ht="12.75" customHeight="1" x14ac:dyDescent="0.25">
      <c r="B39" s="70">
        <v>44253</v>
      </c>
      <c r="C39" s="34">
        <v>-0.77651607143042201</v>
      </c>
      <c r="D39" s="34">
        <v>-0.76133061378799161</v>
      </c>
      <c r="E39" s="34">
        <v>-0.71205424334068734</v>
      </c>
      <c r="F39" s="34">
        <v>-0.64417330131477657</v>
      </c>
      <c r="G39" s="34">
        <v>-0.56809606124987866</v>
      </c>
      <c r="H39" s="34">
        <v>-0.49062976503597699</v>
      </c>
      <c r="I39" s="34">
        <v>-0.4160489630166464</v>
      </c>
      <c r="J39" s="34">
        <v>-0.34686761849268555</v>
      </c>
      <c r="K39" s="34">
        <v>-0.28439529065250602</v>
      </c>
      <c r="L39" s="34">
        <v>-0.22913555341372849</v>
      </c>
      <c r="M39" s="34">
        <v>-5.1628542737869321E-2</v>
      </c>
      <c r="N39" s="34">
        <v>1.4086125868417732E-2</v>
      </c>
      <c r="O39" s="34">
        <v>2.4317113603844476E-2</v>
      </c>
    </row>
    <row r="40" spans="2:15" ht="12.75" customHeight="1" x14ac:dyDescent="0.25">
      <c r="B40" s="70">
        <v>44225</v>
      </c>
      <c r="C40" s="34">
        <v>-0.77735529084275168</v>
      </c>
      <c r="D40" s="34">
        <v>-0.78044609377035945</v>
      </c>
      <c r="E40" s="34">
        <v>-0.76161748089446091</v>
      </c>
      <c r="F40" s="34">
        <v>-0.72833029549597139</v>
      </c>
      <c r="G40" s="34">
        <v>-0.68618764248127295</v>
      </c>
      <c r="H40" s="34">
        <v>-0.63934759054045109</v>
      </c>
      <c r="I40" s="34">
        <v>-0.5908476201541113</v>
      </c>
      <c r="J40" s="34">
        <v>-0.54285997851446499</v>
      </c>
      <c r="K40" s="34">
        <v>-0.49689265087504708</v>
      </c>
      <c r="L40" s="34">
        <v>-0.45394736421481285</v>
      </c>
      <c r="M40" s="34">
        <v>-0.29771880949913676</v>
      </c>
      <c r="N40" s="34">
        <v>-0.2324296360026068</v>
      </c>
      <c r="O40" s="34">
        <v>-0.25227055841983148</v>
      </c>
    </row>
    <row r="41" spans="2:15" ht="12.75" customHeight="1" x14ac:dyDescent="0.25">
      <c r="B41" s="70">
        <v>44195</v>
      </c>
      <c r="C41" s="34">
        <v>-0.71562618927241139</v>
      </c>
      <c r="D41" s="34">
        <v>-0.78242762815191602</v>
      </c>
      <c r="E41" s="34">
        <v>-0.79959495503841849</v>
      </c>
      <c r="F41" s="34">
        <v>-0.77031900617334781</v>
      </c>
      <c r="G41" s="34">
        <v>-0.72172969921753261</v>
      </c>
      <c r="H41" s="34">
        <v>-0.67078287878605813</v>
      </c>
      <c r="I41" s="34">
        <v>-0.62468857562764102</v>
      </c>
      <c r="J41" s="34">
        <v>-0.58539867173478255</v>
      </c>
      <c r="K41" s="34">
        <v>-0.55264415452455085</v>
      </c>
      <c r="L41" s="34">
        <v>-0.52544773587217541</v>
      </c>
      <c r="M41" s="34">
        <v>-0.44131989498736868</v>
      </c>
      <c r="N41" s="34">
        <v>-0.3988542134691464</v>
      </c>
      <c r="O41" s="34">
        <v>-0.35636110353455264</v>
      </c>
    </row>
    <row r="42" spans="2:15" ht="12.75" customHeight="1" x14ac:dyDescent="0.25">
      <c r="B42" s="70">
        <v>44165</v>
      </c>
      <c r="C42" s="34">
        <v>-0.79568560321470194</v>
      </c>
      <c r="D42" s="34">
        <v>-0.77793102907955936</v>
      </c>
      <c r="E42" s="34">
        <v>-0.75219108641210175</v>
      </c>
      <c r="F42" s="34">
        <v>-0.7210562020203759</v>
      </c>
      <c r="G42" s="34">
        <v>-0.68657545509122064</v>
      </c>
      <c r="H42" s="34">
        <v>-0.65035665041415225</v>
      </c>
      <c r="I42" s="34">
        <v>-0.61364850833492968</v>
      </c>
      <c r="J42" s="34">
        <v>-0.57740820714051733</v>
      </c>
      <c r="K42" s="34">
        <v>-0.54235689675968812</v>
      </c>
      <c r="L42" s="34">
        <v>-0.50902531460286227</v>
      </c>
      <c r="M42" s="34">
        <v>-0.37760542202558423</v>
      </c>
      <c r="N42" s="34">
        <v>-0.30918072871503055</v>
      </c>
      <c r="O42" s="34">
        <v>-0.31405962905387552</v>
      </c>
    </row>
    <row r="43" spans="2:15" ht="12.75" customHeight="1" x14ac:dyDescent="0.25">
      <c r="B43" s="70">
        <v>44134</v>
      </c>
      <c r="C43" s="34">
        <v>-0.72064692511865092</v>
      </c>
      <c r="D43" s="34">
        <v>-0.802322654323262</v>
      </c>
      <c r="E43" s="34">
        <v>-0.82241896422764471</v>
      </c>
      <c r="F43" s="34">
        <v>-0.79009515173205092</v>
      </c>
      <c r="G43" s="34">
        <v>-0.73634777047670852</v>
      </c>
      <c r="H43" s="34">
        <v>-0.67992188466724501</v>
      </c>
      <c r="I43" s="34">
        <v>-0.6287389690063816</v>
      </c>
      <c r="J43" s="34">
        <v>-0.58497668706253281</v>
      </c>
      <c r="K43" s="34">
        <v>-0.54838595049474526</v>
      </c>
      <c r="L43" s="34">
        <v>-0.51792957280524243</v>
      </c>
      <c r="M43" s="34">
        <v>-0.42339175078872637</v>
      </c>
      <c r="N43" s="34">
        <v>-0.37558696046430251</v>
      </c>
      <c r="O43" s="34">
        <v>-0.32774394134749141</v>
      </c>
    </row>
    <row r="44" spans="2:15" ht="12.75" customHeight="1" x14ac:dyDescent="0.25">
      <c r="B44" s="70">
        <v>44104</v>
      </c>
      <c r="C44" s="34">
        <v>-0.70480014632128274</v>
      </c>
      <c r="D44" s="34">
        <v>-0.80721974421235076</v>
      </c>
      <c r="E44" s="34">
        <v>-0.82891568043982344</v>
      </c>
      <c r="F44" s="34">
        <v>-0.78865023512910692</v>
      </c>
      <c r="G44" s="34">
        <v>-0.72684018356534708</v>
      </c>
      <c r="H44" s="34">
        <v>-0.66512117210936195</v>
      </c>
      <c r="I44" s="34">
        <v>-0.61124671927145213</v>
      </c>
      <c r="J44" s="34">
        <v>-0.56649965473873909</v>
      </c>
      <c r="K44" s="34">
        <v>-0.52985691891890285</v>
      </c>
      <c r="L44" s="34">
        <v>-0.49978603737759197</v>
      </c>
      <c r="M44" s="34">
        <v>-0.40788842930705727</v>
      </c>
      <c r="N44" s="34">
        <v>-0.36170638275717648</v>
      </c>
      <c r="O44" s="34">
        <v>-0.31550001075998368</v>
      </c>
    </row>
    <row r="45" spans="2:15" ht="12.75" customHeight="1" x14ac:dyDescent="0.25">
      <c r="B45" s="70">
        <v>44074</v>
      </c>
      <c r="C45" s="34">
        <v>-0.65728277541150515</v>
      </c>
      <c r="D45" s="34">
        <v>-0.77352204547668224</v>
      </c>
      <c r="E45" s="34">
        <v>-0.78802132512262313</v>
      </c>
      <c r="F45" s="34">
        <v>-0.73462584990194868</v>
      </c>
      <c r="G45" s="34">
        <v>-0.66141273013682333</v>
      </c>
      <c r="H45" s="34">
        <v>-0.59133256003958135</v>
      </c>
      <c r="I45" s="34">
        <v>-0.53151861912108522</v>
      </c>
      <c r="J45" s="34">
        <v>-0.48245858642368411</v>
      </c>
      <c r="K45" s="34">
        <v>-0.44255902842174066</v>
      </c>
      <c r="L45" s="34">
        <v>-0.40993265767720333</v>
      </c>
      <c r="M45" s="34">
        <v>-0.31048649801829198</v>
      </c>
      <c r="N45" s="34">
        <v>-0.2605398087810018</v>
      </c>
      <c r="O45" s="34">
        <v>-0.21056521765063785</v>
      </c>
    </row>
    <row r="46" spans="2:15" ht="12.75" customHeight="1" x14ac:dyDescent="0.25">
      <c r="B46" s="70">
        <v>44043</v>
      </c>
      <c r="C46" s="34">
        <v>-0.64218747616612282</v>
      </c>
      <c r="D46" s="34">
        <v>-0.75993984786110191</v>
      </c>
      <c r="E46" s="34">
        <v>-0.79034976206212582</v>
      </c>
      <c r="F46" s="34">
        <v>-0.75908806897091452</v>
      </c>
      <c r="G46" s="34">
        <v>-0.70849615915188346</v>
      </c>
      <c r="H46" s="34">
        <v>-0.65866756038970298</v>
      </c>
      <c r="I46" s="34">
        <v>-0.61589851976483478</v>
      </c>
      <c r="J46" s="34">
        <v>-0.58082636521076259</v>
      </c>
      <c r="K46" s="34">
        <v>-0.55234441622070696</v>
      </c>
      <c r="L46" s="34">
        <v>-0.52908587607177759</v>
      </c>
      <c r="M46" s="34">
        <v>-0.45831089300185646</v>
      </c>
      <c r="N46" s="34">
        <v>-0.42279088236413243</v>
      </c>
      <c r="O46" s="34">
        <v>-0.38725667352702553</v>
      </c>
    </row>
    <row r="47" spans="2:15" ht="12.75" customHeight="1" x14ac:dyDescent="0.25">
      <c r="B47" s="70">
        <v>44012</v>
      </c>
      <c r="C47" s="34">
        <v>-0.55125367430901573</v>
      </c>
      <c r="D47" s="34">
        <v>-0.65188401208201574</v>
      </c>
      <c r="E47" s="34">
        <v>-0.69089723017411453</v>
      </c>
      <c r="F47" s="34">
        <v>-0.66860026948909468</v>
      </c>
      <c r="G47" s="34">
        <v>-0.62233989756075303</v>
      </c>
      <c r="H47" s="34">
        <v>-0.57342370241552088</v>
      </c>
      <c r="I47" s="34">
        <v>-0.5298870742913464</v>
      </c>
      <c r="J47" s="34">
        <v>-0.49344775144909425</v>
      </c>
      <c r="K47" s="34">
        <v>-0.46351234100311389</v>
      </c>
      <c r="L47" s="34">
        <v>-0.43891222090159943</v>
      </c>
      <c r="M47" s="34">
        <v>-0.36367063730537996</v>
      </c>
      <c r="N47" s="34">
        <v>-0.32585431558149747</v>
      </c>
      <c r="O47" s="34">
        <v>-0.28802101892176912</v>
      </c>
    </row>
    <row r="48" spans="2:15" ht="12.75" customHeight="1" x14ac:dyDescent="0.25">
      <c r="B48" s="70">
        <v>43980</v>
      </c>
      <c r="C48" s="34">
        <v>-0.54645056444374562</v>
      </c>
      <c r="D48" s="34">
        <v>-0.63853364090391551</v>
      </c>
      <c r="E48" s="34">
        <v>-0.68141905165558514</v>
      </c>
      <c r="F48" s="34">
        <v>-0.66948020724875157</v>
      </c>
      <c r="G48" s="34">
        <v>-0.63359566242219278</v>
      </c>
      <c r="H48" s="34">
        <v>-0.59264580332805128</v>
      </c>
      <c r="I48" s="34">
        <v>-0.55456832448180782</v>
      </c>
      <c r="J48" s="34">
        <v>-0.52171439049405466</v>
      </c>
      <c r="K48" s="34">
        <v>-0.49413985439829</v>
      </c>
      <c r="L48" s="34">
        <v>-0.47114674093030606</v>
      </c>
      <c r="M48" s="34">
        <v>-0.39966182154304031</v>
      </c>
      <c r="N48" s="34">
        <v>-0.36349332336615969</v>
      </c>
      <c r="O48" s="34">
        <v>-0.32729840145683253</v>
      </c>
    </row>
    <row r="49" spans="2:15" ht="12.75" customHeight="1" x14ac:dyDescent="0.25">
      <c r="B49" s="70">
        <v>43951</v>
      </c>
      <c r="C49" s="34">
        <v>-0.51067527695682902</v>
      </c>
      <c r="D49" s="34">
        <v>-0.65237505642753435</v>
      </c>
      <c r="E49" s="34">
        <v>-0.71686006665204749</v>
      </c>
      <c r="F49" s="34">
        <v>-0.70833263430148952</v>
      </c>
      <c r="G49" s="34">
        <v>-0.6692896245627189</v>
      </c>
      <c r="H49" s="34">
        <v>-0.62362528546968665</v>
      </c>
      <c r="I49" s="34">
        <v>-0.58097303362756314</v>
      </c>
      <c r="J49" s="34">
        <v>-0.54413421302521581</v>
      </c>
      <c r="K49" s="34">
        <v>-0.51320334605423623</v>
      </c>
      <c r="L49" s="34">
        <v>-0.48740433552241225</v>
      </c>
      <c r="M49" s="34">
        <v>-0.40715436331473231</v>
      </c>
      <c r="N49" s="34">
        <v>-0.36653633182343048</v>
      </c>
      <c r="O49" s="34">
        <v>-0.32588583774375568</v>
      </c>
    </row>
    <row r="50" spans="2:15" ht="12.75" customHeight="1" x14ac:dyDescent="0.25">
      <c r="B50" s="70">
        <v>43921</v>
      </c>
      <c r="C50" s="34">
        <v>-0.53045439774773717</v>
      </c>
      <c r="D50" s="34">
        <v>-0.62489646108204733</v>
      </c>
      <c r="E50" s="34">
        <v>-0.65779194911758099</v>
      </c>
      <c r="F50" s="34">
        <v>-0.62710559157025392</v>
      </c>
      <c r="G50" s="34">
        <v>-0.57272562361021517</v>
      </c>
      <c r="H50" s="34">
        <v>-0.51714150826138727</v>
      </c>
      <c r="I50" s="34">
        <v>-0.46847023287202028</v>
      </c>
      <c r="J50" s="34">
        <v>-0.42812715196139939</v>
      </c>
      <c r="K50" s="34">
        <v>-0.39518484472159665</v>
      </c>
      <c r="L50" s="34">
        <v>-0.36821384316461092</v>
      </c>
      <c r="M50" s="34">
        <v>-0.28601039039162224</v>
      </c>
      <c r="N50" s="34">
        <v>-0.24474185056641007</v>
      </c>
      <c r="O50" s="34">
        <v>-0.20345464404973868</v>
      </c>
    </row>
    <row r="51" spans="2:15" ht="12.75" customHeight="1" x14ac:dyDescent="0.25">
      <c r="B51" s="70">
        <v>43889</v>
      </c>
      <c r="C51" s="34">
        <v>-0.67513517968796899</v>
      </c>
      <c r="D51" s="34">
        <v>-0.78547948582631255</v>
      </c>
      <c r="E51" s="34">
        <v>-0.87487321228865156</v>
      </c>
      <c r="F51" s="34">
        <v>-0.92112575687356424</v>
      </c>
      <c r="G51" s="34">
        <v>-0.93558048490335333</v>
      </c>
      <c r="H51" s="34">
        <v>-0.92996927280296626</v>
      </c>
      <c r="I51" s="34">
        <v>-0.91245335446925591</v>
      </c>
      <c r="J51" s="34">
        <v>-0.88830770840662154</v>
      </c>
      <c r="K51" s="34">
        <v>-0.86088743510031041</v>
      </c>
      <c r="L51" s="34">
        <v>-0.83230875101450996</v>
      </c>
      <c r="M51" s="34">
        <v>-0.70308908114127266</v>
      </c>
      <c r="N51" s="34">
        <v>-0.61297919764820019</v>
      </c>
      <c r="O51" s="34">
        <v>-0.51168262933882769</v>
      </c>
    </row>
    <row r="52" spans="2:15" ht="12.75" customHeight="1" x14ac:dyDescent="0.25">
      <c r="B52" s="70">
        <v>43861</v>
      </c>
      <c r="C52" s="34">
        <v>-0.59247427815714016</v>
      </c>
      <c r="D52" s="34">
        <v>-0.70688285854738631</v>
      </c>
      <c r="E52" s="34">
        <v>-0.79632680206848105</v>
      </c>
      <c r="F52" s="34">
        <v>-0.83535457140628822</v>
      </c>
      <c r="G52" s="34">
        <v>-0.83958622274041828</v>
      </c>
      <c r="H52" s="34">
        <v>-0.82356068751898714</v>
      </c>
      <c r="I52" s="34">
        <v>-0.79674812371421933</v>
      </c>
      <c r="J52" s="34">
        <v>-0.76489111370950935</v>
      </c>
      <c r="K52" s="34">
        <v>-0.73139358996267001</v>
      </c>
      <c r="L52" s="34">
        <v>-0.69822862615730452</v>
      </c>
      <c r="M52" s="34">
        <v>-0.56085986329712512</v>
      </c>
      <c r="N52" s="34">
        <v>-0.4727785666409412</v>
      </c>
      <c r="O52" s="34">
        <v>-0.37796707141778407</v>
      </c>
    </row>
    <row r="53" spans="2:15" ht="12.5" x14ac:dyDescent="0.25">
      <c r="B53" s="70">
        <v>43830</v>
      </c>
      <c r="C53" s="34">
        <v>-0.61430622560417758</v>
      </c>
      <c r="D53" s="34">
        <v>-0.71083739541702995</v>
      </c>
      <c r="E53" s="34">
        <v>-0.74028994446994068</v>
      </c>
      <c r="F53" s="34">
        <v>-0.72175694621171571</v>
      </c>
      <c r="G53" s="34">
        <v>-0.68156116828181901</v>
      </c>
      <c r="H53" s="34">
        <v>-0.63357197275488719</v>
      </c>
      <c r="I53" s="34">
        <v>-0.58461616405424133</v>
      </c>
      <c r="J53" s="34">
        <v>-0.53795925806779943</v>
      </c>
      <c r="K53" s="34">
        <v>-0.49502470493852924</v>
      </c>
      <c r="L53" s="34">
        <v>-0.45627030456443229</v>
      </c>
      <c r="M53" s="34">
        <v>-0.3179455833096978</v>
      </c>
      <c r="N53" s="34">
        <v>-0.23990907066017142</v>
      </c>
      <c r="O53" s="34">
        <v>-0.1598565079612646</v>
      </c>
    </row>
    <row r="54" spans="2:15" ht="12.5" x14ac:dyDescent="0.25">
      <c r="B54" s="70">
        <v>43799</v>
      </c>
      <c r="C54" s="34">
        <v>-0.6555561264549592</v>
      </c>
      <c r="D54" s="34">
        <v>-0.75459705181738501</v>
      </c>
      <c r="E54" s="34">
        <v>-0.80468005146858701</v>
      </c>
      <c r="F54" s="34">
        <v>-0.80673459527227376</v>
      </c>
      <c r="G54" s="34">
        <v>-0.78187842039091349</v>
      </c>
      <c r="H54" s="34">
        <v>-0.74426780963242622</v>
      </c>
      <c r="I54" s="34">
        <v>-0.70192469548823189</v>
      </c>
      <c r="J54" s="34">
        <v>-0.65919758140040585</v>
      </c>
      <c r="K54" s="34">
        <v>-0.61834061102346016</v>
      </c>
      <c r="L54" s="34">
        <v>-0.58041765695833192</v>
      </c>
      <c r="M54" s="34">
        <v>-0.43878947189376349</v>
      </c>
      <c r="N54" s="34">
        <v>-0.3558041684644242</v>
      </c>
      <c r="O54" s="34">
        <v>-0.26963038596394817</v>
      </c>
    </row>
    <row r="55" spans="2:15" ht="12.5" x14ac:dyDescent="0.25">
      <c r="B55" s="70">
        <v>43769</v>
      </c>
      <c r="C55" s="34">
        <v>-0.67427564458717448</v>
      </c>
      <c r="D55" s="34">
        <v>-0.73958625607860595</v>
      </c>
      <c r="E55" s="34">
        <v>-0.77926206459975056</v>
      </c>
      <c r="F55" s="34">
        <v>-0.77661587161379497</v>
      </c>
      <c r="G55" s="34">
        <v>-0.74626677751897796</v>
      </c>
      <c r="H55" s="34">
        <v>-0.70187487235741086</v>
      </c>
      <c r="I55" s="34">
        <v>-0.65222095084521703</v>
      </c>
      <c r="J55" s="34">
        <v>-0.60230765476514403</v>
      </c>
      <c r="K55" s="34">
        <v>-0.55475512629480361</v>
      </c>
      <c r="L55" s="34">
        <v>-0.51077994849015873</v>
      </c>
      <c r="M55" s="34">
        <v>-0.34797037451066437</v>
      </c>
      <c r="N55" s="34">
        <v>-0.25349198149937635</v>
      </c>
      <c r="O55" s="34">
        <v>-0.1557729031549604</v>
      </c>
    </row>
    <row r="56" spans="2:15" ht="12.5" x14ac:dyDescent="0.25">
      <c r="B56" s="70">
        <v>43738</v>
      </c>
      <c r="C56" s="34">
        <v>-0.72242935250644846</v>
      </c>
      <c r="D56" s="34">
        <v>-0.84676783138012413</v>
      </c>
      <c r="E56" s="34">
        <v>-0.91260718192380796</v>
      </c>
      <c r="F56" s="34">
        <v>-0.92365945183831011</v>
      </c>
      <c r="G56" s="34">
        <v>-0.90352205588793977</v>
      </c>
      <c r="H56" s="34">
        <v>-0.86788499394391261</v>
      </c>
      <c r="I56" s="34">
        <v>-0.82575717297380669</v>
      </c>
      <c r="J56" s="34">
        <v>-0.78214695593817885</v>
      </c>
      <c r="K56" s="34">
        <v>-0.73975384194590044</v>
      </c>
      <c r="L56" s="34">
        <v>-0.69994008254025131</v>
      </c>
      <c r="M56" s="34">
        <v>-0.54837789494088796</v>
      </c>
      <c r="N56" s="34">
        <v>-0.45810877299111707</v>
      </c>
      <c r="O56" s="34">
        <v>-0.36382777220995699</v>
      </c>
    </row>
    <row r="57" spans="2:15" ht="12.5" x14ac:dyDescent="0.25">
      <c r="B57" s="70">
        <v>43708</v>
      </c>
      <c r="C57" s="34">
        <v>-0.90934258765954512</v>
      </c>
      <c r="D57" s="34">
        <v>-1.0639393148128007</v>
      </c>
      <c r="E57" s="34">
        <v>-1.1411255044909363</v>
      </c>
      <c r="F57" s="34">
        <v>-1.1651894927594775</v>
      </c>
      <c r="G57" s="34">
        <v>-1.1578116172026198</v>
      </c>
      <c r="H57" s="34">
        <v>-1.1323721022304611</v>
      </c>
      <c r="I57" s="34">
        <v>-1.0971376970977387</v>
      </c>
      <c r="J57" s="34">
        <v>-1.0572803337418835</v>
      </c>
      <c r="K57" s="34">
        <v>-1.0160209383485941</v>
      </c>
      <c r="L57" s="34">
        <v>-0.97532127070626418</v>
      </c>
      <c r="M57" s="34">
        <v>-0.80526793864552637</v>
      </c>
      <c r="N57" s="34">
        <v>-0.69408002296841298</v>
      </c>
      <c r="O57" s="34">
        <v>-0.57279793680440338</v>
      </c>
    </row>
    <row r="58" spans="2:15" ht="12.5" x14ac:dyDescent="0.25">
      <c r="B58" s="70">
        <v>43677</v>
      </c>
      <c r="C58" s="34">
        <v>-0.76269066226860582</v>
      </c>
      <c r="D58" s="34">
        <v>-0.89636333932677781</v>
      </c>
      <c r="E58" s="34">
        <v>-0.99911109672231602</v>
      </c>
      <c r="F58" s="34">
        <v>-1.0309727763140208</v>
      </c>
      <c r="G58" s="34">
        <v>-1.0062338624977851</v>
      </c>
      <c r="H58" s="34">
        <v>-0.94781253450699765</v>
      </c>
      <c r="I58" s="34">
        <v>-0.87402123066913084</v>
      </c>
      <c r="J58" s="34">
        <v>-0.79662963094825345</v>
      </c>
      <c r="K58" s="34">
        <v>-0.72218451148711171</v>
      </c>
      <c r="L58" s="34">
        <v>-0.65378000674161107</v>
      </c>
      <c r="M58" s="34">
        <v>-0.41148960842226634</v>
      </c>
      <c r="N58" s="34">
        <v>-0.27950260898460533</v>
      </c>
      <c r="O58" s="34">
        <v>-0.14624183118795431</v>
      </c>
    </row>
    <row r="59" spans="2:15" ht="12.5" x14ac:dyDescent="0.25">
      <c r="B59" s="70">
        <v>43646</v>
      </c>
      <c r="C59" s="34">
        <v>-0.66236503008570979</v>
      </c>
      <c r="D59" s="34">
        <v>-0.79146975150055088</v>
      </c>
      <c r="E59" s="34">
        <v>-0.89681846058866643</v>
      </c>
      <c r="F59" s="34">
        <v>-0.91976138090134052</v>
      </c>
      <c r="G59" s="34">
        <v>-0.87985582154460618</v>
      </c>
      <c r="H59" s="34">
        <v>-0.80613827085976864</v>
      </c>
      <c r="I59" s="34">
        <v>-0.71997146075073459</v>
      </c>
      <c r="J59" s="34">
        <v>-0.63383300851007629</v>
      </c>
      <c r="K59" s="34">
        <v>-0.55383479897395116</v>
      </c>
      <c r="L59" s="34">
        <v>-0.48228188222154689</v>
      </c>
      <c r="M59" s="34">
        <v>-0.23932709932008578</v>
      </c>
      <c r="N59" s="34">
        <v>-0.11071496101938694</v>
      </c>
      <c r="O59" s="34">
        <v>1.8580890842034847E-2</v>
      </c>
    </row>
    <row r="60" spans="2:15" ht="12.5" x14ac:dyDescent="0.25">
      <c r="B60" s="70">
        <v>43616</v>
      </c>
      <c r="C60" s="34">
        <v>-0.62153191837386323</v>
      </c>
      <c r="D60" s="34">
        <v>-0.74199419992122539</v>
      </c>
      <c r="E60" s="34">
        <v>-0.84430565972484217</v>
      </c>
      <c r="F60" s="34">
        <v>-0.87063064449202088</v>
      </c>
      <c r="G60" s="34">
        <v>-0.83609475737396188</v>
      </c>
      <c r="H60" s="34">
        <v>-0.76690516633969308</v>
      </c>
      <c r="I60" s="34">
        <v>-0.683468483653904</v>
      </c>
      <c r="J60" s="34">
        <v>-0.59833549926807672</v>
      </c>
      <c r="K60" s="34">
        <v>-0.5180609823320248</v>
      </c>
      <c r="L60" s="34">
        <v>-0.44542287106837941</v>
      </c>
      <c r="M60" s="34">
        <v>-0.1943761891337159</v>
      </c>
      <c r="N60" s="34">
        <v>-5.9947078254507513E-2</v>
      </c>
      <c r="O60" s="34">
        <v>7.5409108276192072E-2</v>
      </c>
    </row>
    <row r="61" spans="2:15" ht="12.5" x14ac:dyDescent="0.25">
      <c r="B61" s="70">
        <v>43585</v>
      </c>
      <c r="C61" s="34">
        <v>-0.59236489173195572</v>
      </c>
      <c r="D61" s="34">
        <v>-0.6813562491422398</v>
      </c>
      <c r="E61" s="34">
        <v>-0.74789727627602165</v>
      </c>
      <c r="F61" s="34">
        <v>-0.74213132001722526</v>
      </c>
      <c r="G61" s="34">
        <v>-0.68364444591093587</v>
      </c>
      <c r="H61" s="34">
        <v>-0.59904820407762349</v>
      </c>
      <c r="I61" s="34">
        <v>-0.50716620188857586</v>
      </c>
      <c r="J61" s="34">
        <v>-0.41850391706473866</v>
      </c>
      <c r="K61" s="34">
        <v>-0.33782670974288331</v>
      </c>
      <c r="L61" s="34">
        <v>-0.26658885868227067</v>
      </c>
      <c r="M61" s="34">
        <v>-2.8428077850928268E-2</v>
      </c>
      <c r="N61" s="34">
        <v>9.662448736680318E-2</v>
      </c>
      <c r="O61" s="34">
        <v>0.22223381162915778</v>
      </c>
    </row>
    <row r="62" spans="2:15" ht="12.5" x14ac:dyDescent="0.25">
      <c r="B62" s="70">
        <v>43555</v>
      </c>
      <c r="C62" s="34">
        <v>-0.63333014027622259</v>
      </c>
      <c r="D62" s="34">
        <v>-0.72301400189429543</v>
      </c>
      <c r="E62" s="34">
        <v>-0.79176561285778657</v>
      </c>
      <c r="F62" s="34">
        <v>-0.79333254231440664</v>
      </c>
      <c r="G62" s="34">
        <v>-0.74496123311318385</v>
      </c>
      <c r="H62" s="34">
        <v>-0.67015278893295394</v>
      </c>
      <c r="I62" s="34">
        <v>-0.58584478720112854</v>
      </c>
      <c r="J62" s="34">
        <v>-0.50196283245966811</v>
      </c>
      <c r="K62" s="34">
        <v>-0.42350373434379973</v>
      </c>
      <c r="L62" s="34">
        <v>-0.3524936241359633</v>
      </c>
      <c r="M62" s="34">
        <v>-0.10351432299442465</v>
      </c>
      <c r="N62" s="34">
        <v>3.2598542354533855E-2</v>
      </c>
      <c r="O62" s="34">
        <v>0.17048489946611678</v>
      </c>
    </row>
    <row r="63" spans="2:15" ht="12.5" x14ac:dyDescent="0.25">
      <c r="B63" s="70">
        <v>43524</v>
      </c>
      <c r="C63" s="34">
        <v>-0.64780025777355643</v>
      </c>
      <c r="D63" s="34">
        <v>-0.72736972853989501</v>
      </c>
      <c r="E63" s="34">
        <v>-0.74372080240355798</v>
      </c>
      <c r="F63" s="34">
        <v>-0.70274651509173447</v>
      </c>
      <c r="G63" s="34">
        <v>-0.63151750780766625</v>
      </c>
      <c r="H63" s="34">
        <v>-0.54818285704719694</v>
      </c>
      <c r="I63" s="34">
        <v>-0.4629189620526053</v>
      </c>
      <c r="J63" s="34">
        <v>-0.38102868517636557</v>
      </c>
      <c r="K63" s="34">
        <v>-0.30502496158359982</v>
      </c>
      <c r="L63" s="34">
        <v>-0.2358561669558612</v>
      </c>
      <c r="M63" s="34">
        <v>1.5419589707521553E-2</v>
      </c>
      <c r="N63" s="34">
        <v>0.15981277822805229</v>
      </c>
      <c r="O63" s="34">
        <v>0.30901631204285351</v>
      </c>
    </row>
    <row r="64" spans="2:15" ht="12.5" x14ac:dyDescent="0.25">
      <c r="B64" s="70">
        <v>43496</v>
      </c>
      <c r="C64" s="34">
        <v>-0.64605489936920835</v>
      </c>
      <c r="D64" s="34">
        <v>-0.74231587045529013</v>
      </c>
      <c r="E64" s="34">
        <v>-0.7553170942570242</v>
      </c>
      <c r="F64" s="34">
        <v>-0.70524184380051924</v>
      </c>
      <c r="G64" s="34">
        <v>-0.62523799995320983</v>
      </c>
      <c r="H64" s="34">
        <v>-0.53492835758995883</v>
      </c>
      <c r="I64" s="34">
        <v>-0.44457289859943794</v>
      </c>
      <c r="J64" s="34">
        <v>-0.35919337160361664</v>
      </c>
      <c r="K64" s="34">
        <v>-0.28095688208360503</v>
      </c>
      <c r="L64" s="34">
        <v>-0.21049361743601391</v>
      </c>
      <c r="M64" s="34">
        <v>4.0547692142789415E-2</v>
      </c>
      <c r="N64" s="34">
        <v>0.18214979738264692</v>
      </c>
      <c r="O64" s="34">
        <v>0.32749552320037179</v>
      </c>
    </row>
    <row r="65" spans="2:15" ht="12.5" x14ac:dyDescent="0.25">
      <c r="B65" s="70">
        <v>43465</v>
      </c>
      <c r="C65" s="34">
        <v>-0.64690812263707986</v>
      </c>
      <c r="D65" s="34">
        <v>-0.73771435627928428</v>
      </c>
      <c r="E65" s="34">
        <v>-0.74888663401884159</v>
      </c>
      <c r="F65" s="34">
        <v>-0.69103487599053715</v>
      </c>
      <c r="G65" s="34">
        <v>-0.60006593379756668</v>
      </c>
      <c r="H65" s="34">
        <v>-0.49911319935658227</v>
      </c>
      <c r="I65" s="34">
        <v>-0.40015553182782826</v>
      </c>
      <c r="J65" s="34">
        <v>-0.30861446034656792</v>
      </c>
      <c r="K65" s="34">
        <v>-0.2264231365965208</v>
      </c>
      <c r="L65" s="34">
        <v>-0.15376268334814647</v>
      </c>
      <c r="M65" s="34">
        <v>9.5490276640641802E-2</v>
      </c>
      <c r="N65" s="34">
        <v>0.23099614729882312</v>
      </c>
      <c r="O65" s="34">
        <v>0.36843917962205985</v>
      </c>
    </row>
    <row r="66" spans="2:15" ht="12.5" x14ac:dyDescent="0.25">
      <c r="B66" s="70">
        <v>43434</v>
      </c>
      <c r="C66" s="34">
        <v>-0.66236817398306336</v>
      </c>
      <c r="D66" s="34">
        <v>-0.72273603293531163</v>
      </c>
      <c r="E66" s="34">
        <v>-0.69773641277104392</v>
      </c>
      <c r="F66" s="34">
        <v>-0.61147996723853737</v>
      </c>
      <c r="G66" s="34">
        <v>-0.50029780679200497</v>
      </c>
      <c r="H66" s="34">
        <v>-0.38529238243163455</v>
      </c>
      <c r="I66" s="34">
        <v>-0.27656750811830833</v>
      </c>
      <c r="J66" s="34">
        <v>-0.1781845266931481</v>
      </c>
      <c r="K66" s="34">
        <v>-9.1143079577427066E-2</v>
      </c>
      <c r="L66" s="34">
        <v>-1.4991871092240316E-2</v>
      </c>
      <c r="M66" s="34">
        <v>0.24228141795001878</v>
      </c>
      <c r="N66" s="34">
        <v>0.38063532807912637</v>
      </c>
      <c r="O66" s="34">
        <v>0.52064326436112029</v>
      </c>
    </row>
    <row r="67" spans="2:15" ht="12.5" x14ac:dyDescent="0.25">
      <c r="B67" s="70">
        <v>43404</v>
      </c>
      <c r="C67" s="34">
        <v>-0.64486169368956903</v>
      </c>
      <c r="D67" s="34">
        <v>-0.6772572972391977</v>
      </c>
      <c r="E67" s="34">
        <v>-0.63188090209418402</v>
      </c>
      <c r="F67" s="34">
        <v>-0.53161200697585675</v>
      </c>
      <c r="G67" s="34">
        <v>-0.41186847271217353</v>
      </c>
      <c r="H67" s="34">
        <v>-0.29274010315109011</v>
      </c>
      <c r="I67" s="34">
        <v>-0.18316943918145201</v>
      </c>
      <c r="J67" s="34">
        <v>-8.613769225174206E-2</v>
      </c>
      <c r="K67" s="34">
        <v>-1.7797543225284151E-3</v>
      </c>
      <c r="L67" s="34">
        <v>7.0982203924008225E-2</v>
      </c>
      <c r="M67" s="34">
        <v>0.31090630002543751</v>
      </c>
      <c r="N67" s="34">
        <v>0.43744250637485216</v>
      </c>
      <c r="O67" s="34">
        <v>0.56492836934012303</v>
      </c>
    </row>
    <row r="68" spans="2:15" ht="12.5" x14ac:dyDescent="0.25">
      <c r="B68" s="70">
        <v>43373</v>
      </c>
      <c r="C68" s="34">
        <v>-0.61783568079324391</v>
      </c>
      <c r="D68" s="34">
        <v>-0.61917144793206536</v>
      </c>
      <c r="E68" s="34">
        <v>-0.56306789536051394</v>
      </c>
      <c r="F68" s="34">
        <v>-0.46447556767142961</v>
      </c>
      <c r="G68" s="34">
        <v>-0.35091444244957914</v>
      </c>
      <c r="H68" s="34">
        <v>-0.23827850699914555</v>
      </c>
      <c r="I68" s="34">
        <v>-0.13390392981135202</v>
      </c>
      <c r="J68" s="34">
        <v>-4.0454091729547059E-2</v>
      </c>
      <c r="K68" s="34">
        <v>4.1738557584114488E-2</v>
      </c>
      <c r="L68" s="34">
        <v>0.11341245225608976</v>
      </c>
      <c r="M68" s="34">
        <v>0.35490366553327934</v>
      </c>
      <c r="N68" s="34">
        <v>0.48474026277449678</v>
      </c>
      <c r="O68" s="34">
        <v>0.61617610367410425</v>
      </c>
    </row>
    <row r="69" spans="2:15" ht="12.5" x14ac:dyDescent="0.25">
      <c r="B69" s="70">
        <v>43343</v>
      </c>
      <c r="C69" s="34">
        <v>-0.62666157860425953</v>
      </c>
      <c r="D69" s="34">
        <v>-0.66752339973012997</v>
      </c>
      <c r="E69" s="34">
        <v>-0.64815680769390038</v>
      </c>
      <c r="F69" s="34">
        <v>-0.57780342261962714</v>
      </c>
      <c r="G69" s="34">
        <v>-0.48342464785301464</v>
      </c>
      <c r="H69" s="34">
        <v>-0.38220573010792069</v>
      </c>
      <c r="I69" s="34">
        <v>-0.28327086195378826</v>
      </c>
      <c r="J69" s="34">
        <v>-0.19098728535369425</v>
      </c>
      <c r="K69" s="34">
        <v>-0.10709484371973499</v>
      </c>
      <c r="L69" s="34">
        <v>-3.1927773619389033E-2</v>
      </c>
      <c r="M69" s="34">
        <v>0.23410238621381918</v>
      </c>
      <c r="N69" s="34">
        <v>0.38358186908136194</v>
      </c>
      <c r="O69" s="34">
        <v>0.5369260135908327</v>
      </c>
    </row>
    <row r="70" spans="2:15" ht="12.5" x14ac:dyDescent="0.25">
      <c r="B70" s="70">
        <v>43312</v>
      </c>
      <c r="C70" s="34">
        <v>-0.62100366698017995</v>
      </c>
      <c r="D70" s="34">
        <v>-0.63377459126963132</v>
      </c>
      <c r="E70" s="34">
        <v>-0.58829879393819118</v>
      </c>
      <c r="F70" s="34">
        <v>-0.50201409535259867</v>
      </c>
      <c r="G70" s="34">
        <v>-0.40001275707060024</v>
      </c>
      <c r="H70" s="34">
        <v>-0.29655978282793205</v>
      </c>
      <c r="I70" s="34">
        <v>-0.19861849004779719</v>
      </c>
      <c r="J70" s="34">
        <v>-0.10915142676006795</v>
      </c>
      <c r="K70" s="34">
        <v>-2.9016635596712526E-2</v>
      </c>
      <c r="L70" s="34">
        <v>4.1995205978961891E-2</v>
      </c>
      <c r="M70" s="34">
        <v>0.28886486314356752</v>
      </c>
      <c r="N70" s="34">
        <v>0.42555425396471058</v>
      </c>
      <c r="O70" s="34">
        <v>0.56516850910979244</v>
      </c>
    </row>
    <row r="71" spans="2:15" ht="12.5" x14ac:dyDescent="0.25">
      <c r="B71" s="70">
        <v>43281</v>
      </c>
      <c r="C71" s="34">
        <v>-0.61935715988643558</v>
      </c>
      <c r="D71" s="34">
        <v>-0.66546725048121091</v>
      </c>
      <c r="E71" s="34">
        <v>-0.67140787617330222</v>
      </c>
      <c r="F71" s="34">
        <v>-0.61190865138093242</v>
      </c>
      <c r="G71" s="34">
        <v>-0.51228556656298663</v>
      </c>
      <c r="H71" s="34">
        <v>-0.39809156728801698</v>
      </c>
      <c r="I71" s="34">
        <v>-0.28538723528901411</v>
      </c>
      <c r="J71" s="34">
        <v>-0.18205201411100047</v>
      </c>
      <c r="K71" s="34">
        <v>-9.0848456836023495E-2</v>
      </c>
      <c r="L71" s="34">
        <v>-1.1843324250215836E-2</v>
      </c>
      <c r="M71" s="34">
        <v>0.24655755747486907</v>
      </c>
      <c r="N71" s="34">
        <v>0.3808404746510563</v>
      </c>
      <c r="O71" s="34">
        <v>0.51561939986310978</v>
      </c>
    </row>
    <row r="72" spans="2:15" ht="12.5" x14ac:dyDescent="0.25">
      <c r="B72" s="70">
        <v>43251</v>
      </c>
      <c r="C72" s="34">
        <v>-0.63839438674020421</v>
      </c>
      <c r="D72" s="34">
        <v>-0.74193836662402868</v>
      </c>
      <c r="E72" s="34">
        <v>-0.76002617848561771</v>
      </c>
      <c r="F72" s="34">
        <v>-0.68472689930764163</v>
      </c>
      <c r="G72" s="34">
        <v>-0.56205954658069546</v>
      </c>
      <c r="H72" s="34">
        <v>-0.42762330383240288</v>
      </c>
      <c r="I72" s="34">
        <v>-0.30023186351334497</v>
      </c>
      <c r="J72" s="34">
        <v>-0.18731830474070232</v>
      </c>
      <c r="K72" s="34">
        <v>-9.0302283471299649E-2</v>
      </c>
      <c r="L72" s="34">
        <v>-7.965299220291655E-3</v>
      </c>
      <c r="M72" s="34">
        <v>0.25375993431622224</v>
      </c>
      <c r="N72" s="34">
        <v>0.38763806281669755</v>
      </c>
      <c r="O72" s="34">
        <v>0.52181775035249345</v>
      </c>
    </row>
    <row r="73" spans="2:15" ht="12.5" x14ac:dyDescent="0.25">
      <c r="B73" s="70">
        <v>43220</v>
      </c>
      <c r="C73" s="34">
        <v>-0.61934458337706833</v>
      </c>
      <c r="D73" s="34">
        <v>-0.68570031778277807</v>
      </c>
      <c r="E73" s="34">
        <v>-0.66393773314189497</v>
      </c>
      <c r="F73" s="34">
        <v>-0.56042919690770798</v>
      </c>
      <c r="G73" s="34">
        <v>-0.42287244661445289</v>
      </c>
      <c r="H73" s="34">
        <v>-0.2835171799925873</v>
      </c>
      <c r="I73" s="34">
        <v>-0.15725216306063938</v>
      </c>
      <c r="J73" s="34">
        <v>-4.8540055276846683E-2</v>
      </c>
      <c r="K73" s="34">
        <v>4.305812175535717E-2</v>
      </c>
      <c r="L73" s="34">
        <v>0.11978112763295634</v>
      </c>
      <c r="M73" s="34">
        <v>0.35991697830486391</v>
      </c>
      <c r="N73" s="34">
        <v>0.48187418063752041</v>
      </c>
      <c r="O73" s="34">
        <v>0.60403825094719199</v>
      </c>
    </row>
    <row r="74" spans="2:15" ht="12.5" x14ac:dyDescent="0.25">
      <c r="B74" s="70">
        <v>43190</v>
      </c>
      <c r="C74" s="34">
        <v>-0.65411023821616565</v>
      </c>
      <c r="D74" s="34">
        <v>-0.79125328138098805</v>
      </c>
      <c r="E74" s="34">
        <v>-0.78973827864589063</v>
      </c>
      <c r="F74" s="34">
        <v>-0.67995163532397207</v>
      </c>
      <c r="G74" s="34">
        <v>-0.52918031564610502</v>
      </c>
      <c r="H74" s="34">
        <v>-0.37733078375494777</v>
      </c>
      <c r="I74" s="34">
        <v>-0.24107043617691559</v>
      </c>
      <c r="J74" s="34">
        <v>-0.12467748179433302</v>
      </c>
      <c r="K74" s="34">
        <v>-2.7137372077601363E-2</v>
      </c>
      <c r="L74" s="34">
        <v>5.4290369499443436E-2</v>
      </c>
      <c r="M74" s="34">
        <v>0.30841142347934891</v>
      </c>
      <c r="N74" s="34">
        <v>0.43738792094591972</v>
      </c>
      <c r="O74" s="34">
        <v>0.56659502674147877</v>
      </c>
    </row>
    <row r="75" spans="2:15" ht="12.5" x14ac:dyDescent="0.25">
      <c r="B75" s="70">
        <v>43159</v>
      </c>
      <c r="C75" s="34">
        <v>-0.66198338659881895</v>
      </c>
      <c r="D75" s="34">
        <v>-0.76959236783343821</v>
      </c>
      <c r="E75" s="34">
        <v>-0.74670424922909095</v>
      </c>
      <c r="F75" s="34">
        <v>-0.62768561833210779</v>
      </c>
      <c r="G75" s="34">
        <v>-0.47405300588291288</v>
      </c>
      <c r="H75" s="34">
        <v>-0.32131710607478103</v>
      </c>
      <c r="I75" s="34">
        <v>-0.18420772579799127</v>
      </c>
      <c r="J75" s="34">
        <v>-6.6505022444329764E-2</v>
      </c>
      <c r="K75" s="34">
        <v>3.2733474693591447E-2</v>
      </c>
      <c r="L75" s="34">
        <v>0.11604570408700887</v>
      </c>
      <c r="M75" s="34">
        <v>0.37838708462467618</v>
      </c>
      <c r="N75" s="34">
        <v>0.51224688719144762</v>
      </c>
      <c r="O75" s="34">
        <v>0.6464157729605402</v>
      </c>
    </row>
    <row r="76" spans="2:15" ht="12.5" x14ac:dyDescent="0.25">
      <c r="B76" s="70">
        <v>43131</v>
      </c>
      <c r="C76" s="34">
        <v>-0.74909774633956649</v>
      </c>
      <c r="D76" s="34">
        <v>-0.83311599023958571</v>
      </c>
      <c r="E76" s="34">
        <v>-0.74344454702918172</v>
      </c>
      <c r="F76" s="34">
        <v>-0.58747123942761714</v>
      </c>
      <c r="G76" s="34">
        <v>-0.42571577312169318</v>
      </c>
      <c r="H76" s="34">
        <v>-0.28035624675102344</v>
      </c>
      <c r="I76" s="34">
        <v>-0.15671015788184528</v>
      </c>
      <c r="J76" s="34">
        <v>-5.3717803927089136E-2</v>
      </c>
      <c r="K76" s="34">
        <v>3.1637186389565919E-2</v>
      </c>
      <c r="L76" s="34">
        <v>0.10259071014311338</v>
      </c>
      <c r="M76" s="34">
        <v>0.32393974294790961</v>
      </c>
      <c r="N76" s="34">
        <v>0.43648049696476399</v>
      </c>
      <c r="O76" s="34">
        <v>0.549241446182136</v>
      </c>
    </row>
    <row r="77" spans="2:15" ht="12.5" x14ac:dyDescent="0.25">
      <c r="B77" s="70">
        <v>43100</v>
      </c>
      <c r="C77" s="34">
        <v>-0.7041420357945305</v>
      </c>
      <c r="D77" s="34">
        <v>-0.76080714098665236</v>
      </c>
      <c r="E77" s="34">
        <v>-0.71603074793745725</v>
      </c>
      <c r="F77" s="34">
        <v>-0.62413439084558764</v>
      </c>
      <c r="G77" s="34">
        <v>-0.51877855597086686</v>
      </c>
      <c r="H77" s="34">
        <v>-0.41518484270299805</v>
      </c>
      <c r="I77" s="34">
        <v>-0.31973645394941519</v>
      </c>
      <c r="J77" s="34">
        <v>-0.23458741409719819</v>
      </c>
      <c r="K77" s="34">
        <v>-0.15987534703932882</v>
      </c>
      <c r="L77" s="34">
        <v>-9.4833709493058471E-2</v>
      </c>
      <c r="M77" s="34">
        <v>0.12377751464147657</v>
      </c>
      <c r="N77" s="34">
        <v>0.24110089237425747</v>
      </c>
      <c r="O77" s="34">
        <v>0.3598126544161584</v>
      </c>
    </row>
    <row r="78" spans="2:15" ht="12.5" x14ac:dyDescent="0.25">
      <c r="B78" s="70">
        <v>43069</v>
      </c>
      <c r="C78" s="34">
        <v>-0.6923078918964376</v>
      </c>
      <c r="D78" s="34">
        <v>-0.75308930053881173</v>
      </c>
      <c r="E78" s="34">
        <v>-0.71388406758023937</v>
      </c>
      <c r="F78" s="34">
        <v>-0.61938672266127481</v>
      </c>
      <c r="G78" s="34">
        <v>-0.5071585082993324</v>
      </c>
      <c r="H78" s="34">
        <v>-0.3957673541642226</v>
      </c>
      <c r="I78" s="34">
        <v>-0.29312990170903275</v>
      </c>
      <c r="J78" s="34">
        <v>-0.20189745163984307</v>
      </c>
      <c r="K78" s="34">
        <v>-0.1222386911120088</v>
      </c>
      <c r="L78" s="34">
        <v>-5.3242502850658902E-2</v>
      </c>
      <c r="M78" s="34">
        <v>0.1761423617332003</v>
      </c>
      <c r="N78" s="34">
        <v>0.29798143162482749</v>
      </c>
      <c r="O78" s="34">
        <v>0.42092879300028585</v>
      </c>
    </row>
    <row r="79" spans="2:15" ht="12.5" x14ac:dyDescent="0.25">
      <c r="B79" s="70">
        <v>43039</v>
      </c>
      <c r="C79" s="34">
        <v>-0.68963567833870698</v>
      </c>
      <c r="D79" s="34">
        <v>-0.77890707981922436</v>
      </c>
      <c r="E79" s="34">
        <v>-0.75747647809162322</v>
      </c>
      <c r="F79" s="34">
        <v>-0.65519560868790849</v>
      </c>
      <c r="G79" s="34">
        <v>-0.52442266872164689</v>
      </c>
      <c r="H79" s="34">
        <v>-0.39522176529489528</v>
      </c>
      <c r="I79" s="34">
        <v>-0.27986195633885602</v>
      </c>
      <c r="J79" s="34">
        <v>-0.18129332431828793</v>
      </c>
      <c r="K79" s="34">
        <v>-9.8511081477137274E-2</v>
      </c>
      <c r="L79" s="34">
        <v>-2.9228454650531699E-2</v>
      </c>
      <c r="M79" s="34">
        <v>0.18795787987802015</v>
      </c>
      <c r="N79" s="34">
        <v>0.29847742935737998</v>
      </c>
      <c r="O79" s="34">
        <v>0.40920280505687412</v>
      </c>
    </row>
    <row r="80" spans="2:15" ht="12.5" x14ac:dyDescent="0.25">
      <c r="B80" s="70">
        <v>43008</v>
      </c>
      <c r="C80" s="34">
        <v>-0.63650788921092438</v>
      </c>
      <c r="D80" s="34">
        <v>-0.73711844237827062</v>
      </c>
      <c r="E80" s="34">
        <v>-0.7262042942843383</v>
      </c>
      <c r="F80" s="34">
        <v>-0.62360798669032214</v>
      </c>
      <c r="G80" s="34">
        <v>-0.48801650653774731</v>
      </c>
      <c r="H80" s="34">
        <v>-0.35400787134779454</v>
      </c>
      <c r="I80" s="34">
        <v>-0.23539115319004544</v>
      </c>
      <c r="J80" s="34">
        <v>-0.13513807167768732</v>
      </c>
      <c r="K80" s="34">
        <v>-5.1798741420117089E-2</v>
      </c>
      <c r="L80" s="34">
        <v>1.7365045554473824E-2</v>
      </c>
      <c r="M80" s="34">
        <v>0.23160150498533483</v>
      </c>
      <c r="N80" s="34">
        <v>0.33992855852325032</v>
      </c>
      <c r="O80" s="34">
        <v>0.4484037583423639</v>
      </c>
    </row>
    <row r="81" spans="2:15" ht="12.5" x14ac:dyDescent="0.25">
      <c r="B81" s="70">
        <v>42978</v>
      </c>
      <c r="C81" s="34">
        <v>-0.63664551998137142</v>
      </c>
      <c r="D81" s="34">
        <v>-0.74479355465941754</v>
      </c>
      <c r="E81" s="34">
        <v>-0.76279189463188679</v>
      </c>
      <c r="F81" s="34">
        <v>-0.69215390567033408</v>
      </c>
      <c r="G81" s="34">
        <v>-0.58127803093477315</v>
      </c>
      <c r="H81" s="34">
        <v>-0.46357032713285617</v>
      </c>
      <c r="I81" s="34">
        <v>-0.35489353711561922</v>
      </c>
      <c r="J81" s="34">
        <v>-0.26051303280374416</v>
      </c>
      <c r="K81" s="34">
        <v>-0.18065594003066066</v>
      </c>
      <c r="L81" s="34">
        <v>-0.11362768208333929</v>
      </c>
      <c r="M81" s="34">
        <v>9.6496007649848892E-2</v>
      </c>
      <c r="N81" s="34">
        <v>0.20324810158860451</v>
      </c>
      <c r="O81" s="34">
        <v>0.31016795217506665</v>
      </c>
    </row>
    <row r="82" spans="2:15" ht="12.5" x14ac:dyDescent="0.25">
      <c r="B82" s="70">
        <v>42947</v>
      </c>
      <c r="C82" s="34">
        <v>-0.62328399079369934</v>
      </c>
      <c r="D82" s="34">
        <v>-0.69840119515927057</v>
      </c>
      <c r="E82" s="34">
        <v>-0.66630939346301599</v>
      </c>
      <c r="F82" s="34">
        <v>-0.55480707416402097</v>
      </c>
      <c r="G82" s="34">
        <v>-0.41885270301154076</v>
      </c>
      <c r="H82" s="34">
        <v>-0.28889822812244725</v>
      </c>
      <c r="I82" s="34">
        <v>-0.17606883125157458</v>
      </c>
      <c r="J82" s="34">
        <v>-8.1893890091733201E-2</v>
      </c>
      <c r="K82" s="34">
        <v>-4.2590157366184656E-3</v>
      </c>
      <c r="L82" s="34">
        <v>5.9815701690890677E-2</v>
      </c>
      <c r="M82" s="34">
        <v>0.25707005687223283</v>
      </c>
      <c r="N82" s="34">
        <v>0.35654692404485377</v>
      </c>
      <c r="O82" s="34">
        <v>0.4561390726426362</v>
      </c>
    </row>
    <row r="83" spans="2:15" ht="12.5" x14ac:dyDescent="0.25">
      <c r="B83" s="70">
        <v>42916</v>
      </c>
      <c r="C83" s="34">
        <v>-0.63045763060877169</v>
      </c>
      <c r="D83" s="34">
        <v>-0.71870211435500764</v>
      </c>
      <c r="E83" s="34">
        <v>-0.71196431461738596</v>
      </c>
      <c r="F83" s="34">
        <v>-0.62231654930745561</v>
      </c>
      <c r="G83" s="34">
        <v>-0.49999587065603368</v>
      </c>
      <c r="H83" s="34">
        <v>-0.37655452614457907</v>
      </c>
      <c r="I83" s="34">
        <v>-0.26559909601138187</v>
      </c>
      <c r="J83" s="34">
        <v>-0.17075744596730669</v>
      </c>
      <c r="K83" s="34">
        <v>-9.1281920278807327E-2</v>
      </c>
      <c r="L83" s="34">
        <v>-2.4962597345801196E-2</v>
      </c>
      <c r="M83" s="34">
        <v>0.18175168817369247</v>
      </c>
      <c r="N83" s="34">
        <v>0.2865536879884667</v>
      </c>
      <c r="O83" s="34">
        <v>0.39151039826257339</v>
      </c>
    </row>
    <row r="84" spans="2:15" ht="12.5" x14ac:dyDescent="0.25">
      <c r="B84" s="70">
        <v>42886</v>
      </c>
      <c r="C84" s="34">
        <v>-0.64908716205382966</v>
      </c>
      <c r="D84" s="34">
        <v>-0.8001894813405408</v>
      </c>
      <c r="E84" s="34">
        <v>-0.84116098027164909</v>
      </c>
      <c r="F84" s="34">
        <v>-0.77528815180186728</v>
      </c>
      <c r="G84" s="34">
        <v>-0.65902291498822763</v>
      </c>
      <c r="H84" s="34">
        <v>-0.53175209292060099</v>
      </c>
      <c r="I84" s="34">
        <v>-0.41263105451412319</v>
      </c>
      <c r="J84" s="34">
        <v>-0.30842134224905449</v>
      </c>
      <c r="K84" s="34">
        <v>-0.21987555076318221</v>
      </c>
      <c r="L84" s="34">
        <v>-0.14536950613942556</v>
      </c>
      <c r="M84" s="34">
        <v>8.8773807182040976E-2</v>
      </c>
      <c r="N84" s="34">
        <v>0.20785070758504443</v>
      </c>
      <c r="O84" s="34">
        <v>0.32713341829366804</v>
      </c>
    </row>
    <row r="85" spans="2:15" ht="12.5" x14ac:dyDescent="0.25">
      <c r="B85" s="70">
        <v>42855</v>
      </c>
      <c r="C85" s="34">
        <v>-0.63740533080852702</v>
      </c>
      <c r="D85" s="34">
        <v>-0.77175968983510534</v>
      </c>
      <c r="E85" s="34">
        <v>-0.79238142604327599</v>
      </c>
      <c r="F85" s="34">
        <v>-0.71177584113201187</v>
      </c>
      <c r="G85" s="34">
        <v>-0.58899025147154394</v>
      </c>
      <c r="H85" s="34">
        <v>-0.4616205574569987</v>
      </c>
      <c r="I85" s="34">
        <v>-0.34616587907690954</v>
      </c>
      <c r="J85" s="34">
        <v>-0.24731391125469848</v>
      </c>
      <c r="K85" s="34">
        <v>-0.16454947911687112</v>
      </c>
      <c r="L85" s="34">
        <v>-9.559644055533445E-2</v>
      </c>
      <c r="M85" s="34">
        <v>0.11864334863305181</v>
      </c>
      <c r="N85" s="34">
        <v>0.22705500149351465</v>
      </c>
      <c r="O85" s="34">
        <v>0.33561501411538686</v>
      </c>
    </row>
    <row r="86" spans="2:15" ht="12.5" x14ac:dyDescent="0.25">
      <c r="B86" s="70">
        <v>42825</v>
      </c>
      <c r="C86" s="34">
        <v>-0.62924707391192047</v>
      </c>
      <c r="D86" s="34">
        <v>-0.77304750969545699</v>
      </c>
      <c r="E86" s="34">
        <v>-0.79908512226691819</v>
      </c>
      <c r="F86" s="34">
        <v>-0.71845461258801535</v>
      </c>
      <c r="G86" s="34">
        <v>-0.59416634343496533</v>
      </c>
      <c r="H86" s="34">
        <v>-0.46567431009977289</v>
      </c>
      <c r="I86" s="34">
        <v>-0.34982556495715134</v>
      </c>
      <c r="J86" s="34">
        <v>-0.25112656596462113</v>
      </c>
      <c r="K86" s="34">
        <v>-0.16881375222610462</v>
      </c>
      <c r="L86" s="34">
        <v>-0.10043112431000756</v>
      </c>
      <c r="M86" s="34">
        <v>0.11132554027255548</v>
      </c>
      <c r="N86" s="34">
        <v>0.21832700162838226</v>
      </c>
      <c r="O86" s="34">
        <v>0.32546639845281167</v>
      </c>
    </row>
    <row r="87" spans="2:15" ht="12.5" x14ac:dyDescent="0.25">
      <c r="B87" s="70">
        <v>42794</v>
      </c>
      <c r="C87" s="34">
        <v>-0.66859122089422129</v>
      </c>
      <c r="D87" s="34">
        <v>-0.87355567026824454</v>
      </c>
      <c r="E87" s="34">
        <v>-0.93770865993565433</v>
      </c>
      <c r="F87" s="34">
        <v>-0.87388439141591334</v>
      </c>
      <c r="G87" s="34">
        <v>-0.75180719170128141</v>
      </c>
      <c r="H87" s="34">
        <v>-0.61737674985392621</v>
      </c>
      <c r="I87" s="34">
        <v>-0.49196170978884624</v>
      </c>
      <c r="J87" s="34">
        <v>-0.38272703722073143</v>
      </c>
      <c r="K87" s="34">
        <v>-0.29025674367361143</v>
      </c>
      <c r="L87" s="34">
        <v>-0.21265946435542471</v>
      </c>
      <c r="M87" s="34">
        <v>3.0434504965737297E-2</v>
      </c>
      <c r="N87" s="34">
        <v>0.15390923234361864</v>
      </c>
      <c r="O87" s="34">
        <v>0.27759579261688039</v>
      </c>
    </row>
    <row r="88" spans="2:15" ht="12.5" x14ac:dyDescent="0.25">
      <c r="B88" s="70">
        <v>42766</v>
      </c>
      <c r="C88" s="34">
        <v>-0.65100887363550575</v>
      </c>
      <c r="D88" s="34">
        <v>-0.83464477573046425</v>
      </c>
      <c r="E88" s="34">
        <v>-0.8636259460958029</v>
      </c>
      <c r="F88" s="34">
        <v>-0.76859477092109385</v>
      </c>
      <c r="G88" s="34">
        <v>-0.62579624719991678</v>
      </c>
      <c r="H88" s="34">
        <v>-0.48011170765066558</v>
      </c>
      <c r="I88" s="34">
        <v>-0.34984453177711039</v>
      </c>
      <c r="J88" s="34">
        <v>-0.23944467201746367</v>
      </c>
      <c r="K88" s="34">
        <v>-0.14767486793859641</v>
      </c>
      <c r="L88" s="34">
        <v>-7.1584946371239244E-2</v>
      </c>
      <c r="M88" s="34">
        <v>0.1636228245343041</v>
      </c>
      <c r="N88" s="34">
        <v>0.28241972273774785</v>
      </c>
      <c r="O88" s="34">
        <v>0.40138163089298295</v>
      </c>
    </row>
    <row r="89" spans="2:15" ht="12.5" x14ac:dyDescent="0.25">
      <c r="B89" s="70">
        <v>42734</v>
      </c>
      <c r="C89" s="34">
        <v>-0.63456941235275899</v>
      </c>
      <c r="D89" s="34">
        <v>-0.79321170103235916</v>
      </c>
      <c r="E89" s="34">
        <v>-0.83767785820608731</v>
      </c>
      <c r="F89" s="34">
        <v>-0.77169335798200622</v>
      </c>
      <c r="G89" s="34">
        <v>-0.65455169069011943</v>
      </c>
      <c r="H89" s="34">
        <v>-0.52637489040120444</v>
      </c>
      <c r="I89" s="34">
        <v>-0.40628781499588706</v>
      </c>
      <c r="J89" s="34">
        <v>-0.30098150832406079</v>
      </c>
      <c r="K89" s="34">
        <v>-0.21122893258299635</v>
      </c>
      <c r="L89" s="34">
        <v>-0.13547347246093411</v>
      </c>
      <c r="M89" s="34">
        <v>0.10392116556976472</v>
      </c>
      <c r="N89" s="34">
        <v>0.22610886619505166</v>
      </c>
      <c r="O89" s="34">
        <v>0.34855313128563381</v>
      </c>
    </row>
    <row r="90" spans="2:15" ht="12.5" x14ac:dyDescent="0.25">
      <c r="B90" s="70">
        <v>42704</v>
      </c>
      <c r="C90" s="35">
        <v>-0.65332042935153378</v>
      </c>
      <c r="D90" s="35">
        <v>-0.82026613999928166</v>
      </c>
      <c r="E90" s="35">
        <v>-0.85582212397472546</v>
      </c>
      <c r="F90" s="35">
        <v>-0.77705556989476898</v>
      </c>
      <c r="G90" s="35">
        <v>-0.65006388483890287</v>
      </c>
      <c r="H90" s="35">
        <v>-0.51656640184218894</v>
      </c>
      <c r="I90" s="35">
        <v>-0.3949277699817344</v>
      </c>
      <c r="J90" s="35">
        <v>-0.29051747046339171</v>
      </c>
      <c r="K90" s="35">
        <v>-0.20297629720263943</v>
      </c>
      <c r="L90" s="35">
        <v>-0.12998195120551559</v>
      </c>
      <c r="M90" s="35">
        <v>9.7026690556001327E-2</v>
      </c>
      <c r="N90" s="35">
        <v>0.21195345064475291</v>
      </c>
      <c r="O90" s="35">
        <v>0.32704743019258409</v>
      </c>
    </row>
    <row r="91" spans="2:15" ht="12.5" x14ac:dyDescent="0.25">
      <c r="B91" s="70">
        <v>42674</v>
      </c>
      <c r="C91" s="35">
        <v>-0.61594770666872911</v>
      </c>
      <c r="D91" s="35">
        <v>-0.78745336064088844</v>
      </c>
      <c r="E91" s="35">
        <v>-0.87186154027103502</v>
      </c>
      <c r="F91" s="35">
        <v>-0.85249285284695331</v>
      </c>
      <c r="G91" s="35">
        <v>-0.77680123812936541</v>
      </c>
      <c r="H91" s="35">
        <v>-0.68168003884537809</v>
      </c>
      <c r="I91" s="35">
        <v>-0.58687739355007817</v>
      </c>
      <c r="J91" s="35">
        <v>-0.50076787465739292</v>
      </c>
      <c r="K91" s="35">
        <v>-0.42575067299481795</v>
      </c>
      <c r="L91" s="35">
        <v>-0.36153339000701834</v>
      </c>
      <c r="M91" s="35">
        <v>-0.15528974748509894</v>
      </c>
      <c r="N91" s="35">
        <v>-4.9229979043263761E-2</v>
      </c>
      <c r="O91" s="35">
        <v>5.7097430185670817E-2</v>
      </c>
    </row>
    <row r="92" spans="2:15" ht="12.5" x14ac:dyDescent="0.25">
      <c r="B92" s="70">
        <v>42643</v>
      </c>
      <c r="C92" s="35">
        <v>-0.7415799942033674</v>
      </c>
      <c r="D92" s="35">
        <v>-0.92026197112448083</v>
      </c>
      <c r="E92" s="35">
        <v>-0.97156331872775281</v>
      </c>
      <c r="F92" s="35">
        <v>-0.94428603140669365</v>
      </c>
      <c r="G92" s="35">
        <v>-0.88118915114315799</v>
      </c>
      <c r="H92" s="35">
        <v>-0.80486490165703195</v>
      </c>
      <c r="I92" s="35">
        <v>-0.72670087049241383</v>
      </c>
      <c r="J92" s="35">
        <v>-0.65222078649349591</v>
      </c>
      <c r="K92" s="35">
        <v>-0.58383522033912394</v>
      </c>
      <c r="L92" s="35">
        <v>-0.52230519755296356</v>
      </c>
      <c r="M92" s="35">
        <v>-0.30472618816288488</v>
      </c>
      <c r="N92" s="35">
        <v>-0.18336735009998328</v>
      </c>
      <c r="O92" s="35">
        <v>-5.9414566309401451E-2</v>
      </c>
    </row>
    <row r="93" spans="2:15" ht="12.5" x14ac:dyDescent="0.25">
      <c r="B93" s="70">
        <v>42613</v>
      </c>
      <c r="C93" s="35">
        <v>-0.70069375214268925</v>
      </c>
      <c r="D93" s="35">
        <v>-0.86535537937054707</v>
      </c>
      <c r="E93" s="35">
        <v>-0.91809035446711595</v>
      </c>
      <c r="F93" s="35">
        <v>-0.88908290069593665</v>
      </c>
      <c r="G93" s="35">
        <v>-0.82215991039363834</v>
      </c>
      <c r="H93" s="35">
        <v>-0.74253671845819769</v>
      </c>
      <c r="I93" s="35">
        <v>-0.66268396885986736</v>
      </c>
      <c r="J93" s="35">
        <v>-0.58819207080862412</v>
      </c>
      <c r="K93" s="35">
        <v>-0.52113504480628681</v>
      </c>
      <c r="L93" s="35">
        <v>-0.46185546090183882</v>
      </c>
      <c r="M93" s="35">
        <v>-0.25932502264045532</v>
      </c>
      <c r="N93" s="35">
        <v>-0.14988436094788282</v>
      </c>
      <c r="O93" s="35">
        <v>-3.9127431817154168E-2</v>
      </c>
    </row>
    <row r="94" spans="2:15" ht="12.5" x14ac:dyDescent="0.25">
      <c r="B94" s="70">
        <v>42580</v>
      </c>
      <c r="C94" s="35">
        <v>-0.71008800812391026</v>
      </c>
      <c r="D94" s="35">
        <v>-0.90239624404371277</v>
      </c>
      <c r="E94" s="35">
        <v>-0.98720132874801081</v>
      </c>
      <c r="F94" s="35">
        <v>-0.97812804698371725</v>
      </c>
      <c r="G94" s="35">
        <v>-0.91970387550985855</v>
      </c>
      <c r="H94" s="35">
        <v>-0.84135877590936214</v>
      </c>
      <c r="I94" s="35">
        <v>-0.75889589926420031</v>
      </c>
      <c r="J94" s="35">
        <v>-0.67996072671661079</v>
      </c>
      <c r="K94" s="35">
        <v>-0.60778437175798006</v>
      </c>
      <c r="L94" s="35">
        <v>-0.54332494794195885</v>
      </c>
      <c r="M94" s="35">
        <v>-0.32011958432319743</v>
      </c>
      <c r="N94" s="35">
        <v>-0.19847565049236904</v>
      </c>
      <c r="O94" s="35">
        <v>-7.5168379779599892E-2</v>
      </c>
    </row>
    <row r="95" spans="2:15" ht="12.5" x14ac:dyDescent="0.25">
      <c r="B95" s="70">
        <v>42551</v>
      </c>
      <c r="C95" s="35">
        <v>-0.77364615665125314</v>
      </c>
      <c r="D95" s="35">
        <v>-0.997511486996705</v>
      </c>
      <c r="E95" s="35">
        <v>-1.0946824981302061</v>
      </c>
      <c r="F95" s="35">
        <v>-1.0698191560956971</v>
      </c>
      <c r="G95" s="35">
        <v>-0.98161868527940621</v>
      </c>
      <c r="H95" s="35">
        <v>-0.8723936386346054</v>
      </c>
      <c r="I95" s="35">
        <v>-0.76422712053509922</v>
      </c>
      <c r="J95" s="35">
        <v>-0.6663101192044607</v>
      </c>
      <c r="K95" s="35">
        <v>-0.5811707879163186</v>
      </c>
      <c r="L95" s="35">
        <v>-0.50837179717639902</v>
      </c>
      <c r="M95" s="35">
        <v>-0.2748365859308266</v>
      </c>
      <c r="N95" s="35">
        <v>-0.15479013951920084</v>
      </c>
      <c r="O95" s="35">
        <v>-3.4429332712182514E-2</v>
      </c>
    </row>
    <row r="96" spans="2:15" ht="12.5" x14ac:dyDescent="0.25">
      <c r="B96" s="70">
        <v>42521</v>
      </c>
      <c r="C96" s="35">
        <v>-0.65539103042225877</v>
      </c>
      <c r="D96" s="35">
        <v>-0.80366881948782387</v>
      </c>
      <c r="E96" s="35">
        <v>-0.86626447769821979</v>
      </c>
      <c r="F96" s="35">
        <v>-0.83746156541617545</v>
      </c>
      <c r="G96" s="35">
        <v>-0.75783456871476584</v>
      </c>
      <c r="H96" s="35">
        <v>-0.65834733481369145</v>
      </c>
      <c r="I96" s="35">
        <v>-0.55648142322631822</v>
      </c>
      <c r="J96" s="35">
        <v>-0.46065928397894806</v>
      </c>
      <c r="K96" s="35">
        <v>-0.37420361823791159</v>
      </c>
      <c r="L96" s="35">
        <v>-0.29782248101871689</v>
      </c>
      <c r="M96" s="35">
        <v>-3.8325426724195033E-2</v>
      </c>
      <c r="N96" s="35">
        <v>0.10089980148118016</v>
      </c>
      <c r="O96" s="35">
        <v>0.24152716006549113</v>
      </c>
    </row>
    <row r="97" spans="2:15" ht="12.5" x14ac:dyDescent="0.25">
      <c r="B97" s="70">
        <v>42489</v>
      </c>
      <c r="C97" s="35">
        <v>-0.65447807682089687</v>
      </c>
      <c r="D97" s="35">
        <v>-0.80939873032981335</v>
      </c>
      <c r="E97" s="35">
        <v>-0.87447122779282793</v>
      </c>
      <c r="F97" s="35">
        <v>-0.8378937574929024</v>
      </c>
      <c r="G97" s="35">
        <v>-0.7446537280350829</v>
      </c>
      <c r="H97" s="35">
        <v>-0.63120068626657533</v>
      </c>
      <c r="I97" s="35">
        <v>-0.518073379482209</v>
      </c>
      <c r="J97" s="35">
        <v>-0.41453913067108772</v>
      </c>
      <c r="K97" s="35">
        <v>-0.32357028872965765</v>
      </c>
      <c r="L97" s="35">
        <v>-0.24510806226145654</v>
      </c>
      <c r="M97" s="35">
        <v>9.924248603598862E-3</v>
      </c>
      <c r="N97" s="35">
        <v>0.14206808387740022</v>
      </c>
      <c r="O97" s="35">
        <v>0.27468289800225421</v>
      </c>
    </row>
    <row r="98" spans="2:15" ht="12.5" x14ac:dyDescent="0.25">
      <c r="B98" s="70">
        <v>42460</v>
      </c>
      <c r="C98" s="35">
        <v>-0.85718832070099671</v>
      </c>
      <c r="D98" s="35">
        <v>-0.86533201300661444</v>
      </c>
      <c r="E98" s="35">
        <v>-0.84258243569097502</v>
      </c>
      <c r="F98" s="35">
        <v>-0.79844332901787274</v>
      </c>
      <c r="G98" s="35">
        <v>-0.74017816075230281</v>
      </c>
      <c r="H98" s="35">
        <v>-0.67328914195561307</v>
      </c>
      <c r="I98" s="35">
        <v>-0.60189647063837448</v>
      </c>
      <c r="J98" s="35">
        <v>-0.52903928063441352</v>
      </c>
      <c r="K98" s="35">
        <v>-0.45691470022233283</v>
      </c>
      <c r="L98" s="35">
        <v>-0.3870677208265505</v>
      </c>
      <c r="M98" s="35">
        <v>-9.6978431966554535E-2</v>
      </c>
      <c r="N98" s="35">
        <v>8.702389093815377E-2</v>
      </c>
      <c r="O98" s="35">
        <v>0.24840527719800498</v>
      </c>
    </row>
    <row r="99" spans="2:15" ht="12.5" x14ac:dyDescent="0.25">
      <c r="B99" s="70">
        <v>42429</v>
      </c>
      <c r="C99" s="35">
        <v>-0.9578719300579408</v>
      </c>
      <c r="D99" s="35">
        <v>-1.0273944032905713</v>
      </c>
      <c r="E99" s="35">
        <v>-1.0239225653296269</v>
      </c>
      <c r="F99" s="35">
        <v>-0.97508631751174191</v>
      </c>
      <c r="G99" s="35">
        <v>-0.89990384740615825</v>
      </c>
      <c r="H99" s="35">
        <v>-0.81127760203173471</v>
      </c>
      <c r="I99" s="35">
        <v>-0.71778056721101269</v>
      </c>
      <c r="J99" s="35">
        <v>-0.62493940351263655</v>
      </c>
      <c r="K99" s="35">
        <v>-0.53615678469333128</v>
      </c>
      <c r="L99" s="35">
        <v>-0.45337314343889545</v>
      </c>
      <c r="M99" s="35">
        <v>-0.14432407458305763</v>
      </c>
      <c r="N99" s="35">
        <v>2.4540091925295826E-2</v>
      </c>
      <c r="O99" s="35">
        <v>0.16837348169054245</v>
      </c>
    </row>
    <row r="100" spans="2:15" ht="12.5" x14ac:dyDescent="0.25">
      <c r="B100" s="70">
        <v>42398</v>
      </c>
      <c r="C100" s="35">
        <v>-0.85791026090438205</v>
      </c>
      <c r="D100" s="35">
        <v>-0.88002799262305587</v>
      </c>
      <c r="E100" s="35">
        <v>-0.85622408058486643</v>
      </c>
      <c r="F100" s="35">
        <v>-0.80208609710811229</v>
      </c>
      <c r="G100" s="35">
        <v>-0.72905212620927307</v>
      </c>
      <c r="H100" s="35">
        <v>-0.64542155506311927</v>
      </c>
      <c r="I100" s="35">
        <v>-0.55712519019012197</v>
      </c>
      <c r="J100" s="35">
        <v>-0.46831381720636722</v>
      </c>
      <c r="K100" s="35">
        <v>-0.38180851320570586</v>
      </c>
      <c r="L100" s="35">
        <v>-0.29944499054007645</v>
      </c>
      <c r="M100" s="35">
        <v>2.6660857749183364E-2</v>
      </c>
      <c r="N100" s="35">
        <v>0.21914511863734276</v>
      </c>
      <c r="O100" s="35">
        <v>0.3814219773129679</v>
      </c>
    </row>
    <row r="101" spans="2:15" ht="12.5" x14ac:dyDescent="0.25">
      <c r="B101" s="70">
        <v>42368</v>
      </c>
      <c r="C101" s="35">
        <v>-0.81482743091372267</v>
      </c>
      <c r="D101" s="35">
        <v>-0.78567951288992521</v>
      </c>
      <c r="E101" s="35">
        <v>-0.71992161494803808</v>
      </c>
      <c r="F101" s="35">
        <v>-0.63211196610383213</v>
      </c>
      <c r="G101" s="35">
        <v>-0.53252913467981555</v>
      </c>
      <c r="H101" s="35">
        <v>-0.42830581389208255</v>
      </c>
      <c r="I101" s="35">
        <v>-0.32427328515308718</v>
      </c>
      <c r="J101" s="35">
        <v>-0.2235910474468028</v>
      </c>
      <c r="K101" s="35">
        <v>-0.12821580246455966</v>
      </c>
      <c r="L101" s="35">
        <v>-3.9249813119912602E-2</v>
      </c>
      <c r="M101" s="35">
        <v>0.30337206497634828</v>
      </c>
      <c r="N101" s="35">
        <v>0.50784391200151546</v>
      </c>
      <c r="O101" s="35">
        <v>0.70494753024590295</v>
      </c>
    </row>
    <row r="102" spans="2:15" ht="12.5" x14ac:dyDescent="0.25">
      <c r="B102" s="70">
        <v>42338</v>
      </c>
      <c r="C102" s="36">
        <v>-0.97926764976488112</v>
      </c>
      <c r="D102" s="36">
        <v>-1.048480118722861</v>
      </c>
      <c r="E102" s="36">
        <v>-1.0350962222593574</v>
      </c>
      <c r="F102" s="36">
        <v>-0.97006159677851533</v>
      </c>
      <c r="G102" s="36">
        <v>-0.8747339043982838</v>
      </c>
      <c r="H102" s="36">
        <v>-0.76366165179219125</v>
      </c>
      <c r="I102" s="36">
        <v>-0.64656853418911808</v>
      </c>
      <c r="J102" s="36">
        <v>-0.52977717013859005</v>
      </c>
      <c r="K102" s="36">
        <v>-0.41723215296521898</v>
      </c>
      <c r="L102" s="36">
        <v>-0.31123432710228327</v>
      </c>
      <c r="M102" s="36">
        <v>0.10024275561864027</v>
      </c>
      <c r="N102" s="36">
        <v>0.34704666019658159</v>
      </c>
      <c r="O102" s="36">
        <v>0.59237640022660187</v>
      </c>
    </row>
    <row r="103" spans="2:15" ht="12.5" x14ac:dyDescent="0.25">
      <c r="B103" s="70">
        <v>42307</v>
      </c>
      <c r="C103" s="36">
        <v>-0.86584416282602383</v>
      </c>
      <c r="D103" s="36">
        <v>-0.88991709683158282</v>
      </c>
      <c r="E103" s="36">
        <v>-0.86762819043806338</v>
      </c>
      <c r="F103" s="36">
        <v>-0.81359983323180396</v>
      </c>
      <c r="G103" s="36">
        <v>-0.73878071745911988</v>
      </c>
      <c r="H103" s="36">
        <v>-0.65129918705618683</v>
      </c>
      <c r="I103" s="36">
        <v>-0.55712105641313459</v>
      </c>
      <c r="J103" s="36">
        <v>-0.46055855446504035</v>
      </c>
      <c r="K103" s="36">
        <v>-0.36466483415251716</v>
      </c>
      <c r="L103" s="36">
        <v>-0.27153989545906088</v>
      </c>
      <c r="M103" s="36">
        <v>0.12002805451374332</v>
      </c>
      <c r="N103" s="36">
        <v>0.3803052132423268</v>
      </c>
      <c r="O103" s="36">
        <v>0.6481677490206561</v>
      </c>
    </row>
    <row r="104" spans="2:15" ht="12.5" x14ac:dyDescent="0.25">
      <c r="B104" s="70">
        <v>42277</v>
      </c>
      <c r="C104" s="36">
        <v>-0.82084830727774394</v>
      </c>
      <c r="D104" s="36">
        <v>-0.79492862658991914</v>
      </c>
      <c r="E104" s="36">
        <v>-0.73971693670742411</v>
      </c>
      <c r="F104" s="36">
        <v>-0.66475483407772984</v>
      </c>
      <c r="G104" s="36">
        <v>-0.57728621741863773</v>
      </c>
      <c r="H104" s="36">
        <v>-0.48275731588903747</v>
      </c>
      <c r="I104" s="36">
        <v>-0.38521085305039948</v>
      </c>
      <c r="J104" s="36">
        <v>-0.28759744105740781</v>
      </c>
      <c r="K104" s="36">
        <v>-0.19202179802980668</v>
      </c>
      <c r="L104" s="36">
        <v>-9.9937371809200037E-2</v>
      </c>
      <c r="M104" s="36">
        <v>0.28599124990444924</v>
      </c>
      <c r="N104" s="36">
        <v>0.5459947138956478</v>
      </c>
      <c r="O104" s="36">
        <v>0.81871866006160143</v>
      </c>
    </row>
    <row r="105" spans="2:15" ht="12.5" x14ac:dyDescent="0.25">
      <c r="B105" s="70">
        <v>42247</v>
      </c>
      <c r="C105" s="36">
        <v>-0.78366346886630245</v>
      </c>
      <c r="D105" s="36">
        <v>-0.75684359486349884</v>
      </c>
      <c r="E105" s="36">
        <v>-0.70450858001849248</v>
      </c>
      <c r="F105" s="36">
        <v>-0.63506681574576618</v>
      </c>
      <c r="G105" s="36">
        <v>-0.55491383112519221</v>
      </c>
      <c r="H105" s="36">
        <v>-0.4688643378450652</v>
      </c>
      <c r="I105" s="36">
        <v>-0.38049458185986929</v>
      </c>
      <c r="J105" s="36">
        <v>-0.29241409028912813</v>
      </c>
      <c r="K105" s="36">
        <v>-0.20648148037211156</v>
      </c>
      <c r="L105" s="36">
        <v>-0.12397574232186903</v>
      </c>
      <c r="M105" s="36">
        <v>0.21805203819820207</v>
      </c>
      <c r="N105" s="36">
        <v>0.44283134154581294</v>
      </c>
      <c r="O105" s="36">
        <v>0.66614039761394572</v>
      </c>
    </row>
    <row r="106" spans="2:15" ht="12.5" x14ac:dyDescent="0.25">
      <c r="B106" s="70">
        <v>42216</v>
      </c>
      <c r="C106" s="36">
        <v>-0.81920266854282886</v>
      </c>
      <c r="D106" s="36">
        <v>-0.79486000977033733</v>
      </c>
      <c r="E106" s="36">
        <v>-0.73203246456799986</v>
      </c>
      <c r="F106" s="36">
        <v>-0.64530706762558898</v>
      </c>
      <c r="G106" s="36">
        <v>-0.54517520549453025</v>
      </c>
      <c r="H106" s="36">
        <v>-0.43906895879938235</v>
      </c>
      <c r="I106" s="36">
        <v>-0.33214394481619891</v>
      </c>
      <c r="J106" s="36">
        <v>-0.22787179587338002</v>
      </c>
      <c r="K106" s="36">
        <v>-0.12848852426842194</v>
      </c>
      <c r="L106" s="36">
        <v>-3.5333208812482475E-2</v>
      </c>
      <c r="M106" s="36">
        <v>0.32567468918451858</v>
      </c>
      <c r="N106" s="36">
        <v>0.53917574390758283</v>
      </c>
      <c r="O106" s="36">
        <v>0.73340351452713115</v>
      </c>
    </row>
    <row r="107" spans="2:15" ht="12.5" x14ac:dyDescent="0.25">
      <c r="B107" s="70">
        <v>42185</v>
      </c>
      <c r="C107" s="36">
        <v>-0.90065109874924998</v>
      </c>
      <c r="D107" s="36">
        <v>-0.87884726839672078</v>
      </c>
      <c r="E107" s="36">
        <v>-0.78878302470650752</v>
      </c>
      <c r="F107" s="36">
        <v>-0.66312379465498505</v>
      </c>
      <c r="G107" s="36">
        <v>-0.52270822236142322</v>
      </c>
      <c r="H107" s="36">
        <v>-0.38042722642660509</v>
      </c>
      <c r="I107" s="36">
        <v>-0.2438776937557674</v>
      </c>
      <c r="J107" s="36">
        <v>-0.11717908650982212</v>
      </c>
      <c r="K107" s="36">
        <v>-2.2127341828048763E-3</v>
      </c>
      <c r="L107" s="36">
        <v>0.10053868835311341</v>
      </c>
      <c r="M107" s="36">
        <v>0.45524783467367769</v>
      </c>
      <c r="N107" s="36">
        <v>0.63672448273095483</v>
      </c>
      <c r="O107" s="36">
        <v>0.79705352949501762</v>
      </c>
    </row>
    <row r="108" spans="2:15" ht="12.5" x14ac:dyDescent="0.25">
      <c r="B108" s="70">
        <v>42153</v>
      </c>
      <c r="C108" s="36">
        <v>-0.83892420842351934</v>
      </c>
      <c r="D108" s="36">
        <v>-0.81135702138499521</v>
      </c>
      <c r="E108" s="36">
        <v>-0.73603687436745169</v>
      </c>
      <c r="F108" s="36">
        <v>-0.63574046953375207</v>
      </c>
      <c r="G108" s="36">
        <v>-0.52510729512956766</v>
      </c>
      <c r="H108" s="36">
        <v>-0.41326972033963738</v>
      </c>
      <c r="I108" s="36">
        <v>-0.30566683524194671</v>
      </c>
      <c r="J108" s="36">
        <v>-0.20529420662254161</v>
      </c>
      <c r="K108" s="36">
        <v>-0.11356144345816555</v>
      </c>
      <c r="L108" s="36">
        <v>-3.0876517237043988E-2</v>
      </c>
      <c r="M108" s="36">
        <v>0.26271448526069552</v>
      </c>
      <c r="N108" s="36">
        <v>0.42165574011108209</v>
      </c>
      <c r="O108" s="36">
        <v>0.57130482809786276</v>
      </c>
    </row>
    <row r="109" spans="2:15" ht="12.5" x14ac:dyDescent="0.25">
      <c r="B109" s="70">
        <v>42124</v>
      </c>
      <c r="C109" s="36">
        <v>-0.82939552798177996</v>
      </c>
      <c r="D109" s="36">
        <v>-0.77380153326839229</v>
      </c>
      <c r="E109" s="36">
        <v>-0.66669112010184772</v>
      </c>
      <c r="F109" s="36">
        <v>-0.54191389044694338</v>
      </c>
      <c r="G109" s="36">
        <v>-0.41725834804302586</v>
      </c>
      <c r="H109" s="36">
        <v>-0.30131583535866202</v>
      </c>
      <c r="I109" s="36">
        <v>-0.19754456082855532</v>
      </c>
      <c r="J109" s="36">
        <v>-0.10665320336058493</v>
      </c>
      <c r="K109" s="36">
        <v>-2.7976484729463902E-2</v>
      </c>
      <c r="L109" s="36">
        <v>3.9750213617550934E-2</v>
      </c>
      <c r="M109" s="36">
        <v>0.26175876086653727</v>
      </c>
      <c r="N109" s="36">
        <v>0.37687242076371863</v>
      </c>
      <c r="O109" s="36">
        <v>0.4910524174528863</v>
      </c>
    </row>
    <row r="110" spans="2:15" ht="12.5" x14ac:dyDescent="0.25">
      <c r="B110" s="70">
        <v>42094</v>
      </c>
      <c r="C110" s="36">
        <v>-0.74270215501802683</v>
      </c>
      <c r="D110" s="36">
        <v>-0.79508629017543964</v>
      </c>
      <c r="E110" s="36">
        <v>-0.73078093098436492</v>
      </c>
      <c r="F110" s="36">
        <v>-0.60854411537262232</v>
      </c>
      <c r="G110" s="36">
        <v>-0.47461221821066824</v>
      </c>
      <c r="H110" s="36">
        <v>-0.34940096407083399</v>
      </c>
      <c r="I110" s="36">
        <v>-0.23964505654543444</v>
      </c>
      <c r="J110" s="36">
        <v>-0.14608595470149144</v>
      </c>
      <c r="K110" s="36">
        <v>-6.7172753082023196E-2</v>
      </c>
      <c r="L110" s="36">
        <v>-7.0751774927657607E-4</v>
      </c>
      <c r="M110" s="36">
        <v>0.21044746179303964</v>
      </c>
      <c r="N110" s="36">
        <v>0.31894558059626377</v>
      </c>
      <c r="O110" s="36">
        <v>0.42777714650641396</v>
      </c>
    </row>
    <row r="111" spans="2:15" ht="12.5" x14ac:dyDescent="0.25">
      <c r="B111" s="70">
        <v>42062</v>
      </c>
      <c r="C111" s="36">
        <v>-0.85310771067029778</v>
      </c>
      <c r="D111" s="36">
        <v>-0.79996004670103149</v>
      </c>
      <c r="E111" s="36">
        <v>-0.70788320515653425</v>
      </c>
      <c r="F111" s="36">
        <v>-0.59711518475071834</v>
      </c>
      <c r="G111" s="36">
        <v>-0.48041667221881967</v>
      </c>
      <c r="H111" s="36">
        <v>-0.36554078215310648</v>
      </c>
      <c r="I111" s="36">
        <v>-0.25692452189606252</v>
      </c>
      <c r="J111" s="36">
        <v>-0.1568445154608078</v>
      </c>
      <c r="K111" s="36">
        <v>-6.6202302717410788E-2</v>
      </c>
      <c r="L111" s="36">
        <v>1.4946653080705197E-2</v>
      </c>
      <c r="M111" s="36">
        <v>0.30013432349966784</v>
      </c>
      <c r="N111" s="36">
        <v>0.45378683454702085</v>
      </c>
      <c r="O111" s="36">
        <v>0.5995164393546526</v>
      </c>
    </row>
    <row r="112" spans="2:15" ht="12.5" x14ac:dyDescent="0.25">
      <c r="B112" s="70">
        <v>42034</v>
      </c>
      <c r="C112" s="36">
        <v>-0.69385510001928052</v>
      </c>
      <c r="D112" s="36">
        <v>-0.70233675141526675</v>
      </c>
      <c r="E112" s="36">
        <v>-0.68943340528784258</v>
      </c>
      <c r="F112" s="36">
        <v>-0.63058564699665087</v>
      </c>
      <c r="G112" s="36">
        <v>-0.54146987870591357</v>
      </c>
      <c r="H112" s="36">
        <v>-0.43940033799387823</v>
      </c>
      <c r="I112" s="36">
        <v>-0.3360378202833636</v>
      </c>
      <c r="J112" s="36">
        <v>-0.23785672564744509</v>
      </c>
      <c r="K112" s="36">
        <v>-0.14786076905004553</v>
      </c>
      <c r="L112" s="36">
        <v>-6.7009513649274322E-2</v>
      </c>
      <c r="M112" s="36">
        <v>0.21779826099810329</v>
      </c>
      <c r="N112" s="36">
        <v>0.37597896635792605</v>
      </c>
      <c r="O112" s="36">
        <v>0.537333548759511</v>
      </c>
    </row>
    <row r="113" spans="2:15" ht="12.5" x14ac:dyDescent="0.25">
      <c r="B113" s="70">
        <v>42003</v>
      </c>
      <c r="C113" s="37">
        <v>-9.4250409621099429E-2</v>
      </c>
      <c r="D113" s="37">
        <v>-0.25915565208707303</v>
      </c>
      <c r="E113" s="37">
        <v>-0.28033759422066984</v>
      </c>
      <c r="F113" s="37">
        <v>-0.20517947698783789</v>
      </c>
      <c r="G113" s="37">
        <v>-9.2082848113972382E-2</v>
      </c>
      <c r="H113" s="37">
        <v>2.5725784392127693E-2</v>
      </c>
      <c r="I113" s="37">
        <v>0.13384228681321275</v>
      </c>
      <c r="J113" s="37">
        <v>0.22782441444288981</v>
      </c>
      <c r="K113" s="37">
        <v>0.30767490701870681</v>
      </c>
      <c r="L113" s="37">
        <v>0.37503822033562173</v>
      </c>
      <c r="M113" s="37">
        <v>0.58831982416724937</v>
      </c>
      <c r="N113" s="37">
        <v>0.69740643056690477</v>
      </c>
      <c r="O113" s="37">
        <v>0.80674116069612278</v>
      </c>
    </row>
    <row r="114" spans="2:15" ht="12.5" x14ac:dyDescent="0.25">
      <c r="B114" s="70">
        <v>41971</v>
      </c>
      <c r="C114" s="37">
        <v>-2.1857264416536015E-2</v>
      </c>
      <c r="D114" s="37">
        <v>-0.13354372909278878</v>
      </c>
      <c r="E114" s="37">
        <v>-0.14505388091019533</v>
      </c>
      <c r="F114" s="37">
        <v>-9.5448701945077818E-2</v>
      </c>
      <c r="G114" s="37">
        <v>-1.6404562315708304E-2</v>
      </c>
      <c r="H114" s="37">
        <v>7.4165573083107006E-2</v>
      </c>
      <c r="I114" s="37">
        <v>0.16644244755148474</v>
      </c>
      <c r="J114" s="37">
        <v>0.25520194124579731</v>
      </c>
      <c r="K114" s="37">
        <v>0.33787465270458394</v>
      </c>
      <c r="L114" s="37">
        <v>0.41342659554799432</v>
      </c>
      <c r="M114" s="37">
        <v>0.69074257307624176</v>
      </c>
      <c r="N114" s="37">
        <v>0.85198152270462568</v>
      </c>
      <c r="O114" s="37">
        <v>1.0194279545029383</v>
      </c>
    </row>
    <row r="115" spans="2:15" ht="12.5" x14ac:dyDescent="0.25">
      <c r="B115" s="70">
        <v>41943</v>
      </c>
      <c r="C115" s="37">
        <v>3.6141477482787288E-2</v>
      </c>
      <c r="D115" s="37">
        <v>-4.1741175857745727E-2</v>
      </c>
      <c r="E115" s="37">
        <v>-5.3049229591550784E-2</v>
      </c>
      <c r="F115" s="37">
        <v>-2.9129967875296536E-3</v>
      </c>
      <c r="G115" s="37">
        <v>8.1997713896919677E-2</v>
      </c>
      <c r="H115" s="37">
        <v>0.18165369652181074</v>
      </c>
      <c r="I115" s="37">
        <v>0.28402382527543679</v>
      </c>
      <c r="J115" s="37">
        <v>0.38258867015501519</v>
      </c>
      <c r="K115" s="37">
        <v>0.47418197066133594</v>
      </c>
      <c r="L115" s="37">
        <v>0.55757457922560594</v>
      </c>
      <c r="M115" s="37">
        <v>0.8602984426030913</v>
      </c>
      <c r="N115" s="37">
        <v>1.0339037571872156</v>
      </c>
      <c r="O115" s="37">
        <v>1.2131001019783039</v>
      </c>
    </row>
    <row r="116" spans="2:15" ht="12.5" x14ac:dyDescent="0.25">
      <c r="B116" s="70">
        <v>41912</v>
      </c>
      <c r="C116" s="37">
        <v>5.6463491276326216E-2</v>
      </c>
      <c r="D116" s="37">
        <v>-9.0123327537550146E-3</v>
      </c>
      <c r="E116" s="37">
        <v>-3.8704566660874296E-2</v>
      </c>
      <c r="F116" s="37">
        <v>-7.8099232526773754E-3</v>
      </c>
      <c r="G116" s="37">
        <v>6.8628161790385001E-2</v>
      </c>
      <c r="H116" s="37">
        <v>0.17021134235488677</v>
      </c>
      <c r="I116" s="37">
        <v>0.28102911242857687</v>
      </c>
      <c r="J116" s="37">
        <v>0.39092724786184974</v>
      </c>
      <c r="K116" s="37">
        <v>0.49431626095177705</v>
      </c>
      <c r="L116" s="37">
        <v>0.58865737576030419</v>
      </c>
      <c r="M116" s="37">
        <v>0.9256040768817364</v>
      </c>
      <c r="N116" s="37">
        <v>1.1127902217197283</v>
      </c>
      <c r="O116" s="37">
        <v>1.303162476782016</v>
      </c>
    </row>
    <row r="117" spans="2:15" ht="12.5" x14ac:dyDescent="0.25">
      <c r="B117" s="70">
        <v>41880</v>
      </c>
      <c r="C117" s="37">
        <v>7.8106121688126251E-2</v>
      </c>
      <c r="D117" s="37">
        <v>6.4332932379063124E-4</v>
      </c>
      <c r="E117" s="37">
        <v>-2.9489219646772202E-2</v>
      </c>
      <c r="F117" s="37">
        <v>1.9490587007231497E-3</v>
      </c>
      <c r="G117" s="37">
        <v>7.3489565992934658E-2</v>
      </c>
      <c r="H117" s="37">
        <v>0.16467674820033196</v>
      </c>
      <c r="I117" s="37">
        <v>0.26190397118037723</v>
      </c>
      <c r="J117" s="37">
        <v>0.35731841491644101</v>
      </c>
      <c r="K117" s="37">
        <v>0.44687881577574196</v>
      </c>
      <c r="L117" s="37">
        <v>0.52884219830073853</v>
      </c>
      <c r="M117" s="37">
        <v>0.82720643112279557</v>
      </c>
      <c r="N117" s="37">
        <v>0.99786696496488858</v>
      </c>
      <c r="O117" s="37">
        <v>1.1735933745495419</v>
      </c>
    </row>
    <row r="118" spans="2:15" ht="12.5" x14ac:dyDescent="0.25">
      <c r="B118" s="70">
        <v>41851</v>
      </c>
      <c r="C118" s="37">
        <v>0.10910632539213871</v>
      </c>
      <c r="D118" s="37">
        <v>3.285180265808485E-2</v>
      </c>
      <c r="E118" s="37">
        <v>-1.2810530431772715E-2</v>
      </c>
      <c r="F118" s="37">
        <v>8.7516009673604955E-3</v>
      </c>
      <c r="G118" s="37">
        <v>8.2342861883977214E-2</v>
      </c>
      <c r="H118" s="37">
        <v>0.1850478005678502</v>
      </c>
      <c r="I118" s="37">
        <v>0.29880399819584014</v>
      </c>
      <c r="J118" s="37">
        <v>0.41212658394040869</v>
      </c>
      <c r="K118" s="37">
        <v>0.51875137404426841</v>
      </c>
      <c r="L118" s="37">
        <v>0.61587204849231636</v>
      </c>
      <c r="M118" s="37">
        <v>0.96037036026763722</v>
      </c>
      <c r="N118" s="37">
        <v>1.1502047842937291</v>
      </c>
      <c r="O118" s="37">
        <v>1.3427923037752088</v>
      </c>
    </row>
    <row r="119" spans="2:15" ht="12.5" x14ac:dyDescent="0.25">
      <c r="B119" s="70">
        <v>41820</v>
      </c>
      <c r="C119" s="37">
        <v>9.1872955700766923E-2</v>
      </c>
      <c r="D119" s="37">
        <v>3.1597740783206874E-2</v>
      </c>
      <c r="E119" s="37">
        <v>7.9944057986836015E-4</v>
      </c>
      <c r="F119" s="37">
        <v>3.3613274197019649E-2</v>
      </c>
      <c r="G119" s="37">
        <v>0.11710387409240575</v>
      </c>
      <c r="H119" s="37">
        <v>0.23027033276665776</v>
      </c>
      <c r="I119" s="37">
        <v>0.35581391720949096</v>
      </c>
      <c r="J119" s="37">
        <v>0.48218726086375341</v>
      </c>
      <c r="K119" s="37">
        <v>0.60267546795214066</v>
      </c>
      <c r="L119" s="37">
        <v>0.71393402973751741</v>
      </c>
      <c r="M119" s="37">
        <v>1.1209769849286788</v>
      </c>
      <c r="N119" s="37">
        <v>1.3524018680850958</v>
      </c>
      <c r="O119" s="37">
        <v>1.5895001831750744</v>
      </c>
    </row>
    <row r="120" spans="2:15" ht="12.5" x14ac:dyDescent="0.25">
      <c r="B120" s="70">
        <v>41789</v>
      </c>
      <c r="C120" s="37">
        <v>6.9728019188119994E-2</v>
      </c>
      <c r="D120" s="37">
        <v>-2.7199374279485156E-2</v>
      </c>
      <c r="E120" s="37">
        <v>-5.5614749522658879E-2</v>
      </c>
      <c r="F120" s="37">
        <v>1.6835062681908042E-3</v>
      </c>
      <c r="G120" s="37">
        <v>0.11419409987747375</v>
      </c>
      <c r="H120" s="37">
        <v>0.25192668188305234</v>
      </c>
      <c r="I120" s="37">
        <v>0.39482127960956959</v>
      </c>
      <c r="J120" s="37">
        <v>0.53166242926265816</v>
      </c>
      <c r="K120" s="37">
        <v>0.65717704687211498</v>
      </c>
      <c r="L120" s="37">
        <v>0.76959869359276567</v>
      </c>
      <c r="M120" s="37">
        <v>1.160429953273856</v>
      </c>
      <c r="N120" s="37">
        <v>1.373851877720611</v>
      </c>
      <c r="O120" s="37">
        <v>1.5903279368483236</v>
      </c>
    </row>
    <row r="121" spans="2:15" ht="12.5" x14ac:dyDescent="0.25">
      <c r="B121" s="70">
        <v>41759</v>
      </c>
      <c r="C121" s="37">
        <v>0.10388925787774284</v>
      </c>
      <c r="D121" s="37">
        <v>4.689423974357787E-3</v>
      </c>
      <c r="E121" s="37">
        <v>-2.1311034504611914E-2</v>
      </c>
      <c r="F121" s="37">
        <v>4.7170935434492911E-2</v>
      </c>
      <c r="G121" s="37">
        <v>0.17438518931254254</v>
      </c>
      <c r="H121" s="37">
        <v>0.32553210631562912</v>
      </c>
      <c r="I121" s="37">
        <v>0.47816506218838484</v>
      </c>
      <c r="J121" s="37">
        <v>0.62059877252751416</v>
      </c>
      <c r="K121" s="37">
        <v>0.7481105728679216</v>
      </c>
      <c r="L121" s="37">
        <v>0.85983928771029561</v>
      </c>
      <c r="M121" s="37">
        <v>1.2320762371573535</v>
      </c>
      <c r="N121" s="37">
        <v>1.4280283901031421</v>
      </c>
      <c r="O121" s="37">
        <v>1.6251511144800723</v>
      </c>
    </row>
    <row r="122" spans="2:15" ht="12.5" x14ac:dyDescent="0.25">
      <c r="B122" s="70">
        <v>41729</v>
      </c>
      <c r="C122" s="37">
        <v>8.5116080742619893E-2</v>
      </c>
      <c r="D122" s="37">
        <v>-3.0941394534844679E-2</v>
      </c>
      <c r="E122" s="37">
        <v>-3.5247495948853569E-2</v>
      </c>
      <c r="F122" s="37">
        <v>6.862426018836576E-2</v>
      </c>
      <c r="G122" s="37">
        <v>0.22748173178313014</v>
      </c>
      <c r="H122" s="37">
        <v>0.4007369222862156</v>
      </c>
      <c r="I122" s="37">
        <v>0.56628539840946068</v>
      </c>
      <c r="J122" s="37">
        <v>0.71478705099463635</v>
      </c>
      <c r="K122" s="37">
        <v>0.84393361991181859</v>
      </c>
      <c r="L122" s="37">
        <v>0.95471887874545303</v>
      </c>
      <c r="M122" s="37">
        <v>1.3131442455650122</v>
      </c>
      <c r="N122" s="37">
        <v>1.4986400909347664</v>
      </c>
      <c r="O122" s="37">
        <v>1.6848732196987015</v>
      </c>
    </row>
    <row r="123" spans="2:15" ht="12.5" x14ac:dyDescent="0.25">
      <c r="B123" s="70">
        <v>41698</v>
      </c>
      <c r="C123" s="37">
        <v>4.947023755379476E-2</v>
      </c>
      <c r="D123" s="37">
        <v>-7.428698952399726E-2</v>
      </c>
      <c r="E123" s="37">
        <v>-7.2943892967070045E-2</v>
      </c>
      <c r="F123" s="37">
        <v>3.950913198982331E-2</v>
      </c>
      <c r="G123" s="37">
        <v>0.20572609362925487</v>
      </c>
      <c r="H123" s="37">
        <v>0.38448505900410268</v>
      </c>
      <c r="I123" s="37">
        <v>0.55411958482722845</v>
      </c>
      <c r="J123" s="37">
        <v>0.70580265448536572</v>
      </c>
      <c r="K123" s="37">
        <v>0.83757129935992936</v>
      </c>
      <c r="L123" s="37">
        <v>0.95060980421259877</v>
      </c>
      <c r="M123" s="37">
        <v>1.3169766439541597</v>
      </c>
      <c r="N123" s="37">
        <v>1.506991881522568</v>
      </c>
      <c r="O123" s="37">
        <v>1.6978474138474642</v>
      </c>
    </row>
    <row r="124" spans="2:15" ht="12.5" x14ac:dyDescent="0.25">
      <c r="B124" s="70">
        <v>41670</v>
      </c>
      <c r="C124" s="37">
        <v>4.3562785628092904E-2</v>
      </c>
      <c r="D124" s="37">
        <v>-0.10912433872418692</v>
      </c>
      <c r="E124" s="37">
        <v>-0.10965860934114557</v>
      </c>
      <c r="F124" s="37">
        <v>1.4710314834243121E-2</v>
      </c>
      <c r="G124" s="37">
        <v>0.19556676940126749</v>
      </c>
      <c r="H124" s="37">
        <v>0.38728619242551776</v>
      </c>
      <c r="I124" s="37">
        <v>0.56726090072505286</v>
      </c>
      <c r="J124" s="37">
        <v>0.72694819106993158</v>
      </c>
      <c r="K124" s="37">
        <v>0.86492722938726896</v>
      </c>
      <c r="L124" s="37">
        <v>0.98286500008637478</v>
      </c>
      <c r="M124" s="37">
        <v>1.3634845868953915</v>
      </c>
      <c r="N124" s="37">
        <v>1.560503195873908</v>
      </c>
      <c r="O124" s="37">
        <v>1.7583736257769988</v>
      </c>
    </row>
    <row r="125" spans="2:15" ht="12.5" x14ac:dyDescent="0.25">
      <c r="B125" s="70">
        <v>41639</v>
      </c>
      <c r="C125" s="38">
        <v>4.5199420197472584E-2</v>
      </c>
      <c r="D125" s="38">
        <v>-7.1279513060573674E-2</v>
      </c>
      <c r="E125" s="38">
        <v>-2.1290427980824589E-3</v>
      </c>
      <c r="F125" s="38">
        <v>0.18937494160942148</v>
      </c>
      <c r="G125" s="38">
        <v>0.41927550021441107</v>
      </c>
      <c r="H125" s="38">
        <v>0.64084579524266161</v>
      </c>
      <c r="I125" s="38">
        <v>0.83586523436853799</v>
      </c>
      <c r="J125" s="38">
        <v>1.0008597156898835</v>
      </c>
      <c r="K125" s="38">
        <v>1.1384310107489304</v>
      </c>
      <c r="L125" s="38">
        <v>1.25296297704236</v>
      </c>
      <c r="M125" s="38">
        <v>1.6095737285713341</v>
      </c>
      <c r="N125" s="38">
        <v>1.7904945358126145</v>
      </c>
      <c r="O125" s="38">
        <v>1.9718176004454468</v>
      </c>
    </row>
    <row r="126" spans="2:15" ht="12.5" x14ac:dyDescent="0.25">
      <c r="B126" s="70">
        <v>41607</v>
      </c>
      <c r="C126" s="38">
        <v>6.3789174150130634E-2</v>
      </c>
      <c r="D126" s="38">
        <v>-7.5608886445155399E-2</v>
      </c>
      <c r="E126" s="38">
        <v>-6.074466665512146E-2</v>
      </c>
      <c r="F126" s="38">
        <v>7.7122342224433815E-2</v>
      </c>
      <c r="G126" s="38">
        <v>0.26612776636345536</v>
      </c>
      <c r="H126" s="38">
        <v>0.45997719292438788</v>
      </c>
      <c r="I126" s="38">
        <v>0.63721514622565589</v>
      </c>
      <c r="J126" s="38">
        <v>0.79099943649312277</v>
      </c>
      <c r="K126" s="38">
        <v>0.92142687884317898</v>
      </c>
      <c r="L126" s="38">
        <v>1.0312548429610713</v>
      </c>
      <c r="M126" s="38">
        <v>1.3777440026289556</v>
      </c>
      <c r="N126" s="38">
        <v>1.5545741249172851</v>
      </c>
      <c r="O126" s="38">
        <v>1.7318583277812882</v>
      </c>
    </row>
    <row r="127" spans="2:15" ht="12.5" x14ac:dyDescent="0.25">
      <c r="B127" s="70">
        <v>41578</v>
      </c>
      <c r="C127" s="38">
        <v>0.10085279607596753</v>
      </c>
      <c r="D127" s="38">
        <v>-3.3339297756951325E-4</v>
      </c>
      <c r="E127" s="38">
        <v>2.0635904505095226E-2</v>
      </c>
      <c r="F127" s="38">
        <v>0.1500056109878356</v>
      </c>
      <c r="G127" s="38">
        <v>0.32811143384632313</v>
      </c>
      <c r="H127" s="38">
        <v>0.51309876154692624</v>
      </c>
      <c r="I127" s="38">
        <v>0.68416866563609791</v>
      </c>
      <c r="J127" s="38">
        <v>0.8339216458826737</v>
      </c>
      <c r="K127" s="38">
        <v>0.96174943113505051</v>
      </c>
      <c r="L127" s="38">
        <v>1.0698666872465346</v>
      </c>
      <c r="M127" s="38">
        <v>1.4127132386415608</v>
      </c>
      <c r="N127" s="38">
        <v>1.5880718528723303</v>
      </c>
      <c r="O127" s="38">
        <v>1.7638995382607048</v>
      </c>
    </row>
    <row r="128" spans="2:15" ht="12.5" x14ac:dyDescent="0.25">
      <c r="B128" s="70">
        <v>41547</v>
      </c>
      <c r="C128" s="38">
        <v>9.619762724937253E-2</v>
      </c>
      <c r="D128" s="38">
        <v>-2.3580150118440724E-2</v>
      </c>
      <c r="E128" s="38">
        <v>1.2398047388084699E-2</v>
      </c>
      <c r="F128" s="38">
        <v>0.16551631261831901</v>
      </c>
      <c r="G128" s="38">
        <v>0.36180457422181345</v>
      </c>
      <c r="H128" s="38">
        <v>0.55663647264536653</v>
      </c>
      <c r="I128" s="38">
        <v>0.73101942466962111</v>
      </c>
      <c r="J128" s="38">
        <v>0.88008410445465923</v>
      </c>
      <c r="K128" s="38">
        <v>1.0051807182357209</v>
      </c>
      <c r="L128" s="38">
        <v>1.1097486942634349</v>
      </c>
      <c r="M128" s="38">
        <v>1.4366944244192714</v>
      </c>
      <c r="N128" s="38">
        <v>1.6028225555373643</v>
      </c>
      <c r="O128" s="38">
        <v>1.7693113792228932</v>
      </c>
    </row>
    <row r="129" spans="2:15" ht="12.5" x14ac:dyDescent="0.25">
      <c r="B129" s="70">
        <v>41516</v>
      </c>
      <c r="C129" s="38">
        <v>9.603537953601915E-2</v>
      </c>
      <c r="D129" s="38">
        <v>-7.9273478511998619E-3</v>
      </c>
      <c r="E129" s="38">
        <v>4.9902664078915748E-2</v>
      </c>
      <c r="F129" s="38">
        <v>0.21796037631172105</v>
      </c>
      <c r="G129" s="38">
        <v>0.41997427631037532</v>
      </c>
      <c r="H129" s="38">
        <v>0.61373050513799932</v>
      </c>
      <c r="I129" s="38">
        <v>0.78324040246695592</v>
      </c>
      <c r="J129" s="38">
        <v>0.92584293772868254</v>
      </c>
      <c r="K129" s="38">
        <v>1.0441887007366368</v>
      </c>
      <c r="L129" s="38">
        <v>1.1423638163499783</v>
      </c>
      <c r="M129" s="38">
        <v>1.4466052482530634</v>
      </c>
      <c r="N129" s="38">
        <v>1.6005704630307482</v>
      </c>
      <c r="O129" s="38">
        <v>1.7548168697543831</v>
      </c>
    </row>
    <row r="130" spans="2:15" ht="12.5" x14ac:dyDescent="0.25">
      <c r="B130" s="70">
        <v>41486</v>
      </c>
      <c r="C130" s="38">
        <v>7.6493035538272025E-2</v>
      </c>
      <c r="D130" s="38">
        <v>-1.2796981443430333E-2</v>
      </c>
      <c r="E130" s="38">
        <v>4.6111372898538505E-2</v>
      </c>
      <c r="F130" s="38">
        <v>0.20702465377298029</v>
      </c>
      <c r="G130" s="38">
        <v>0.40021085755344021</v>
      </c>
      <c r="H130" s="38">
        <v>0.58617180983633332</v>
      </c>
      <c r="I130" s="38">
        <v>0.74949076660462133</v>
      </c>
      <c r="J130" s="38">
        <v>0.8873167902194945</v>
      </c>
      <c r="K130" s="38">
        <v>1.0019594708788659</v>
      </c>
      <c r="L130" s="38">
        <v>1.0972088707824179</v>
      </c>
      <c r="M130" s="38">
        <v>1.3928717419128045</v>
      </c>
      <c r="N130" s="38">
        <v>1.542587593132505</v>
      </c>
      <c r="O130" s="38">
        <v>1.6925750954382757</v>
      </c>
    </row>
    <row r="131" spans="2:15" ht="12.5" x14ac:dyDescent="0.25">
      <c r="B131" s="70">
        <v>41453</v>
      </c>
      <c r="C131" s="38">
        <v>7.2657336229342562E-2</v>
      </c>
      <c r="D131" s="38">
        <v>-6.2283653645911485E-3</v>
      </c>
      <c r="E131" s="38">
        <v>6.1823027384644291E-2</v>
      </c>
      <c r="F131" s="38">
        <v>0.22164403929774146</v>
      </c>
      <c r="G131" s="38">
        <v>0.40660994961776442</v>
      </c>
      <c r="H131" s="38">
        <v>0.58186223190996866</v>
      </c>
      <c r="I131" s="38">
        <v>0.73479595648817675</v>
      </c>
      <c r="J131" s="38">
        <v>0.86366529101917777</v>
      </c>
      <c r="K131" s="38">
        <v>0.97095025733233697</v>
      </c>
      <c r="L131" s="38">
        <v>1.0602406603126724</v>
      </c>
      <c r="M131" s="38">
        <v>1.3384552974653241</v>
      </c>
      <c r="N131" s="38">
        <v>1.4796829018210556</v>
      </c>
      <c r="O131" s="38">
        <v>1.6211875497076367</v>
      </c>
    </row>
    <row r="132" spans="2:15" ht="12.5" x14ac:dyDescent="0.25">
      <c r="B132" s="70">
        <v>41425</v>
      </c>
      <c r="C132" s="38">
        <v>7.8298168650814404E-2</v>
      </c>
      <c r="D132" s="38">
        <v>-6.0080208315171912E-2</v>
      </c>
      <c r="E132" s="38">
        <v>-6.4066273117335815E-2</v>
      </c>
      <c r="F132" s="38">
        <v>3.4924959482962592E-2</v>
      </c>
      <c r="G132" s="38">
        <v>0.17593644629485539</v>
      </c>
      <c r="H132" s="38">
        <v>0.322033850864889</v>
      </c>
      <c r="I132" s="38">
        <v>0.45658801484869116</v>
      </c>
      <c r="J132" s="38">
        <v>0.57420524311404542</v>
      </c>
      <c r="K132" s="38">
        <v>0.6746911579502024</v>
      </c>
      <c r="L132" s="38">
        <v>0.75986751342926873</v>
      </c>
      <c r="M132" s="38">
        <v>1.0315948311594436</v>
      </c>
      <c r="N132" s="38">
        <v>1.1712622831936637</v>
      </c>
      <c r="O132" s="38">
        <v>1.3113595162359992</v>
      </c>
    </row>
    <row r="133" spans="2:15" ht="12.5" x14ac:dyDescent="0.25">
      <c r="B133" s="70">
        <v>41394</v>
      </c>
      <c r="C133" s="38">
        <v>7.8906081724361421E-2</v>
      </c>
      <c r="D133" s="38">
        <v>-7.8786832436694709E-2</v>
      </c>
      <c r="E133" s="38">
        <v>-0.12411589803553724</v>
      </c>
      <c r="F133" s="38">
        <v>-6.4707098201999269E-2</v>
      </c>
      <c r="G133" s="38">
        <v>4.8067895417691631E-2</v>
      </c>
      <c r="H133" s="38">
        <v>0.17767444867264892</v>
      </c>
      <c r="I133" s="38">
        <v>0.30471068356023867</v>
      </c>
      <c r="J133" s="38">
        <v>0.42071404610881658</v>
      </c>
      <c r="K133" s="38">
        <v>0.52306912336694822</v>
      </c>
      <c r="L133" s="38">
        <v>0.61194340844394901</v>
      </c>
      <c r="M133" s="38">
        <v>0.90556622755011418</v>
      </c>
      <c r="N133" s="38">
        <v>1.059887683560512</v>
      </c>
      <c r="O133" s="38">
        <v>1.2151712330118691</v>
      </c>
    </row>
    <row r="134" spans="2:15" ht="12.5" x14ac:dyDescent="0.25">
      <c r="B134" s="70">
        <v>41361</v>
      </c>
      <c r="C134" s="38">
        <v>0.11915518613063725</v>
      </c>
      <c r="D134" s="38">
        <v>-1.2517190606275985E-2</v>
      </c>
      <c r="E134" s="38">
        <v>-4.8008755107031842E-2</v>
      </c>
      <c r="F134" s="38">
        <v>2.029291815415224E-2</v>
      </c>
      <c r="G134" s="38">
        <v>0.14411245686749563</v>
      </c>
      <c r="H134" s="38">
        <v>0.28515155323349806</v>
      </c>
      <c r="I134" s="38">
        <v>0.42220130723171767</v>
      </c>
      <c r="J134" s="38">
        <v>0.54604090973262576</v>
      </c>
      <c r="K134" s="38">
        <v>0.6540851915811885</v>
      </c>
      <c r="L134" s="38">
        <v>0.74688770759092638</v>
      </c>
      <c r="M134" s="38">
        <v>1.0471937786992624</v>
      </c>
      <c r="N134" s="38">
        <v>1.2024943649767028</v>
      </c>
      <c r="O134" s="38">
        <v>1.3583502870603503</v>
      </c>
    </row>
    <row r="135" spans="2:15" ht="12.5" x14ac:dyDescent="0.25">
      <c r="B135" s="70">
        <v>41333</v>
      </c>
      <c r="C135" s="38">
        <v>0.13738299722472203</v>
      </c>
      <c r="D135" s="38">
        <v>2.864675451441645E-2</v>
      </c>
      <c r="E135" s="38">
        <v>-3.4239190626395022E-3</v>
      </c>
      <c r="F135" s="38">
        <v>5.6167406304141743E-2</v>
      </c>
      <c r="G135" s="38">
        <v>0.16689640150333585</v>
      </c>
      <c r="H135" s="38">
        <v>0.29472480464967088</v>
      </c>
      <c r="I135" s="38">
        <v>0.42014940443828586</v>
      </c>
      <c r="J135" s="38">
        <v>0.53433442472432535</v>
      </c>
      <c r="K135" s="38">
        <v>0.63453351781670442</v>
      </c>
      <c r="L135" s="38">
        <v>0.72097840841636174</v>
      </c>
      <c r="M135" s="38">
        <v>1.0025069598522673</v>
      </c>
      <c r="N135" s="38">
        <v>1.1486558425255256</v>
      </c>
      <c r="O135" s="38">
        <v>1.2953818286657759</v>
      </c>
    </row>
    <row r="136" spans="2:15" ht="12.5" x14ac:dyDescent="0.25">
      <c r="B136" s="70">
        <v>41305</v>
      </c>
      <c r="C136" s="38">
        <v>0.13972474172836424</v>
      </c>
      <c r="D136" s="38">
        <v>9.3068807256591057E-2</v>
      </c>
      <c r="E136" s="38">
        <v>0.10360001720648437</v>
      </c>
      <c r="F136" s="38">
        <v>0.17595448289413618</v>
      </c>
      <c r="G136" s="38">
        <v>0.28112788029508451</v>
      </c>
      <c r="H136" s="38">
        <v>0.39652599353443563</v>
      </c>
      <c r="I136" s="38">
        <v>0.50931190251968239</v>
      </c>
      <c r="J136" s="38">
        <v>0.61341128503580311</v>
      </c>
      <c r="K136" s="38">
        <v>0.70663916346833666</v>
      </c>
      <c r="L136" s="38">
        <v>0.78883042505439871</v>
      </c>
      <c r="M136" s="38">
        <v>1.0689833426347217</v>
      </c>
      <c r="N136" s="38">
        <v>1.2203149976401262</v>
      </c>
      <c r="O136" s="38">
        <v>1.3735400264108799</v>
      </c>
    </row>
    <row r="137" spans="2:15" ht="12.5" x14ac:dyDescent="0.25">
      <c r="B137" s="70">
        <v>41274</v>
      </c>
      <c r="C137" s="38">
        <v>5.8837835623082313E-2</v>
      </c>
      <c r="D137" s="38">
        <v>-0.11619998210292692</v>
      </c>
      <c r="E137" s="38">
        <v>-0.15537539116918797</v>
      </c>
      <c r="F137" s="38">
        <v>-9.2643795652513905E-2</v>
      </c>
      <c r="G137" s="38">
        <v>1.6914942141177391E-2</v>
      </c>
      <c r="H137" s="38">
        <v>0.14017038588778341</v>
      </c>
      <c r="I137" s="38">
        <v>0.26068579152718208</v>
      </c>
      <c r="J137" s="38">
        <v>0.37137397903328484</v>
      </c>
      <c r="K137" s="38">
        <v>0.46993131794452747</v>
      </c>
      <c r="L137" s="38">
        <v>0.55635170298260483</v>
      </c>
      <c r="M137" s="38">
        <v>0.84786736846855781</v>
      </c>
      <c r="N137" s="38">
        <v>1.0039144474558004</v>
      </c>
      <c r="O137" s="38">
        <v>1.1615653828027872</v>
      </c>
    </row>
    <row r="138" spans="2:15" ht="12.5" x14ac:dyDescent="0.25">
      <c r="B138" s="70">
        <v>41243</v>
      </c>
      <c r="C138" s="38">
        <v>0.11721771846369133</v>
      </c>
      <c r="D138" s="38">
        <v>-9.9171141191090051E-2</v>
      </c>
      <c r="E138" s="38">
        <v>-0.17370653120665214</v>
      </c>
      <c r="F138" s="38">
        <v>-0.12438457065586661</v>
      </c>
      <c r="G138" s="38">
        <v>-1.5485923311009397E-2</v>
      </c>
      <c r="H138" s="38">
        <v>0.11118945963477511</v>
      </c>
      <c r="I138" s="38">
        <v>0.23488231152142269</v>
      </c>
      <c r="J138" s="38">
        <v>0.34710454906343724</v>
      </c>
      <c r="K138" s="38">
        <v>0.44550928246807064</v>
      </c>
      <c r="L138" s="38">
        <v>0.53050539314698497</v>
      </c>
      <c r="M138" s="38">
        <v>0.80891368739128833</v>
      </c>
      <c r="N138" s="38">
        <v>0.9543521143615008</v>
      </c>
      <c r="O138" s="38">
        <v>1.1005454551226368</v>
      </c>
    </row>
    <row r="139" spans="2:15" ht="12.5" x14ac:dyDescent="0.25">
      <c r="B139" s="70">
        <v>41213</v>
      </c>
      <c r="C139" s="38">
        <v>0.14620809390375467</v>
      </c>
      <c r="D139" s="38">
        <v>-6.3691056765058374E-2</v>
      </c>
      <c r="E139" s="38">
        <v>-0.13668107827021769</v>
      </c>
      <c r="F139" s="38">
        <v>-8.2153875035984036E-2</v>
      </c>
      <c r="G139" s="38">
        <v>3.4086056778548368E-2</v>
      </c>
      <c r="H139" s="38">
        <v>0.16759454243735483</v>
      </c>
      <c r="I139" s="38">
        <v>0.29634936773128562</v>
      </c>
      <c r="J139" s="38">
        <v>0.41172915025500245</v>
      </c>
      <c r="K139" s="38">
        <v>0.51175464109327606</v>
      </c>
      <c r="L139" s="38">
        <v>0.59730371321846665</v>
      </c>
      <c r="M139" s="38">
        <v>0.87292388193551673</v>
      </c>
      <c r="N139" s="38">
        <v>1.0152468346666055</v>
      </c>
      <c r="O139" s="38">
        <v>1.1580656018043367</v>
      </c>
    </row>
    <row r="140" spans="2:15" ht="12.5" x14ac:dyDescent="0.25">
      <c r="B140" s="70">
        <v>41180</v>
      </c>
      <c r="C140" s="38">
        <v>0.12412219376924938</v>
      </c>
      <c r="D140" s="38">
        <v>-9.574210201354072E-2</v>
      </c>
      <c r="E140" s="38">
        <v>-0.15353422194362976</v>
      </c>
      <c r="F140" s="38">
        <v>-8.2797176357796154E-2</v>
      </c>
      <c r="G140" s="38">
        <v>4.2958155475414372E-2</v>
      </c>
      <c r="H140" s="38">
        <v>0.17977923416194752</v>
      </c>
      <c r="I140" s="38">
        <v>0.30791065920434679</v>
      </c>
      <c r="J140" s="38">
        <v>0.4206341196090202</v>
      </c>
      <c r="K140" s="38">
        <v>0.51717434655211836</v>
      </c>
      <c r="L140" s="38">
        <v>0.59907075055627423</v>
      </c>
      <c r="M140" s="38">
        <v>0.86028215538689334</v>
      </c>
      <c r="N140" s="38">
        <v>0.99445374913931239</v>
      </c>
      <c r="O140" s="38">
        <v>1.12901548545008</v>
      </c>
    </row>
    <row r="141" spans="2:15" ht="12.5" x14ac:dyDescent="0.25">
      <c r="B141" s="70">
        <v>41152</v>
      </c>
      <c r="C141" s="38">
        <v>2.4756274544035506E-2</v>
      </c>
      <c r="D141" s="38">
        <v>-0.32656482492243732</v>
      </c>
      <c r="E141" s="38">
        <v>-0.36053785265668381</v>
      </c>
      <c r="F141" s="38">
        <v>-0.22757746429555858</v>
      </c>
      <c r="G141" s="38">
        <v>-5.0222535723409845E-2</v>
      </c>
      <c r="H141" s="38">
        <v>0.11944578655560534</v>
      </c>
      <c r="I141" s="38">
        <v>0.26566984390732351</v>
      </c>
      <c r="J141" s="38">
        <v>0.38708882812064083</v>
      </c>
      <c r="K141" s="38">
        <v>0.48694549087193728</v>
      </c>
      <c r="L141" s="38">
        <v>0.56931037926941652</v>
      </c>
      <c r="M141" s="38">
        <v>0.82312114135119074</v>
      </c>
      <c r="N141" s="38">
        <v>0.95128615246109494</v>
      </c>
      <c r="O141" s="38">
        <v>1.0796461669882573</v>
      </c>
    </row>
    <row r="142" spans="2:15" ht="12.5" x14ac:dyDescent="0.25">
      <c r="B142" s="70">
        <v>41121</v>
      </c>
      <c r="C142" s="38">
        <v>3.7428195629285455E-2</v>
      </c>
      <c r="D142" s="38">
        <v>-0.31479630108607326</v>
      </c>
      <c r="E142" s="38">
        <v>-0.34830402046600595</v>
      </c>
      <c r="F142" s="38">
        <v>-0.21697505759941116</v>
      </c>
      <c r="G142" s="38">
        <v>-4.2869873255535484E-2</v>
      </c>
      <c r="H142" s="38">
        <v>0.12301752429519919</v>
      </c>
      <c r="I142" s="38">
        <v>0.26559105884187417</v>
      </c>
      <c r="J142" s="38">
        <v>0.38375988092222979</v>
      </c>
      <c r="K142" s="38">
        <v>0.48082457460247863</v>
      </c>
      <c r="L142" s="38">
        <v>0.56082313639547188</v>
      </c>
      <c r="M142" s="38">
        <v>0.80712900514874342</v>
      </c>
      <c r="N142" s="38">
        <v>0.93145631198001677</v>
      </c>
      <c r="O142" s="38">
        <v>1.0559660811687577</v>
      </c>
    </row>
    <row r="143" spans="2:15" ht="12.5" x14ac:dyDescent="0.25">
      <c r="B143" s="70">
        <v>41089</v>
      </c>
      <c r="C143" s="38">
        <v>1.1296500216362304E-2</v>
      </c>
      <c r="D143" s="38">
        <v>-0.34424136587961618</v>
      </c>
      <c r="E143" s="38">
        <v>-0.31240673533627916</v>
      </c>
      <c r="F143" s="38">
        <v>-0.13083833781823984</v>
      </c>
      <c r="G143" s="38">
        <v>6.9235125247546492E-2</v>
      </c>
      <c r="H143" s="38">
        <v>0.24530417403587634</v>
      </c>
      <c r="I143" s="38">
        <v>0.3899181415626396</v>
      </c>
      <c r="J143" s="38">
        <v>0.5064911187981469</v>
      </c>
      <c r="K143" s="38">
        <v>0.60061041733112663</v>
      </c>
      <c r="L143" s="38">
        <v>0.67737003483498981</v>
      </c>
      <c r="M143" s="38">
        <v>0.91125000656036015</v>
      </c>
      <c r="N143" s="38">
        <v>1.0288418562155233</v>
      </c>
      <c r="O143" s="38">
        <v>1.1465802141873205</v>
      </c>
    </row>
    <row r="144" spans="2:15" ht="12.5" x14ac:dyDescent="0.25">
      <c r="B144" s="70">
        <v>41060</v>
      </c>
      <c r="C144" s="38">
        <v>0.12249871070626472</v>
      </c>
      <c r="D144" s="38">
        <v>-0.16405711407914136</v>
      </c>
      <c r="E144" s="38">
        <v>-0.19819320603291501</v>
      </c>
      <c r="F144" s="38">
        <v>-8.6247527791971645E-2</v>
      </c>
      <c r="G144" s="38">
        <v>6.7414026723833231E-2</v>
      </c>
      <c r="H144" s="38">
        <v>0.21581219570903087</v>
      </c>
      <c r="I144" s="38">
        <v>0.34410619394071862</v>
      </c>
      <c r="J144" s="38">
        <v>0.45069133202586542</v>
      </c>
      <c r="K144" s="38">
        <v>0.53830725238508403</v>
      </c>
      <c r="L144" s="38">
        <v>0.61052438746937998</v>
      </c>
      <c r="M144" s="38">
        <v>0.83277818371250145</v>
      </c>
      <c r="N144" s="38">
        <v>0.94491575870430111</v>
      </c>
      <c r="O144" s="38">
        <v>1.0572019694704782</v>
      </c>
    </row>
    <row r="145" spans="2:15" ht="12.5" x14ac:dyDescent="0.25">
      <c r="B145" s="70">
        <v>41029</v>
      </c>
      <c r="C145" s="38">
        <v>0.20506676338347685</v>
      </c>
      <c r="D145" s="38">
        <v>3.7878959793657963E-2</v>
      </c>
      <c r="E145" s="38">
        <v>7.3080973868488996E-3</v>
      </c>
      <c r="F145" s="38">
        <v>8.609128734968774E-2</v>
      </c>
      <c r="G145" s="38">
        <v>0.20984655736830948</v>
      </c>
      <c r="H145" s="38">
        <v>0.34055317751737757</v>
      </c>
      <c r="I145" s="38">
        <v>0.46150142426426566</v>
      </c>
      <c r="J145" s="38">
        <v>0.56730804248910083</v>
      </c>
      <c r="K145" s="38">
        <v>0.65767345541729583</v>
      </c>
      <c r="L145" s="38">
        <v>0.73422724429688113</v>
      </c>
      <c r="M145" s="38">
        <v>0.97817116272298499</v>
      </c>
      <c r="N145" s="38">
        <v>1.1034531451401097</v>
      </c>
      <c r="O145" s="38">
        <v>1.2290937041384398</v>
      </c>
    </row>
    <row r="146" spans="2:15" ht="12.5" x14ac:dyDescent="0.25">
      <c r="B146" s="70">
        <v>40998</v>
      </c>
      <c r="C146" s="38">
        <v>0.22480881974029643</v>
      </c>
      <c r="D146" s="38">
        <v>9.4429219985814328E-2</v>
      </c>
      <c r="E146" s="38">
        <v>8.3828650187189879E-2</v>
      </c>
      <c r="F146" s="38">
        <v>0.17742055207805585</v>
      </c>
      <c r="G146" s="38">
        <v>0.3133629885324396</v>
      </c>
      <c r="H146" s="38">
        <v>0.45289831846595519</v>
      </c>
      <c r="I146" s="38">
        <v>0.57916333100100914</v>
      </c>
      <c r="J146" s="38">
        <v>0.68742639393246652</v>
      </c>
      <c r="K146" s="38">
        <v>0.77829137050624553</v>
      </c>
      <c r="L146" s="38">
        <v>0.85417902243249966</v>
      </c>
      <c r="M146" s="38">
        <v>1.0909137593375862</v>
      </c>
      <c r="N146" s="38">
        <v>1.2109887508790385</v>
      </c>
      <c r="O146" s="38">
        <v>1.3312593908517245</v>
      </c>
    </row>
    <row r="147" spans="2:15" ht="12.5" x14ac:dyDescent="0.25">
      <c r="B147" s="70">
        <v>40968</v>
      </c>
      <c r="C147" s="38">
        <v>0.18917932879400912</v>
      </c>
      <c r="D147" s="38">
        <v>5.564938689057719E-2</v>
      </c>
      <c r="E147" s="38">
        <v>2.180198775845188E-2</v>
      </c>
      <c r="F147" s="38">
        <v>8.3029160136183222E-2</v>
      </c>
      <c r="G147" s="38">
        <v>0.19148544596383488</v>
      </c>
      <c r="H147" s="38">
        <v>0.31391074710129807</v>
      </c>
      <c r="I147" s="38">
        <v>0.43303178230165162</v>
      </c>
      <c r="J147" s="38">
        <v>0.54148209294389016</v>
      </c>
      <c r="K147" s="38">
        <v>0.6370874107752833</v>
      </c>
      <c r="L147" s="38">
        <v>0.7201118353144631</v>
      </c>
      <c r="M147" s="38">
        <v>0.99487853944171256</v>
      </c>
      <c r="N147" s="38">
        <v>1.1395850389511963</v>
      </c>
      <c r="O147" s="38">
        <v>1.2852540202440643</v>
      </c>
    </row>
    <row r="148" spans="2:15" ht="12.5" x14ac:dyDescent="0.25">
      <c r="B148" s="70">
        <v>40939</v>
      </c>
      <c r="C148" s="38">
        <v>0.19082925555329311</v>
      </c>
      <c r="D148" s="38">
        <v>0.10185586971585003</v>
      </c>
      <c r="E148" s="38">
        <v>8.4060548260067591E-2</v>
      </c>
      <c r="F148" s="38">
        <v>0.1458990559581208</v>
      </c>
      <c r="G148" s="38">
        <v>0.24897097724270179</v>
      </c>
      <c r="H148" s="38">
        <v>0.36366684412703076</v>
      </c>
      <c r="I148" s="38">
        <v>0.47407058527013657</v>
      </c>
      <c r="J148" s="38">
        <v>0.57348853083625251</v>
      </c>
      <c r="K148" s="38">
        <v>0.66018833411034539</v>
      </c>
      <c r="L148" s="38">
        <v>0.73473395859218193</v>
      </c>
      <c r="M148" s="38">
        <v>0.97693533708367308</v>
      </c>
      <c r="N148" s="38">
        <v>1.1026657251499872</v>
      </c>
      <c r="O148" s="38">
        <v>1.228900506743158</v>
      </c>
    </row>
    <row r="149" spans="2:15" ht="12.5" x14ac:dyDescent="0.25">
      <c r="B149" s="70">
        <v>40908</v>
      </c>
      <c r="C149" s="38">
        <v>0.155</v>
      </c>
      <c r="D149" s="38">
        <v>1.2999999999999999E-2</v>
      </c>
      <c r="E149" s="38">
        <v>-1.0999999999999999E-2</v>
      </c>
      <c r="F149" s="38">
        <v>7.0999999999999994E-2</v>
      </c>
      <c r="G149" s="38">
        <v>0.19900000000000001</v>
      </c>
      <c r="H149" s="38">
        <v>0.33500000000000002</v>
      </c>
      <c r="I149" s="38">
        <v>0.46100000000000002</v>
      </c>
      <c r="J149" s="38">
        <v>0.56999999999999995</v>
      </c>
      <c r="K149" s="38">
        <v>0.66200000000000003</v>
      </c>
      <c r="L149" s="38">
        <v>0.74</v>
      </c>
      <c r="M149" s="38">
        <v>0.98463375226032213</v>
      </c>
      <c r="N149" s="38">
        <v>1.109</v>
      </c>
      <c r="O149" s="38">
        <v>1.234</v>
      </c>
    </row>
    <row r="150" spans="2:15" ht="12.5" x14ac:dyDescent="0.25">
      <c r="B150" s="70">
        <v>40877</v>
      </c>
      <c r="C150" s="38">
        <v>0.14899999999999999</v>
      </c>
      <c r="D150" s="38">
        <v>3.0000000000000001E-3</v>
      </c>
      <c r="E150" s="38">
        <v>0.02</v>
      </c>
      <c r="F150" s="38">
        <v>0.154</v>
      </c>
      <c r="G150" s="38">
        <v>0.32600000000000001</v>
      </c>
      <c r="H150" s="38">
        <v>0.49299999999999999</v>
      </c>
      <c r="I150" s="38">
        <v>0.63800000000000001</v>
      </c>
      <c r="J150" s="38">
        <v>0.76</v>
      </c>
      <c r="K150" s="38">
        <v>0.86099999999999999</v>
      </c>
      <c r="L150" s="38">
        <v>0.94499999999999995</v>
      </c>
      <c r="M150" s="38">
        <v>1.2014827071029188</v>
      </c>
      <c r="N150" s="38">
        <v>1.331</v>
      </c>
      <c r="O150" s="38">
        <v>1.46</v>
      </c>
    </row>
    <row r="151" spans="2:15" ht="12.5" x14ac:dyDescent="0.25">
      <c r="B151" s="70">
        <v>40847</v>
      </c>
      <c r="C151" s="38">
        <v>0.127</v>
      </c>
      <c r="D151" s="38">
        <v>1.6E-2</v>
      </c>
      <c r="E151" s="38">
        <v>7.0999999999999994E-2</v>
      </c>
      <c r="F151" s="38">
        <v>0.23300000000000001</v>
      </c>
      <c r="G151" s="38">
        <v>0.42299999999999999</v>
      </c>
      <c r="H151" s="38">
        <v>0.60299999999999998</v>
      </c>
      <c r="I151" s="38">
        <v>0.75800000000000001</v>
      </c>
      <c r="J151" s="38">
        <v>0.88800000000000001</v>
      </c>
      <c r="K151" s="38">
        <v>0.99399999999999999</v>
      </c>
      <c r="L151" s="38">
        <v>1.0820000000000001</v>
      </c>
      <c r="M151" s="38">
        <v>1.3543220664166578</v>
      </c>
      <c r="N151" s="38">
        <v>1.492</v>
      </c>
      <c r="O151" s="38">
        <v>1.63</v>
      </c>
    </row>
    <row r="152" spans="2:15" ht="12.5" x14ac:dyDescent="0.25">
      <c r="B152" s="70">
        <v>40816</v>
      </c>
      <c r="C152" s="38">
        <v>0.13900000000000001</v>
      </c>
      <c r="D152" s="38">
        <v>5.5E-2</v>
      </c>
      <c r="E152" s="38">
        <v>9.5000000000000001E-2</v>
      </c>
      <c r="F152" s="38">
        <v>0.22800000000000001</v>
      </c>
      <c r="G152" s="38">
        <v>0.39300000000000002</v>
      </c>
      <c r="H152" s="38">
        <v>0.55400000000000005</v>
      </c>
      <c r="I152" s="38">
        <v>0.69699999999999995</v>
      </c>
      <c r="J152" s="38">
        <v>0.81799999999999995</v>
      </c>
      <c r="K152" s="38">
        <v>0.91900000000000004</v>
      </c>
      <c r="L152" s="38">
        <v>1.0029999999999999</v>
      </c>
      <c r="M152" s="38">
        <v>1.2643322651381794</v>
      </c>
      <c r="N152" s="38">
        <v>1.3959999999999999</v>
      </c>
      <c r="O152" s="38">
        <v>1.5289999999999999</v>
      </c>
    </row>
    <row r="153" spans="2:15" ht="12.5" x14ac:dyDescent="0.25">
      <c r="B153" s="70">
        <v>40786</v>
      </c>
      <c r="C153" s="38">
        <v>4.4999999999999998E-2</v>
      </c>
      <c r="D153" s="38">
        <v>0.155</v>
      </c>
      <c r="E153" s="38">
        <v>0.28799999999999998</v>
      </c>
      <c r="F153" s="38">
        <v>0.43099999999999999</v>
      </c>
      <c r="G153" s="38">
        <v>0.57199999999999995</v>
      </c>
      <c r="H153" s="38">
        <v>0.70599999999999996</v>
      </c>
      <c r="I153" s="38">
        <v>0.83099999999999996</v>
      </c>
      <c r="J153" s="38">
        <v>0.94399999999999995</v>
      </c>
      <c r="K153" s="38">
        <v>1.0449999999999999</v>
      </c>
      <c r="L153" s="38">
        <v>1.133</v>
      </c>
      <c r="M153" s="38">
        <v>1.4253958605142669</v>
      </c>
      <c r="N153" s="38">
        <v>1.55</v>
      </c>
      <c r="O153" s="38">
        <v>1.6</v>
      </c>
    </row>
    <row r="154" spans="2:15" ht="12.5" x14ac:dyDescent="0.25">
      <c r="B154" s="70">
        <v>40755</v>
      </c>
      <c r="C154" s="38">
        <v>0.318</v>
      </c>
      <c r="D154" s="38">
        <v>0.218</v>
      </c>
      <c r="E154" s="38">
        <v>0.311</v>
      </c>
      <c r="F154" s="38">
        <v>0.51400000000000001</v>
      </c>
      <c r="G154" s="38">
        <v>0.73599999999999999</v>
      </c>
      <c r="H154" s="38">
        <v>0.93500000000000005</v>
      </c>
      <c r="I154" s="38">
        <v>1.101</v>
      </c>
      <c r="J154" s="38">
        <v>1.236</v>
      </c>
      <c r="K154" s="38">
        <v>1.3460000000000001</v>
      </c>
      <c r="L154" s="38">
        <v>1.4359999999999999</v>
      </c>
      <c r="M154" s="38">
        <v>1.7096449540932701</v>
      </c>
      <c r="N154" s="38">
        <v>1.847</v>
      </c>
      <c r="O154" s="38">
        <v>1.9849999999999999</v>
      </c>
    </row>
    <row r="155" spans="2:15" ht="12.5" x14ac:dyDescent="0.25">
      <c r="B155" s="70">
        <v>40724</v>
      </c>
      <c r="C155" s="38">
        <v>0.35199999999999998</v>
      </c>
      <c r="D155" s="38">
        <v>0.34699999999999998</v>
      </c>
      <c r="E155" s="38">
        <v>0.505</v>
      </c>
      <c r="F155" s="38">
        <v>0.749</v>
      </c>
      <c r="G155" s="38">
        <v>0.995</v>
      </c>
      <c r="H155" s="38">
        <v>1.21</v>
      </c>
      <c r="I155" s="38">
        <v>1.387</v>
      </c>
      <c r="J155" s="38">
        <v>1.5289999999999999</v>
      </c>
      <c r="K155" s="38">
        <v>1.645</v>
      </c>
      <c r="L155" s="38">
        <v>1.7389999999999999</v>
      </c>
      <c r="M155" s="38">
        <v>2.0260878506015656</v>
      </c>
      <c r="N155" s="38">
        <v>2.169</v>
      </c>
      <c r="O155" s="38">
        <v>2.3140000000000001</v>
      </c>
    </row>
    <row r="156" spans="2:15" ht="12.5" x14ac:dyDescent="0.25">
      <c r="B156" s="70">
        <v>40694</v>
      </c>
      <c r="C156" s="38">
        <v>0.33900000000000002</v>
      </c>
      <c r="D156" s="38">
        <v>0.58799999999999997</v>
      </c>
      <c r="E156" s="38">
        <v>0.81599999999999995</v>
      </c>
      <c r="F156" s="38">
        <v>1.0209999999999999</v>
      </c>
      <c r="G156" s="38">
        <v>1.2050000000000001</v>
      </c>
      <c r="H156" s="38">
        <v>1.369</v>
      </c>
      <c r="I156" s="38">
        <v>1.5150000000000001</v>
      </c>
      <c r="J156" s="38">
        <v>1.6419999999999999</v>
      </c>
      <c r="K156" s="38">
        <v>1.7530000000000001</v>
      </c>
      <c r="L156" s="38">
        <v>1.849</v>
      </c>
      <c r="M156" s="38">
        <v>2.1519621608433015</v>
      </c>
      <c r="N156" s="38">
        <v>2.2560000000000002</v>
      </c>
      <c r="O156" s="38">
        <v>2.2130000000000001</v>
      </c>
    </row>
    <row r="157" spans="2:15" ht="12.5" x14ac:dyDescent="0.25">
      <c r="B157" s="70">
        <v>40663</v>
      </c>
      <c r="C157" s="38">
        <v>0.47899999999999998</v>
      </c>
      <c r="D157" s="38">
        <v>0.75800000000000001</v>
      </c>
      <c r="E157" s="38">
        <v>1.0029999999999999</v>
      </c>
      <c r="F157" s="38">
        <v>1.2230000000000001</v>
      </c>
      <c r="G157" s="38">
        <v>1.419</v>
      </c>
      <c r="H157" s="38">
        <v>1.591</v>
      </c>
      <c r="I157" s="38">
        <v>1.742</v>
      </c>
      <c r="J157" s="38">
        <v>1.873</v>
      </c>
      <c r="K157" s="38">
        <v>1.986</v>
      </c>
      <c r="L157" s="38">
        <v>2.0830000000000002</v>
      </c>
      <c r="M157" s="38">
        <v>2.3822304306257758</v>
      </c>
      <c r="N157" s="38">
        <v>2.472</v>
      </c>
      <c r="O157" s="38">
        <v>2.375</v>
      </c>
    </row>
    <row r="158" spans="2:15" ht="12.5" x14ac:dyDescent="0.25">
      <c r="B158" s="70">
        <v>40633</v>
      </c>
      <c r="C158" s="38">
        <v>0.41499999999999998</v>
      </c>
      <c r="D158" s="38">
        <v>0.70199999999999996</v>
      </c>
      <c r="E158" s="38">
        <v>0.95</v>
      </c>
      <c r="F158" s="38">
        <v>1.163</v>
      </c>
      <c r="G158" s="38">
        <v>1.3460000000000001</v>
      </c>
      <c r="H158" s="38">
        <v>1.502</v>
      </c>
      <c r="I158" s="38">
        <v>1.6360000000000001</v>
      </c>
      <c r="J158" s="38">
        <v>1.7509999999999999</v>
      </c>
      <c r="K158" s="38">
        <v>1.8479999999999999</v>
      </c>
      <c r="L158" s="38">
        <v>1.931</v>
      </c>
      <c r="M158" s="38">
        <v>2.1809218343823655</v>
      </c>
      <c r="N158" s="38">
        <v>2.262</v>
      </c>
      <c r="O158" s="38">
        <v>2.214</v>
      </c>
    </row>
    <row r="159" spans="2:15" ht="12.5" x14ac:dyDescent="0.25">
      <c r="B159" s="70">
        <v>40602</v>
      </c>
      <c r="C159" s="38">
        <v>0.36499999999999999</v>
      </c>
      <c r="D159" s="38">
        <v>0.621</v>
      </c>
      <c r="E159" s="38">
        <v>0.85499999999999998</v>
      </c>
      <c r="F159" s="38">
        <v>1.0649999999999999</v>
      </c>
      <c r="G159" s="38">
        <v>1.254</v>
      </c>
      <c r="H159" s="38">
        <v>1.42</v>
      </c>
      <c r="I159" s="38">
        <v>1.5669999999999999</v>
      </c>
      <c r="J159" s="38">
        <v>1.694</v>
      </c>
      <c r="K159" s="38">
        <v>1.8029999999999999</v>
      </c>
      <c r="L159" s="38">
        <v>1.897</v>
      </c>
      <c r="M159" s="38">
        <v>2.1739153418202317</v>
      </c>
      <c r="N159" s="38">
        <v>2.2439999999999998</v>
      </c>
      <c r="O159" s="38">
        <v>2.137</v>
      </c>
    </row>
    <row r="160" spans="2:15" ht="12.5" x14ac:dyDescent="0.25">
      <c r="B160" s="70">
        <v>40574</v>
      </c>
      <c r="C160" s="38">
        <v>0.42799999999999999</v>
      </c>
      <c r="D160" s="38">
        <v>0.60499999999999998</v>
      </c>
      <c r="E160" s="38">
        <v>0.81100000000000005</v>
      </c>
      <c r="F160" s="38">
        <v>1.0289999999999999</v>
      </c>
      <c r="G160" s="38">
        <v>1.2290000000000001</v>
      </c>
      <c r="H160" s="38">
        <v>1.399</v>
      </c>
      <c r="I160" s="38">
        <v>1.538</v>
      </c>
      <c r="J160" s="38">
        <v>1.651</v>
      </c>
      <c r="K160" s="38">
        <v>1.7429999999999999</v>
      </c>
      <c r="L160" s="38">
        <v>1.8180000000000001</v>
      </c>
      <c r="M160" s="38">
        <v>2.0474748003066923</v>
      </c>
      <c r="N160" s="38">
        <v>2.1619999999999999</v>
      </c>
      <c r="O160" s="38">
        <v>2.278</v>
      </c>
    </row>
    <row r="161" spans="2:15" ht="12.5" x14ac:dyDescent="0.25">
      <c r="B161" s="70">
        <v>40543</v>
      </c>
      <c r="C161" s="38">
        <v>0.44</v>
      </c>
      <c r="D161" s="38">
        <v>0.44800000000000001</v>
      </c>
      <c r="E161" s="38">
        <v>0.63200000000000001</v>
      </c>
      <c r="F161" s="38">
        <v>0.872</v>
      </c>
      <c r="G161" s="38">
        <v>1.0900000000000001</v>
      </c>
      <c r="H161" s="38">
        <v>1.2669999999999999</v>
      </c>
      <c r="I161" s="38">
        <v>1.407</v>
      </c>
      <c r="J161" s="38">
        <v>1.516</v>
      </c>
      <c r="K161" s="38">
        <v>1.603</v>
      </c>
      <c r="L161" s="38">
        <v>1.6739999999999999</v>
      </c>
      <c r="M161" s="38">
        <v>1.8864835768299448</v>
      </c>
      <c r="N161" s="38">
        <v>1.9929999999999999</v>
      </c>
      <c r="O161" s="38">
        <v>2.0990000000000002</v>
      </c>
    </row>
    <row r="162" spans="2:15" ht="12.5" x14ac:dyDescent="0.25">
      <c r="B162" s="70">
        <v>40512</v>
      </c>
      <c r="C162" s="38">
        <v>0.47699999999999998</v>
      </c>
      <c r="D162" s="38">
        <v>0.46300000000000002</v>
      </c>
      <c r="E162" s="38">
        <v>0.57499999999999996</v>
      </c>
      <c r="F162" s="38">
        <v>0.76200000000000001</v>
      </c>
      <c r="G162" s="38">
        <v>0.95699999999999996</v>
      </c>
      <c r="H162" s="38">
        <v>1.129</v>
      </c>
      <c r="I162" s="38">
        <v>1.272</v>
      </c>
      <c r="J162" s="38">
        <v>1.387</v>
      </c>
      <c r="K162" s="38">
        <v>1.4809999999999999</v>
      </c>
      <c r="L162" s="38">
        <v>1.5580000000000001</v>
      </c>
      <c r="M162" s="38">
        <v>1.7928244172033647</v>
      </c>
      <c r="N162" s="38">
        <v>1.9100000000000001</v>
      </c>
      <c r="O162" s="38">
        <v>2.028</v>
      </c>
    </row>
    <row r="163" spans="2:15" ht="12.5" x14ac:dyDescent="0.25">
      <c r="B163" s="70">
        <v>40482</v>
      </c>
      <c r="C163" s="38">
        <v>0.499</v>
      </c>
      <c r="D163" s="38">
        <v>0.51400000000000001</v>
      </c>
      <c r="E163" s="38">
        <v>0.61</v>
      </c>
      <c r="F163" s="38">
        <v>0.76900000000000002</v>
      </c>
      <c r="G163" s="38">
        <v>0.93700000000000006</v>
      </c>
      <c r="H163" s="38">
        <v>1.0860000000000001</v>
      </c>
      <c r="I163" s="38">
        <v>1.21</v>
      </c>
      <c r="J163" s="38">
        <v>1.31</v>
      </c>
      <c r="K163" s="38">
        <v>1.3919999999999999</v>
      </c>
      <c r="L163" s="38">
        <v>1.458</v>
      </c>
      <c r="M163" s="38">
        <v>1.6605265636427946</v>
      </c>
      <c r="N163" s="38">
        <v>1.762</v>
      </c>
      <c r="O163" s="38">
        <v>1.863</v>
      </c>
    </row>
    <row r="164" spans="2:15" ht="12.5" x14ac:dyDescent="0.25">
      <c r="B164" s="70">
        <v>40451</v>
      </c>
      <c r="C164" s="38">
        <v>0.50700000000000001</v>
      </c>
      <c r="D164" s="38">
        <v>0.46200000000000002</v>
      </c>
      <c r="E164" s="38">
        <v>0.51</v>
      </c>
      <c r="F164" s="38">
        <v>0.64600000000000002</v>
      </c>
      <c r="G164" s="38">
        <v>0.80900000000000005</v>
      </c>
      <c r="H164" s="38">
        <v>0.96399999999999997</v>
      </c>
      <c r="I164" s="38">
        <v>1.097</v>
      </c>
      <c r="J164" s="38">
        <v>1.2070000000000001</v>
      </c>
      <c r="K164" s="38">
        <v>1.298</v>
      </c>
      <c r="L164" s="38">
        <v>1.3719999999999999</v>
      </c>
      <c r="M164" s="38">
        <v>1.6007380671592797</v>
      </c>
      <c r="N164" s="38">
        <v>1.716</v>
      </c>
      <c r="O164" s="38">
        <v>1.8319999999999999</v>
      </c>
    </row>
    <row r="165" spans="2:15" ht="12.5" x14ac:dyDescent="0.25">
      <c r="B165" s="70">
        <v>40421</v>
      </c>
      <c r="C165" s="38">
        <v>0.44800000000000001</v>
      </c>
      <c r="D165" s="38">
        <v>0.41599999999999998</v>
      </c>
      <c r="E165" s="38">
        <v>0.432</v>
      </c>
      <c r="F165" s="38">
        <v>0.52600000000000002</v>
      </c>
      <c r="G165" s="38">
        <v>0.65600000000000003</v>
      </c>
      <c r="H165" s="38">
        <v>0.79200000000000004</v>
      </c>
      <c r="I165" s="38">
        <v>0.91600000000000004</v>
      </c>
      <c r="J165" s="38">
        <v>1.024</v>
      </c>
      <c r="K165" s="38">
        <v>1.1160000000000001</v>
      </c>
      <c r="L165" s="38">
        <v>1.1919999999999999</v>
      </c>
      <c r="M165" s="38">
        <v>1.4329860509873393</v>
      </c>
      <c r="N165" s="38">
        <v>1.5550000000000002</v>
      </c>
      <c r="O165" s="38">
        <v>1.677</v>
      </c>
    </row>
    <row r="166" spans="2:15" ht="12.5" x14ac:dyDescent="0.25">
      <c r="B166" s="70">
        <v>40390</v>
      </c>
      <c r="C166" s="38">
        <v>0.33700000000000002</v>
      </c>
      <c r="D166" s="38">
        <v>0.40699999999999997</v>
      </c>
      <c r="E166" s="38">
        <v>0.52200000000000002</v>
      </c>
      <c r="F166" s="38">
        <v>0.68500000000000005</v>
      </c>
      <c r="G166" s="38">
        <v>0.86299999999999999</v>
      </c>
      <c r="H166" s="38">
        <v>1.0309999999999999</v>
      </c>
      <c r="I166" s="38">
        <v>1.18</v>
      </c>
      <c r="J166" s="38">
        <v>1.306</v>
      </c>
      <c r="K166" s="38">
        <v>1.411</v>
      </c>
      <c r="L166" s="38">
        <v>1.5</v>
      </c>
      <c r="M166" s="38">
        <v>1.7752881730028314</v>
      </c>
      <c r="N166" s="38">
        <v>1.917</v>
      </c>
      <c r="O166" s="38">
        <v>2.0569999999999999</v>
      </c>
    </row>
    <row r="167" spans="2:15" ht="12.5" x14ac:dyDescent="0.25">
      <c r="B167" s="70">
        <v>40359</v>
      </c>
      <c r="C167" s="38">
        <v>0.17699999999999999</v>
      </c>
      <c r="D167" s="38">
        <v>0.34699999999999998</v>
      </c>
      <c r="E167" s="38">
        <v>0.52500000000000002</v>
      </c>
      <c r="F167" s="38">
        <v>0.70199999999999996</v>
      </c>
      <c r="G167" s="38">
        <v>0.87</v>
      </c>
      <c r="H167" s="38">
        <v>1.0269999999999999</v>
      </c>
      <c r="I167" s="38">
        <v>1.169</v>
      </c>
      <c r="J167" s="38">
        <v>1.2969999999999999</v>
      </c>
      <c r="K167" s="38">
        <v>1.41</v>
      </c>
      <c r="L167" s="38">
        <v>1.5089999999999999</v>
      </c>
      <c r="M167" s="38">
        <v>1.8263338702229071</v>
      </c>
      <c r="N167" s="38">
        <v>1.9510000000000001</v>
      </c>
      <c r="O167" s="38">
        <v>1.9830000000000001</v>
      </c>
    </row>
    <row r="168" spans="2:15" ht="12.5" x14ac:dyDescent="0.25">
      <c r="B168" s="70">
        <v>40329</v>
      </c>
      <c r="C168" s="38">
        <v>0.17699999999999999</v>
      </c>
      <c r="D168" s="38">
        <v>0.35</v>
      </c>
      <c r="E168" s="38">
        <v>0.53</v>
      </c>
      <c r="F168" s="38">
        <v>0.70799999999999996</v>
      </c>
      <c r="G168" s="38">
        <v>0.88</v>
      </c>
      <c r="H168" s="38">
        <v>1.0429999999999999</v>
      </c>
      <c r="I168" s="38">
        <v>1.1950000000000001</v>
      </c>
      <c r="J168" s="38">
        <v>1.3340000000000001</v>
      </c>
      <c r="K168" s="38">
        <v>1.46</v>
      </c>
      <c r="L168" s="38">
        <v>1.573</v>
      </c>
      <c r="M168" s="38">
        <v>1.9583335395286561</v>
      </c>
      <c r="N168" s="38">
        <v>2.12</v>
      </c>
      <c r="O168" s="38">
        <v>2.125</v>
      </c>
    </row>
    <row r="169" spans="2:15" ht="12.5" x14ac:dyDescent="0.25">
      <c r="B169" s="70">
        <v>40298</v>
      </c>
      <c r="C169" s="38">
        <v>0.25900000000000001</v>
      </c>
      <c r="D169" s="38">
        <v>0.47799999999999998</v>
      </c>
      <c r="E169" s="38">
        <v>0.69699999999999995</v>
      </c>
      <c r="F169" s="38">
        <v>0.90800000000000003</v>
      </c>
      <c r="G169" s="38">
        <v>1.1080000000000001</v>
      </c>
      <c r="H169" s="38">
        <v>1.292</v>
      </c>
      <c r="I169" s="38">
        <v>1.46</v>
      </c>
      <c r="J169" s="38">
        <v>1.6120000000000001</v>
      </c>
      <c r="K169" s="38">
        <v>1.746</v>
      </c>
      <c r="L169" s="38">
        <v>1.865</v>
      </c>
      <c r="M169" s="38">
        <v>2.2485107214690325</v>
      </c>
      <c r="N169" s="38">
        <v>2.3919999999999999</v>
      </c>
      <c r="O169" s="38">
        <v>2.3810000000000002</v>
      </c>
    </row>
    <row r="170" spans="2:15" ht="12.5" x14ac:dyDescent="0.25">
      <c r="B170" s="70">
        <v>40268</v>
      </c>
      <c r="C170" s="38">
        <v>0.25</v>
      </c>
      <c r="D170" s="38">
        <v>0.47199999999999998</v>
      </c>
      <c r="E170" s="38">
        <v>0.70099999999999996</v>
      </c>
      <c r="F170" s="38">
        <v>0.92500000000000004</v>
      </c>
      <c r="G170" s="38">
        <v>1.1379999999999999</v>
      </c>
      <c r="H170" s="38">
        <v>1.3360000000000001</v>
      </c>
      <c r="I170" s="38">
        <v>1.516</v>
      </c>
      <c r="J170" s="38">
        <v>1.6760000000000002</v>
      </c>
      <c r="K170" s="38">
        <v>1.8180000000000001</v>
      </c>
      <c r="L170" s="38">
        <v>1.9409999999999998</v>
      </c>
      <c r="M170" s="38">
        <v>2.3215749832222965</v>
      </c>
      <c r="N170" s="38">
        <v>2.44</v>
      </c>
      <c r="O170" s="38">
        <v>2.37</v>
      </c>
    </row>
    <row r="171" spans="2:15" ht="12.5" x14ac:dyDescent="0.25">
      <c r="B171" s="70">
        <v>40237</v>
      </c>
      <c r="C171" s="38">
        <v>0.17899999999999999</v>
      </c>
      <c r="D171" s="38">
        <v>0.376</v>
      </c>
      <c r="E171" s="38">
        <v>0.60399999999999998</v>
      </c>
      <c r="F171" s="38">
        <v>0.84199999999999997</v>
      </c>
      <c r="G171" s="38">
        <v>1.073</v>
      </c>
      <c r="H171" s="38">
        <v>1.2889999999999999</v>
      </c>
      <c r="I171" s="38">
        <v>1.484</v>
      </c>
      <c r="J171" s="38">
        <v>1.6560000000000001</v>
      </c>
      <c r="K171" s="38">
        <v>1.8050000000000002</v>
      </c>
      <c r="L171" s="38">
        <v>1.931</v>
      </c>
      <c r="M171" s="38">
        <v>2.2820051623147375</v>
      </c>
      <c r="N171" s="38">
        <v>2.3449999999999998</v>
      </c>
      <c r="O171" s="38">
        <v>2.2069999999999999</v>
      </c>
    </row>
    <row r="172" spans="2:15" ht="12.5" x14ac:dyDescent="0.25">
      <c r="B172" s="70">
        <v>40209</v>
      </c>
      <c r="C172" s="38">
        <v>0.253</v>
      </c>
      <c r="D172" s="38">
        <v>0.49199999999999999</v>
      </c>
      <c r="E172" s="38">
        <v>0.74199999999999999</v>
      </c>
      <c r="F172" s="38">
        <v>0.98599999999999999</v>
      </c>
      <c r="G172" s="38">
        <v>1.214</v>
      </c>
      <c r="H172" s="38">
        <v>1.421</v>
      </c>
      <c r="I172" s="38">
        <v>1.603</v>
      </c>
      <c r="J172" s="38">
        <v>1.762</v>
      </c>
      <c r="K172" s="38">
        <v>1.897</v>
      </c>
      <c r="L172" s="38">
        <v>2.0099999999999998</v>
      </c>
      <c r="M172" s="38">
        <v>2.3274656654129533</v>
      </c>
      <c r="N172" s="38">
        <v>2.4009999999999998</v>
      </c>
      <c r="O172" s="38">
        <v>2.3330000000000002</v>
      </c>
    </row>
    <row r="173" spans="2:15" ht="12.5" x14ac:dyDescent="0.25">
      <c r="B173" s="70">
        <v>40178</v>
      </c>
      <c r="C173" s="38">
        <v>0.28100000000000003</v>
      </c>
      <c r="D173" s="38">
        <v>0.46800000000000003</v>
      </c>
      <c r="E173" s="38">
        <v>0.72</v>
      </c>
      <c r="F173" s="38">
        <v>0.99099999999999999</v>
      </c>
      <c r="G173" s="38">
        <v>1.2389999999999999</v>
      </c>
      <c r="H173" s="38">
        <v>1.45</v>
      </c>
      <c r="I173" s="38">
        <v>1.623</v>
      </c>
      <c r="J173" s="38">
        <v>1.764</v>
      </c>
      <c r="K173" s="38">
        <v>1.8780000000000001</v>
      </c>
      <c r="L173" s="38">
        <v>1.972</v>
      </c>
      <c r="M173" s="38">
        <v>2.2596053263242322</v>
      </c>
      <c r="N173" s="38">
        <v>2.4039999999999999</v>
      </c>
      <c r="O173" s="38">
        <v>2.5489999999999999</v>
      </c>
    </row>
    <row r="174" spans="2:15" ht="12.5" x14ac:dyDescent="0.25">
      <c r="B174" s="70">
        <v>40147</v>
      </c>
      <c r="C174" s="38">
        <v>0.26900000000000002</v>
      </c>
      <c r="D174" s="38">
        <v>0.47</v>
      </c>
      <c r="E174" s="38">
        <v>0.71299999999999997</v>
      </c>
      <c r="F174" s="38">
        <v>0.97</v>
      </c>
      <c r="G174" s="38">
        <v>1.2130000000000001</v>
      </c>
      <c r="H174" s="38">
        <v>1.429</v>
      </c>
      <c r="I174" s="38">
        <v>1.6120000000000001</v>
      </c>
      <c r="J174" s="38">
        <v>1.7669999999999999</v>
      </c>
      <c r="K174" s="38">
        <v>1.895</v>
      </c>
      <c r="L174" s="38">
        <v>2.0019999999999998</v>
      </c>
      <c r="M174" s="38">
        <v>2.3368240361354653</v>
      </c>
      <c r="N174" s="38">
        <v>2.508</v>
      </c>
      <c r="O174" s="38">
        <v>2.6790000000000003</v>
      </c>
    </row>
    <row r="175" spans="2:15" ht="12.5" x14ac:dyDescent="0.25">
      <c r="B175" s="70">
        <v>40117</v>
      </c>
      <c r="C175" s="38">
        <v>0.33200000000000002</v>
      </c>
      <c r="D175" s="38">
        <v>0.61599999999999999</v>
      </c>
      <c r="E175" s="38">
        <v>0.89</v>
      </c>
      <c r="F175" s="38">
        <v>1.1459999999999999</v>
      </c>
      <c r="G175" s="38">
        <v>1.38</v>
      </c>
      <c r="H175" s="38">
        <v>1.591</v>
      </c>
      <c r="I175" s="38">
        <v>1.7770000000000001</v>
      </c>
      <c r="J175" s="38">
        <v>1.9409999999999998</v>
      </c>
      <c r="K175" s="38">
        <v>2.0840000000000001</v>
      </c>
      <c r="L175" s="38">
        <v>2.2069999999999999</v>
      </c>
      <c r="M175" s="38">
        <v>2.5987645511934998</v>
      </c>
      <c r="N175" s="38">
        <v>2.766</v>
      </c>
      <c r="O175" s="38">
        <v>2.855</v>
      </c>
    </row>
    <row r="176" spans="2:15" ht="12.5" x14ac:dyDescent="0.25">
      <c r="B176" s="70">
        <v>40086</v>
      </c>
      <c r="C176" s="38">
        <v>0.313</v>
      </c>
      <c r="D176" s="38">
        <v>0.56699999999999995</v>
      </c>
      <c r="E176" s="38">
        <v>0.82799999999999996</v>
      </c>
      <c r="F176" s="38">
        <v>1.0840000000000001</v>
      </c>
      <c r="G176" s="38">
        <v>1.325</v>
      </c>
      <c r="H176" s="38">
        <v>1.5409999999999999</v>
      </c>
      <c r="I176" s="38">
        <v>1.7309999999999999</v>
      </c>
      <c r="J176" s="38">
        <v>1.895</v>
      </c>
      <c r="K176" s="38">
        <v>2.0350000000000001</v>
      </c>
      <c r="L176" s="38">
        <v>2.1549999999999998</v>
      </c>
      <c r="M176" s="38">
        <v>2.5461048008636133</v>
      </c>
      <c r="N176" s="38">
        <v>2.7490000000000001</v>
      </c>
      <c r="O176" s="38">
        <v>2.9539999999999997</v>
      </c>
    </row>
    <row r="177" spans="2:15" ht="12.5" x14ac:dyDescent="0.25">
      <c r="B177" s="70">
        <v>40056</v>
      </c>
      <c r="C177" s="38">
        <v>0.28799999999999998</v>
      </c>
      <c r="D177" s="38">
        <v>0.46600000000000003</v>
      </c>
      <c r="E177" s="38">
        <v>0.69799999999999995</v>
      </c>
      <c r="F177" s="38">
        <v>0.96199999999999997</v>
      </c>
      <c r="G177" s="38">
        <v>1.2250000000000001</v>
      </c>
      <c r="H177" s="38">
        <v>1.4650000000000001</v>
      </c>
      <c r="I177" s="38">
        <v>1.673</v>
      </c>
      <c r="J177" s="38">
        <v>1.85</v>
      </c>
      <c r="K177" s="38">
        <v>1.9990000000000001</v>
      </c>
      <c r="L177" s="38">
        <v>2.1240000000000001</v>
      </c>
      <c r="M177" s="38">
        <v>2.5185386722652581</v>
      </c>
      <c r="N177" s="38">
        <v>2.7199999999999998</v>
      </c>
      <c r="O177" s="38">
        <v>2.923</v>
      </c>
    </row>
    <row r="178" spans="2:15" ht="12.5" x14ac:dyDescent="0.25">
      <c r="B178" s="70">
        <v>40025</v>
      </c>
      <c r="C178" s="38">
        <v>0.248</v>
      </c>
      <c r="D178" s="38">
        <v>0.45300000000000001</v>
      </c>
      <c r="E178" s="38">
        <v>0.72599999999999998</v>
      </c>
      <c r="F178" s="38">
        <v>1.0229999999999999</v>
      </c>
      <c r="G178" s="38">
        <v>1.304</v>
      </c>
      <c r="H178" s="38">
        <v>1.55</v>
      </c>
      <c r="I178" s="38">
        <v>1.758</v>
      </c>
      <c r="J178" s="38">
        <v>1.931</v>
      </c>
      <c r="K178" s="38">
        <v>2.073</v>
      </c>
      <c r="L178" s="38">
        <v>2.1920000000000002</v>
      </c>
      <c r="M178" s="38">
        <v>2.5586143526289185</v>
      </c>
      <c r="N178" s="38">
        <v>2.7450000000000001</v>
      </c>
      <c r="O178" s="38">
        <v>2.9319999999999999</v>
      </c>
    </row>
    <row r="179" spans="2:15" ht="12.5" x14ac:dyDescent="0.25">
      <c r="B179" s="70">
        <v>39994</v>
      </c>
      <c r="C179" s="38">
        <v>0.255</v>
      </c>
      <c r="D179" s="38">
        <v>0.50900000000000001</v>
      </c>
      <c r="E179" s="38">
        <v>0.85799999999999998</v>
      </c>
      <c r="F179" s="38">
        <v>1.2210000000000001</v>
      </c>
      <c r="G179" s="38">
        <v>1.5470000000000002</v>
      </c>
      <c r="H179" s="38">
        <v>1.819</v>
      </c>
      <c r="I179" s="38">
        <v>2.0390000000000001</v>
      </c>
      <c r="J179" s="38">
        <v>2.2170000000000001</v>
      </c>
      <c r="K179" s="38">
        <v>2.36</v>
      </c>
      <c r="L179" s="38">
        <v>2.4779999999999998</v>
      </c>
      <c r="M179" s="38">
        <v>2.8358620613489594</v>
      </c>
      <c r="N179" s="38">
        <v>3.016</v>
      </c>
      <c r="O179" s="38">
        <v>3.1960000000000002</v>
      </c>
    </row>
    <row r="180" spans="2:15" ht="12.5" x14ac:dyDescent="0.25">
      <c r="B180" s="70">
        <v>39964</v>
      </c>
      <c r="C180" s="38">
        <v>0.248</v>
      </c>
      <c r="D180" s="38">
        <v>0.46700000000000003</v>
      </c>
      <c r="E180" s="38">
        <v>0.83899999999999997</v>
      </c>
      <c r="F180" s="38">
        <v>1.2349999999999999</v>
      </c>
      <c r="G180" s="38">
        <v>1.585</v>
      </c>
      <c r="H180" s="38">
        <v>1.871</v>
      </c>
      <c r="I180" s="38">
        <v>2.097</v>
      </c>
      <c r="J180" s="38">
        <v>2.2770000000000001</v>
      </c>
      <c r="K180" s="38">
        <v>2.42</v>
      </c>
      <c r="L180" s="38">
        <v>2.536</v>
      </c>
      <c r="M180" s="38">
        <v>2.8877766254486126</v>
      </c>
      <c r="N180" s="38">
        <v>3.0649999999999999</v>
      </c>
      <c r="O180" s="38">
        <v>3.242</v>
      </c>
    </row>
    <row r="181" spans="2:15" ht="12.5" x14ac:dyDescent="0.25">
      <c r="B181" s="70">
        <v>39933</v>
      </c>
      <c r="C181" s="38">
        <v>0.29399999999999998</v>
      </c>
      <c r="D181" s="38">
        <v>0.45</v>
      </c>
      <c r="E181" s="38">
        <v>0.76</v>
      </c>
      <c r="F181" s="38">
        <v>1.101</v>
      </c>
      <c r="G181" s="38">
        <v>1.4</v>
      </c>
      <c r="H181" s="38">
        <v>1.641</v>
      </c>
      <c r="I181" s="38">
        <v>1.8319999999999999</v>
      </c>
      <c r="J181" s="38">
        <v>1.9809999999999999</v>
      </c>
      <c r="K181" s="38">
        <v>2.1</v>
      </c>
      <c r="L181" s="38">
        <v>2.1960000000000002</v>
      </c>
      <c r="M181" s="38">
        <v>2.4868568841425409</v>
      </c>
      <c r="N181" s="38">
        <v>2.633</v>
      </c>
      <c r="O181" s="38">
        <v>2.7789999999999999</v>
      </c>
    </row>
    <row r="182" spans="2:15" ht="12.5" x14ac:dyDescent="0.25">
      <c r="B182" s="70">
        <v>39903</v>
      </c>
      <c r="C182" s="38">
        <v>0.32500000000000001</v>
      </c>
      <c r="D182" s="38">
        <v>0.52300000000000002</v>
      </c>
      <c r="E182" s="38">
        <v>0.81799999999999995</v>
      </c>
      <c r="F182" s="38">
        <v>1.129</v>
      </c>
      <c r="G182" s="38">
        <v>1.4060000000000001</v>
      </c>
      <c r="H182" s="38">
        <v>1.635</v>
      </c>
      <c r="I182" s="38">
        <v>1.8169999999999999</v>
      </c>
      <c r="J182" s="38">
        <v>1.9630000000000001</v>
      </c>
      <c r="K182" s="38">
        <v>2.08</v>
      </c>
      <c r="L182" s="38">
        <v>2.1749999999999998</v>
      </c>
      <c r="M182" s="38">
        <v>2.4647441842129414</v>
      </c>
      <c r="N182" s="38">
        <v>2.61</v>
      </c>
      <c r="O182" s="38">
        <v>2.7560000000000002</v>
      </c>
    </row>
    <row r="183" spans="2:15" ht="12.5" x14ac:dyDescent="0.25">
      <c r="B183" s="70">
        <v>39872</v>
      </c>
      <c r="C183" s="38">
        <v>0.40699999999999997</v>
      </c>
      <c r="D183" s="38">
        <v>0.52</v>
      </c>
      <c r="E183" s="38">
        <v>0.79500000000000004</v>
      </c>
      <c r="F183" s="38">
        <v>1.1160000000000001</v>
      </c>
      <c r="G183" s="38">
        <v>1.4039999999999999</v>
      </c>
      <c r="H183" s="38">
        <v>1.637</v>
      </c>
      <c r="I183" s="38">
        <v>1.821</v>
      </c>
      <c r="J183" s="38">
        <v>1.966</v>
      </c>
      <c r="K183" s="38">
        <v>2.081</v>
      </c>
      <c r="L183" s="38">
        <v>2.1739999999999999</v>
      </c>
      <c r="M183" s="38">
        <v>2.4540987397760894</v>
      </c>
      <c r="N183" s="38">
        <v>2.5949999999999998</v>
      </c>
      <c r="O183" s="38">
        <v>2.7359999999999998</v>
      </c>
    </row>
    <row r="184" spans="2:15" ht="12.5" x14ac:dyDescent="0.25">
      <c r="B184" s="70">
        <v>39844</v>
      </c>
      <c r="C184" s="38">
        <v>0.29299999999999998</v>
      </c>
      <c r="D184" s="38">
        <v>0.44900000000000001</v>
      </c>
      <c r="E184" s="38">
        <v>0.75600000000000001</v>
      </c>
      <c r="F184" s="38">
        <v>1.0960000000000001</v>
      </c>
      <c r="G184" s="38">
        <v>1.3980000000000001</v>
      </c>
      <c r="H184" s="38">
        <v>1.645</v>
      </c>
      <c r="I184" s="38">
        <v>1.841</v>
      </c>
      <c r="J184" s="38">
        <v>1.9969999999999999</v>
      </c>
      <c r="K184" s="38">
        <v>2.121</v>
      </c>
      <c r="L184" s="38">
        <v>2.2210000000000001</v>
      </c>
      <c r="M184" s="38">
        <v>2.52501718369329</v>
      </c>
      <c r="N184" s="38">
        <v>2.6790000000000003</v>
      </c>
      <c r="O184" s="38">
        <v>2.8319999999999999</v>
      </c>
    </row>
    <row r="185" spans="2:15" ht="12.5" x14ac:dyDescent="0.25">
      <c r="B185" s="70">
        <v>39813</v>
      </c>
      <c r="C185" s="38">
        <v>0.40699999999999997</v>
      </c>
      <c r="D185" s="38">
        <v>0.69099999999999995</v>
      </c>
      <c r="E185" s="38">
        <v>1.012</v>
      </c>
      <c r="F185" s="38">
        <v>1.3029999999999999</v>
      </c>
      <c r="G185" s="38">
        <v>1.5409999999999999</v>
      </c>
      <c r="H185" s="38">
        <v>1.7269999999999999</v>
      </c>
      <c r="I185" s="38">
        <v>1.8719999999999999</v>
      </c>
      <c r="J185" s="38">
        <v>1.9849999999999999</v>
      </c>
      <c r="K185" s="38">
        <v>2.0750000000000002</v>
      </c>
      <c r="L185" s="38">
        <v>2.1480000000000001</v>
      </c>
      <c r="M185" s="38">
        <v>2.368358075612309</v>
      </c>
      <c r="N185" s="38">
        <v>2.4790000000000001</v>
      </c>
      <c r="O185" s="38">
        <v>2.589</v>
      </c>
    </row>
    <row r="186" spans="2:15" ht="12.5" x14ac:dyDescent="0.25">
      <c r="B186" s="70">
        <v>39782</v>
      </c>
      <c r="C186" s="38">
        <v>0.89900000000000002</v>
      </c>
      <c r="D186" s="38">
        <v>1.2849999999999999</v>
      </c>
      <c r="E186" s="38">
        <v>1.4990000000000001</v>
      </c>
      <c r="F186" s="38">
        <v>1.65</v>
      </c>
      <c r="G186" s="38">
        <v>1.776</v>
      </c>
      <c r="H186" s="38">
        <v>1.889</v>
      </c>
      <c r="I186" s="38">
        <v>1.9889999999999999</v>
      </c>
      <c r="J186" s="38">
        <v>2.0790000000000002</v>
      </c>
      <c r="K186" s="38">
        <v>2.157</v>
      </c>
      <c r="L186" s="38">
        <v>2.226</v>
      </c>
      <c r="M186" s="38">
        <v>2.4555753640009614</v>
      </c>
      <c r="N186" s="38">
        <v>2.5779999999999998</v>
      </c>
      <c r="O186" s="38">
        <v>2.7010000000000001</v>
      </c>
    </row>
    <row r="187" spans="2:15" ht="12.5" x14ac:dyDescent="0.25">
      <c r="B187" s="70">
        <v>39752</v>
      </c>
      <c r="C187" s="38">
        <v>2.0019999999999998</v>
      </c>
      <c r="D187" s="38">
        <v>1.522</v>
      </c>
      <c r="E187" s="38">
        <v>1.5649999999999999</v>
      </c>
      <c r="F187" s="38">
        <v>1.778</v>
      </c>
      <c r="G187" s="38">
        <v>2.0129999999999999</v>
      </c>
      <c r="H187" s="38">
        <v>2.2229999999999999</v>
      </c>
      <c r="I187" s="38">
        <v>2.4</v>
      </c>
      <c r="J187" s="38">
        <v>2.5460000000000003</v>
      </c>
      <c r="K187" s="38">
        <v>2.665</v>
      </c>
      <c r="L187" s="38">
        <v>2.7640000000000002</v>
      </c>
      <c r="M187" s="38">
        <v>3.0680051983672296</v>
      </c>
      <c r="N187" s="38">
        <v>3.222</v>
      </c>
      <c r="O187" s="38">
        <v>3.3759999999999999</v>
      </c>
    </row>
    <row r="188" spans="2:15" ht="12.5" x14ac:dyDescent="0.25">
      <c r="B188" s="70">
        <v>39721</v>
      </c>
      <c r="C188" s="38">
        <v>2.472</v>
      </c>
      <c r="D188" s="38">
        <v>1.607</v>
      </c>
      <c r="E188" s="38">
        <v>1.4630000000000001</v>
      </c>
      <c r="F188" s="38">
        <v>1.659</v>
      </c>
      <c r="G188" s="38">
        <v>1.9159999999999999</v>
      </c>
      <c r="H188" s="38">
        <v>2.1419999999999999</v>
      </c>
      <c r="I188" s="38">
        <v>2.323</v>
      </c>
      <c r="J188" s="38">
        <v>2.4660000000000002</v>
      </c>
      <c r="K188" s="38">
        <v>2.5779999999999998</v>
      </c>
      <c r="L188" s="38">
        <v>2.669</v>
      </c>
      <c r="M188" s="38">
        <v>2.9437273878580861</v>
      </c>
      <c r="N188" s="38">
        <v>3.08</v>
      </c>
      <c r="O188" s="38">
        <v>3.2170000000000001</v>
      </c>
    </row>
    <row r="189" spans="2:15" ht="12.5" x14ac:dyDescent="0.25">
      <c r="B189" s="70">
        <v>39691</v>
      </c>
      <c r="C189" s="38">
        <v>2.7170000000000001</v>
      </c>
      <c r="D189" s="38">
        <v>2.4079999999999999</v>
      </c>
      <c r="E189" s="38">
        <v>2.3239999999999998</v>
      </c>
      <c r="F189" s="38">
        <v>2.4</v>
      </c>
      <c r="G189" s="38">
        <v>2.5220000000000002</v>
      </c>
      <c r="H189" s="38">
        <v>2.64</v>
      </c>
      <c r="I189" s="38">
        <v>2.74</v>
      </c>
      <c r="J189" s="38">
        <v>2.8220000000000001</v>
      </c>
      <c r="K189" s="38">
        <v>2.8879999999999999</v>
      </c>
      <c r="L189" s="38">
        <v>2.9420000000000002</v>
      </c>
      <c r="M189" s="38">
        <v>3.1063382369876491</v>
      </c>
      <c r="N189" s="38">
        <v>3.1880000000000002</v>
      </c>
      <c r="O189" s="38">
        <v>3.2709999999999999</v>
      </c>
    </row>
    <row r="190" spans="2:15" ht="12.5" x14ac:dyDescent="0.25">
      <c r="B190" s="70">
        <v>39660</v>
      </c>
      <c r="C190" s="38">
        <v>2.4500000000000002</v>
      </c>
      <c r="D190" s="38">
        <v>2.3119999999999998</v>
      </c>
      <c r="E190" s="38">
        <v>2.5129999999999999</v>
      </c>
      <c r="F190" s="38">
        <v>2.714</v>
      </c>
      <c r="G190" s="38">
        <v>2.8580000000000001</v>
      </c>
      <c r="H190" s="38">
        <v>2.96</v>
      </c>
      <c r="I190" s="38">
        <v>3.0329999999999999</v>
      </c>
      <c r="J190" s="38">
        <v>3.089</v>
      </c>
      <c r="K190" s="38">
        <v>3.1320000000000001</v>
      </c>
      <c r="L190" s="38">
        <v>3.1659999999999999</v>
      </c>
      <c r="M190" s="38">
        <v>3.2695578302985862</v>
      </c>
      <c r="N190" s="38">
        <v>3.3210000000000002</v>
      </c>
      <c r="O190" s="38">
        <v>3.3730000000000002</v>
      </c>
    </row>
    <row r="191" spans="2:15" ht="12.5" x14ac:dyDescent="0.25">
      <c r="B191" s="70">
        <v>39629</v>
      </c>
      <c r="C191" s="38">
        <v>2.5380000000000003</v>
      </c>
      <c r="D191" s="38">
        <v>2.5019999999999998</v>
      </c>
      <c r="E191" s="38">
        <v>2.7519999999999998</v>
      </c>
      <c r="F191" s="38">
        <v>2.9350000000000001</v>
      </c>
      <c r="G191" s="38">
        <v>3.052</v>
      </c>
      <c r="H191" s="38">
        <v>3.1310000000000002</v>
      </c>
      <c r="I191" s="38">
        <v>3.1880000000000002</v>
      </c>
      <c r="J191" s="38">
        <v>3.2309999999999999</v>
      </c>
      <c r="K191" s="38">
        <v>3.2640000000000002</v>
      </c>
      <c r="L191" s="38">
        <v>3.29</v>
      </c>
      <c r="M191" s="38">
        <v>3.3697132597047874</v>
      </c>
      <c r="N191" s="38">
        <v>3.41</v>
      </c>
      <c r="O191" s="38">
        <v>3.45</v>
      </c>
    </row>
    <row r="192" spans="2:15" ht="12.5" x14ac:dyDescent="0.25">
      <c r="B192" s="70">
        <v>39599</v>
      </c>
      <c r="C192" s="38">
        <v>2.4620000000000002</v>
      </c>
      <c r="D192" s="38">
        <v>2.298</v>
      </c>
      <c r="E192" s="38">
        <v>2.5499999999999998</v>
      </c>
      <c r="F192" s="38">
        <v>2.7829999999999999</v>
      </c>
      <c r="G192" s="38">
        <v>2.9449999999999998</v>
      </c>
      <c r="H192" s="38">
        <v>3.0569999999999999</v>
      </c>
      <c r="I192" s="38">
        <v>3.1379999999999999</v>
      </c>
      <c r="J192" s="38">
        <v>3.198</v>
      </c>
      <c r="K192" s="38">
        <v>3.246</v>
      </c>
      <c r="L192" s="38">
        <v>3.2839999999999998</v>
      </c>
      <c r="M192" s="38">
        <v>3.3971579777448024</v>
      </c>
      <c r="N192" s="38">
        <v>3.4540000000000002</v>
      </c>
      <c r="O192" s="38">
        <v>3.5110000000000001</v>
      </c>
    </row>
    <row r="193" spans="2:15" ht="12.5" x14ac:dyDescent="0.25">
      <c r="B193" s="70">
        <v>39568</v>
      </c>
      <c r="C193" s="38">
        <v>2.5</v>
      </c>
      <c r="D193" s="38">
        <v>2.1070000000000002</v>
      </c>
      <c r="E193" s="38">
        <v>2.3199999999999998</v>
      </c>
      <c r="F193" s="38">
        <v>2.5880000000000001</v>
      </c>
      <c r="G193" s="38">
        <v>2.7930000000000001</v>
      </c>
      <c r="H193" s="38">
        <v>2.94</v>
      </c>
      <c r="I193" s="38">
        <v>3.0470000000000002</v>
      </c>
      <c r="J193" s="38">
        <v>3.1280000000000001</v>
      </c>
      <c r="K193" s="38">
        <v>3.1920000000000002</v>
      </c>
      <c r="L193" s="38">
        <v>3.242</v>
      </c>
      <c r="M193" s="38">
        <v>3.3928331033725723</v>
      </c>
      <c r="N193" s="38">
        <v>3.4699999999999998</v>
      </c>
      <c r="O193" s="38">
        <v>3.5460000000000003</v>
      </c>
    </row>
    <row r="194" spans="2:15" ht="12.5" x14ac:dyDescent="0.25">
      <c r="B194" s="70">
        <v>39538</v>
      </c>
      <c r="C194" s="38">
        <v>2.4550000000000001</v>
      </c>
      <c r="D194" s="38">
        <v>2</v>
      </c>
      <c r="E194" s="38">
        <v>2.1</v>
      </c>
      <c r="F194" s="38">
        <v>2.3210000000000002</v>
      </c>
      <c r="G194" s="38">
        <v>2.5230000000000001</v>
      </c>
      <c r="H194" s="38">
        <v>2.6829999999999998</v>
      </c>
      <c r="I194" s="38">
        <v>2.8050000000000002</v>
      </c>
      <c r="J194" s="38">
        <v>2.899</v>
      </c>
      <c r="K194" s="38">
        <v>2.9729999999999999</v>
      </c>
      <c r="L194" s="38">
        <v>3.0329999999999999</v>
      </c>
      <c r="M194" s="38">
        <v>3.2132185581897676</v>
      </c>
      <c r="N194" s="38">
        <v>3.3029999999999999</v>
      </c>
      <c r="O194" s="38">
        <v>3.3929999999999998</v>
      </c>
    </row>
    <row r="195" spans="2:15" ht="12.5" x14ac:dyDescent="0.25">
      <c r="B195" s="70">
        <v>39507</v>
      </c>
      <c r="C195" s="38">
        <v>2.484</v>
      </c>
      <c r="D195" s="38">
        <v>2.13</v>
      </c>
      <c r="E195" s="38">
        <v>2.2000000000000002</v>
      </c>
      <c r="F195" s="38">
        <v>2.3959999999999999</v>
      </c>
      <c r="G195" s="38">
        <v>2.5830000000000002</v>
      </c>
      <c r="H195" s="38">
        <v>2.7320000000000002</v>
      </c>
      <c r="I195" s="38">
        <v>2.8460000000000001</v>
      </c>
      <c r="J195" s="38">
        <v>2.9340000000000002</v>
      </c>
      <c r="K195" s="38">
        <v>3.0030000000000001</v>
      </c>
      <c r="L195" s="38">
        <v>3.0590000000000002</v>
      </c>
      <c r="M195" s="38">
        <v>3.2262991733948976</v>
      </c>
      <c r="N195" s="38">
        <v>3.31</v>
      </c>
      <c r="O195" s="38">
        <v>3.3940000000000001</v>
      </c>
    </row>
    <row r="196" spans="2:15" ht="12.5" x14ac:dyDescent="0.25">
      <c r="B196" s="70">
        <v>39478</v>
      </c>
      <c r="C196" s="38">
        <v>2.3860000000000001</v>
      </c>
      <c r="D196" s="38">
        <v>2.1059999999999999</v>
      </c>
      <c r="E196" s="38">
        <v>2.1379999999999999</v>
      </c>
      <c r="F196" s="38">
        <v>2.2730000000000001</v>
      </c>
      <c r="G196" s="38">
        <v>2.4249999999999998</v>
      </c>
      <c r="H196" s="38">
        <v>2.5649999999999999</v>
      </c>
      <c r="I196" s="38">
        <v>2.6850000000000001</v>
      </c>
      <c r="J196" s="38">
        <v>2.786</v>
      </c>
      <c r="K196" s="38">
        <v>2.87</v>
      </c>
      <c r="L196" s="38">
        <v>2.9390000000000001</v>
      </c>
      <c r="M196" s="38">
        <v>3.1559914042999626</v>
      </c>
      <c r="N196" s="38">
        <v>3.266</v>
      </c>
      <c r="O196" s="38">
        <v>3.3759999999999999</v>
      </c>
    </row>
    <row r="197" spans="2:15" ht="12.5" x14ac:dyDescent="0.25">
      <c r="B197" s="70">
        <v>39447</v>
      </c>
      <c r="C197" s="38">
        <v>2.7199999999999998</v>
      </c>
      <c r="D197" s="38">
        <v>2.4300000000000002</v>
      </c>
      <c r="E197" s="38">
        <v>2.4950000000000001</v>
      </c>
      <c r="F197" s="38">
        <v>2.6459999999999999</v>
      </c>
      <c r="G197" s="38">
        <v>2.7810000000000001</v>
      </c>
      <c r="H197" s="38">
        <v>2.8860000000000001</v>
      </c>
      <c r="I197" s="38">
        <v>2.9649999999999999</v>
      </c>
      <c r="J197" s="38">
        <v>3.0259999999999998</v>
      </c>
      <c r="K197" s="38">
        <v>3.073</v>
      </c>
      <c r="L197" s="38">
        <v>3.1110000000000002</v>
      </c>
      <c r="M197" s="38">
        <v>3.2243139439475765</v>
      </c>
      <c r="N197" s="38">
        <v>3.282</v>
      </c>
      <c r="O197" s="38">
        <v>3.339</v>
      </c>
    </row>
    <row r="198" spans="2:15" ht="12.5" x14ac:dyDescent="0.25">
      <c r="B198" s="70">
        <v>39416</v>
      </c>
      <c r="C198" s="38">
        <v>2.5939999999999999</v>
      </c>
      <c r="D198" s="38">
        <v>2.2490000000000001</v>
      </c>
      <c r="E198" s="38">
        <v>2.2690000000000001</v>
      </c>
      <c r="F198" s="38">
        <v>2.4009999999999998</v>
      </c>
      <c r="G198" s="38">
        <v>2.5369999999999999</v>
      </c>
      <c r="H198" s="38">
        <v>2.649</v>
      </c>
      <c r="I198" s="38">
        <v>2.7370000000000001</v>
      </c>
      <c r="J198" s="38">
        <v>2.8069999999999999</v>
      </c>
      <c r="K198" s="38">
        <v>2.8620000000000001</v>
      </c>
      <c r="L198" s="38">
        <v>2.9060000000000001</v>
      </c>
      <c r="M198" s="38">
        <v>3.0394139059167546</v>
      </c>
      <c r="N198" s="38">
        <v>3.1070000000000002</v>
      </c>
      <c r="O198" s="38">
        <v>3.1739999999999999</v>
      </c>
    </row>
    <row r="199" spans="2:15" ht="12.5" x14ac:dyDescent="0.25">
      <c r="B199" s="70">
        <v>39386</v>
      </c>
      <c r="C199" s="38">
        <v>2.71</v>
      </c>
      <c r="D199" s="38">
        <v>2.536</v>
      </c>
      <c r="E199" s="38">
        <v>2.5310000000000001</v>
      </c>
      <c r="F199" s="38">
        <v>2.589</v>
      </c>
      <c r="G199" s="38">
        <v>2.665</v>
      </c>
      <c r="H199" s="38">
        <v>2.7429999999999999</v>
      </c>
      <c r="I199" s="38">
        <v>2.8159999999999998</v>
      </c>
      <c r="J199" s="38">
        <v>2.8810000000000002</v>
      </c>
      <c r="K199" s="38">
        <v>2.9379999999999997</v>
      </c>
      <c r="L199" s="38">
        <v>2.9870000000000001</v>
      </c>
      <c r="M199" s="38">
        <v>3.1529088271236461</v>
      </c>
      <c r="N199" s="38">
        <v>3.242</v>
      </c>
      <c r="O199" s="38">
        <v>3.3319999999999999</v>
      </c>
    </row>
    <row r="200" spans="2:15" ht="12.5" x14ac:dyDescent="0.25">
      <c r="B200" s="70">
        <v>39355</v>
      </c>
      <c r="C200" s="38">
        <v>2.6970000000000001</v>
      </c>
      <c r="D200" s="38">
        <v>2.4129999999999998</v>
      </c>
      <c r="E200" s="38">
        <v>2.4180000000000001</v>
      </c>
      <c r="F200" s="38">
        <v>2.5369999999999999</v>
      </c>
      <c r="G200" s="38">
        <v>2.6680000000000001</v>
      </c>
      <c r="H200" s="38">
        <v>2.782</v>
      </c>
      <c r="I200" s="38">
        <v>2.875</v>
      </c>
      <c r="J200" s="38">
        <v>2.948</v>
      </c>
      <c r="K200" s="38">
        <v>3.008</v>
      </c>
      <c r="L200" s="38">
        <v>3.056</v>
      </c>
      <c r="M200" s="38">
        <v>3.2028229836946531</v>
      </c>
      <c r="N200" s="38">
        <v>3.2759999999999998</v>
      </c>
      <c r="O200" s="38">
        <v>3.3490000000000002</v>
      </c>
    </row>
    <row r="201" spans="2:15" ht="12.5" x14ac:dyDescent="0.25">
      <c r="B201" s="70">
        <v>39325</v>
      </c>
      <c r="C201" s="38">
        <v>2.7530000000000001</v>
      </c>
      <c r="D201" s="38">
        <v>2.4950000000000001</v>
      </c>
      <c r="E201" s="38">
        <v>2.5030000000000001</v>
      </c>
      <c r="F201" s="38">
        <v>2.6150000000000002</v>
      </c>
      <c r="G201" s="38">
        <v>2.7330000000000001</v>
      </c>
      <c r="H201" s="38">
        <v>2.831</v>
      </c>
      <c r="I201" s="38">
        <v>2.907</v>
      </c>
      <c r="J201" s="38">
        <v>2.9660000000000002</v>
      </c>
      <c r="K201" s="38">
        <v>3.012</v>
      </c>
      <c r="L201" s="38">
        <v>3.0489999999999999</v>
      </c>
      <c r="M201" s="38">
        <v>3.162224046505524</v>
      </c>
      <c r="N201" s="38">
        <v>3.218</v>
      </c>
      <c r="O201" s="38">
        <v>3.274</v>
      </c>
    </row>
    <row r="202" spans="2:15" ht="12.5" x14ac:dyDescent="0.25">
      <c r="B202" s="70">
        <v>39294</v>
      </c>
      <c r="C202" s="38">
        <v>2.8410000000000002</v>
      </c>
      <c r="D202" s="38">
        <v>2.859</v>
      </c>
      <c r="E202" s="38">
        <v>2.8740000000000001</v>
      </c>
      <c r="F202" s="38">
        <v>2.907</v>
      </c>
      <c r="G202" s="38">
        <v>2.948</v>
      </c>
      <c r="H202" s="38">
        <v>2.988</v>
      </c>
      <c r="I202" s="38">
        <v>3.0249999999999999</v>
      </c>
      <c r="J202" s="38">
        <v>3.0569999999999999</v>
      </c>
      <c r="K202" s="38">
        <v>3.085</v>
      </c>
      <c r="L202" s="38">
        <v>3.1080000000000001</v>
      </c>
      <c r="M202" s="38">
        <v>3.1836292826362023</v>
      </c>
      <c r="N202" s="38">
        <v>3.2229999999999999</v>
      </c>
      <c r="O202" s="38">
        <v>3.2629999999999999</v>
      </c>
    </row>
    <row r="203" spans="2:15" ht="12.5" x14ac:dyDescent="0.25">
      <c r="B203" s="70">
        <v>39263</v>
      </c>
      <c r="C203" s="38">
        <v>2.863</v>
      </c>
      <c r="D203" s="38">
        <v>2.9050000000000002</v>
      </c>
      <c r="E203" s="38">
        <v>2.9210000000000003</v>
      </c>
      <c r="F203" s="38">
        <v>2.952</v>
      </c>
      <c r="G203" s="38">
        <v>2.996</v>
      </c>
      <c r="H203" s="38">
        <v>3.0430000000000001</v>
      </c>
      <c r="I203" s="38">
        <v>3.0880000000000001</v>
      </c>
      <c r="J203" s="38">
        <v>3.129</v>
      </c>
      <c r="K203" s="38">
        <v>3.1640000000000001</v>
      </c>
      <c r="L203" s="38">
        <v>3.194</v>
      </c>
      <c r="M203" s="38">
        <v>3.2913713247661125</v>
      </c>
      <c r="N203" s="38">
        <v>3.3410000000000002</v>
      </c>
      <c r="O203" s="38">
        <v>3.3919999999999999</v>
      </c>
    </row>
    <row r="204" spans="2:15" ht="12.5" x14ac:dyDescent="0.25">
      <c r="B204" s="70">
        <v>39233</v>
      </c>
      <c r="C204" s="38">
        <v>2.71</v>
      </c>
      <c r="D204" s="38">
        <v>2.782</v>
      </c>
      <c r="E204" s="38">
        <v>2.831</v>
      </c>
      <c r="F204" s="38">
        <v>2.88</v>
      </c>
      <c r="G204" s="38">
        <v>2.923</v>
      </c>
      <c r="H204" s="38">
        <v>2.9569999999999999</v>
      </c>
      <c r="I204" s="38">
        <v>2.9830000000000001</v>
      </c>
      <c r="J204" s="38">
        <v>3.0030000000000001</v>
      </c>
      <c r="K204" s="38">
        <v>3.0190000000000001</v>
      </c>
      <c r="L204" s="38">
        <v>3.032</v>
      </c>
      <c r="M204" s="38">
        <v>3.0703638174231607</v>
      </c>
      <c r="N204" s="38">
        <v>3.089</v>
      </c>
      <c r="O204" s="38">
        <v>3.1080000000000001</v>
      </c>
    </row>
    <row r="205" spans="2:15" ht="12.5" x14ac:dyDescent="0.25">
      <c r="B205" s="70">
        <v>39202</v>
      </c>
      <c r="C205" s="38">
        <v>2.4750000000000001</v>
      </c>
      <c r="D205" s="38">
        <v>2.4980000000000002</v>
      </c>
      <c r="E205" s="38">
        <v>2.5390000000000001</v>
      </c>
      <c r="F205" s="38">
        <v>2.597</v>
      </c>
      <c r="G205" s="38">
        <v>2.6520000000000001</v>
      </c>
      <c r="H205" s="38">
        <v>2.6970000000000001</v>
      </c>
      <c r="I205" s="38">
        <v>2.7330000000000001</v>
      </c>
      <c r="J205" s="38">
        <v>2.7610000000000001</v>
      </c>
      <c r="K205" s="38">
        <v>2.7829999999999999</v>
      </c>
      <c r="L205" s="38">
        <v>2.8010000000000002</v>
      </c>
      <c r="M205" s="38">
        <v>2.8547625517092889</v>
      </c>
      <c r="N205" s="38">
        <v>2.8820000000000001</v>
      </c>
      <c r="O205" s="38">
        <v>2.9089999999999998</v>
      </c>
    </row>
    <row r="206" spans="2:15" ht="12.5" x14ac:dyDescent="0.25">
      <c r="B206" s="70">
        <v>39172</v>
      </c>
      <c r="C206" s="38">
        <v>2.4119999999999999</v>
      </c>
      <c r="D206" s="38">
        <v>2.411</v>
      </c>
      <c r="E206" s="38">
        <v>2.419</v>
      </c>
      <c r="F206" s="38">
        <v>2.4609999999999999</v>
      </c>
      <c r="G206" s="38">
        <v>2.5150000000000001</v>
      </c>
      <c r="H206" s="38">
        <v>2.5670000000000002</v>
      </c>
      <c r="I206" s="38">
        <v>2.6109999999999998</v>
      </c>
      <c r="J206" s="38">
        <v>2.6480000000000001</v>
      </c>
      <c r="K206" s="38">
        <v>2.6779999999999999</v>
      </c>
      <c r="L206" s="38">
        <v>2.702</v>
      </c>
      <c r="M206" s="38">
        <v>2.7768751923590518</v>
      </c>
      <c r="N206" s="38">
        <v>2.8149999999999999</v>
      </c>
      <c r="O206" s="38">
        <v>2.8529999999999998</v>
      </c>
    </row>
    <row r="207" spans="2:15" ht="12.5" x14ac:dyDescent="0.25">
      <c r="B207" s="70">
        <v>39141</v>
      </c>
      <c r="C207" s="38">
        <v>2.3380000000000001</v>
      </c>
      <c r="D207" s="38">
        <v>2.3730000000000002</v>
      </c>
      <c r="E207" s="38">
        <v>2.38</v>
      </c>
      <c r="F207" s="38">
        <v>2.4020000000000001</v>
      </c>
      <c r="G207" s="38">
        <v>2.4340000000000002</v>
      </c>
      <c r="H207" s="38">
        <v>2.4660000000000002</v>
      </c>
      <c r="I207" s="38">
        <v>2.4950000000000001</v>
      </c>
      <c r="J207" s="38">
        <v>2.5190000000000001</v>
      </c>
      <c r="K207" s="38">
        <v>2.5390000000000001</v>
      </c>
      <c r="L207" s="38">
        <v>2.556</v>
      </c>
      <c r="M207" s="38">
        <v>2.6071991896882585</v>
      </c>
      <c r="N207" s="38">
        <v>2.633</v>
      </c>
      <c r="O207" s="38">
        <v>2.6589999999999998</v>
      </c>
    </row>
    <row r="208" spans="2:15" ht="12.5" x14ac:dyDescent="0.25">
      <c r="B208" s="70">
        <v>39113</v>
      </c>
      <c r="C208" s="38">
        <v>2.379</v>
      </c>
      <c r="D208" s="38">
        <v>2.4670000000000001</v>
      </c>
      <c r="E208" s="38">
        <v>2.5019999999999998</v>
      </c>
      <c r="F208" s="38">
        <v>2.528</v>
      </c>
      <c r="G208" s="38">
        <v>2.5510000000000002</v>
      </c>
      <c r="H208" s="38">
        <v>2.57</v>
      </c>
      <c r="I208" s="38">
        <v>2.5859999999999999</v>
      </c>
      <c r="J208" s="38">
        <v>2.5990000000000002</v>
      </c>
      <c r="K208" s="38">
        <v>2.61</v>
      </c>
      <c r="L208" s="38">
        <v>2.6189999999999998</v>
      </c>
      <c r="M208" s="38">
        <v>2.6456575202506549</v>
      </c>
      <c r="N208" s="38">
        <v>2.6589999999999998</v>
      </c>
      <c r="O208" s="38">
        <v>2.673</v>
      </c>
    </row>
    <row r="209" spans="2:15" ht="12.5" x14ac:dyDescent="0.25">
      <c r="B209" s="70">
        <v>39082</v>
      </c>
      <c r="C209" s="38">
        <v>2.278</v>
      </c>
      <c r="D209" s="38">
        <v>2.4050000000000002</v>
      </c>
      <c r="E209" s="38">
        <v>2.4489999999999998</v>
      </c>
      <c r="F209" s="38">
        <v>2.4630000000000001</v>
      </c>
      <c r="G209" s="38">
        <v>2.4689999999999999</v>
      </c>
      <c r="H209" s="38">
        <v>2.472</v>
      </c>
      <c r="I209" s="38">
        <v>2.4750000000000001</v>
      </c>
      <c r="J209" s="38">
        <v>2.4790000000000001</v>
      </c>
      <c r="K209" s="38">
        <v>2.484</v>
      </c>
      <c r="L209" s="38">
        <v>2.4889999999999999</v>
      </c>
      <c r="M209" s="38">
        <v>2.5099072842707626</v>
      </c>
      <c r="N209" s="38">
        <v>2.5249999999999999</v>
      </c>
      <c r="O209" s="38">
        <v>2.5409999999999999</v>
      </c>
    </row>
    <row r="210" spans="2:15" ht="12.5" x14ac:dyDescent="0.25">
      <c r="B210" s="70">
        <v>39051</v>
      </c>
      <c r="C210" s="38">
        <v>2.0950000000000002</v>
      </c>
      <c r="D210" s="38">
        <v>2.1789999999999998</v>
      </c>
      <c r="E210" s="38">
        <v>2.2160000000000002</v>
      </c>
      <c r="F210" s="38">
        <v>2.238</v>
      </c>
      <c r="G210" s="38">
        <v>2.2570000000000001</v>
      </c>
      <c r="H210" s="38">
        <v>2.274</v>
      </c>
      <c r="I210" s="38">
        <v>2.2919999999999998</v>
      </c>
      <c r="J210" s="38">
        <v>2.3090000000000002</v>
      </c>
      <c r="K210" s="38">
        <v>2.3250000000000002</v>
      </c>
      <c r="L210" s="38">
        <v>2.3410000000000002</v>
      </c>
      <c r="M210" s="38">
        <v>2.4039376552297487</v>
      </c>
      <c r="N210" s="38">
        <v>2.4460000000000002</v>
      </c>
      <c r="O210" s="38">
        <v>2.4939999999999998</v>
      </c>
    </row>
    <row r="211" spans="2:15" ht="12.5" x14ac:dyDescent="0.25">
      <c r="B211" s="70">
        <v>39021</v>
      </c>
      <c r="C211" s="38">
        <v>2.0430000000000001</v>
      </c>
      <c r="D211" s="38">
        <v>2.1779999999999999</v>
      </c>
      <c r="E211" s="38">
        <v>2.2429999999999999</v>
      </c>
      <c r="F211" s="38">
        <v>2.294</v>
      </c>
      <c r="G211" s="38">
        <v>2.339</v>
      </c>
      <c r="H211" s="38">
        <v>2.38</v>
      </c>
      <c r="I211" s="38">
        <v>2.415</v>
      </c>
      <c r="J211" s="38">
        <v>2.4449999999999998</v>
      </c>
      <c r="K211" s="38">
        <v>2.472</v>
      </c>
      <c r="L211" s="38">
        <v>2.4950000000000001</v>
      </c>
      <c r="M211" s="38">
        <v>2.5699127870290051</v>
      </c>
      <c r="N211" s="38">
        <v>2.6109999999999998</v>
      </c>
      <c r="O211" s="38">
        <v>2.6520000000000001</v>
      </c>
    </row>
    <row r="212" spans="2:15" ht="12.5" x14ac:dyDescent="0.25">
      <c r="B212" s="70">
        <v>38990</v>
      </c>
      <c r="C212" s="38">
        <v>1.9470000000000001</v>
      </c>
      <c r="D212" s="38">
        <v>2.12</v>
      </c>
      <c r="E212" s="38">
        <v>2.2069999999999999</v>
      </c>
      <c r="F212" s="38">
        <v>2.2519999999999998</v>
      </c>
      <c r="G212" s="38">
        <v>2.2770000000000001</v>
      </c>
      <c r="H212" s="38">
        <v>2.2959999999999998</v>
      </c>
      <c r="I212" s="38">
        <v>2.3130000000000002</v>
      </c>
      <c r="J212" s="38">
        <v>2.33</v>
      </c>
      <c r="K212" s="38">
        <v>2.3490000000000002</v>
      </c>
      <c r="L212" s="38">
        <v>2.3689999999999998</v>
      </c>
      <c r="M212" s="38">
        <v>2.4698197719602799</v>
      </c>
      <c r="N212" s="38">
        <v>2.5510000000000002</v>
      </c>
      <c r="O212" s="38">
        <v>2.649</v>
      </c>
    </row>
    <row r="213" spans="2:15" ht="12.5" x14ac:dyDescent="0.25">
      <c r="B213" s="70">
        <v>38960</v>
      </c>
      <c r="C213" s="38">
        <v>1.9340000000000002</v>
      </c>
      <c r="D213" s="38">
        <v>2.093</v>
      </c>
      <c r="E213" s="38">
        <v>2.1859999999999999</v>
      </c>
      <c r="F213" s="38">
        <v>2.2679999999999998</v>
      </c>
      <c r="G213" s="38">
        <v>2.34</v>
      </c>
      <c r="H213" s="38">
        <v>2.4009999999999998</v>
      </c>
      <c r="I213" s="38">
        <v>2.4500000000000002</v>
      </c>
      <c r="J213" s="38">
        <v>2.4889999999999999</v>
      </c>
      <c r="K213" s="38">
        <v>2.5209999999999999</v>
      </c>
      <c r="L213" s="38">
        <v>2.5470000000000002</v>
      </c>
      <c r="M213" s="38">
        <v>2.6256932196242699</v>
      </c>
      <c r="N213" s="38">
        <v>2.6659999999999999</v>
      </c>
      <c r="O213" s="38">
        <v>2.7050000000000001</v>
      </c>
    </row>
    <row r="214" spans="2:15" ht="12.5" x14ac:dyDescent="0.25">
      <c r="B214" s="70">
        <v>38929</v>
      </c>
      <c r="C214" s="38">
        <v>1.877</v>
      </c>
      <c r="D214" s="38">
        <v>2.1120000000000001</v>
      </c>
      <c r="E214" s="38">
        <v>2.2599999999999998</v>
      </c>
      <c r="F214" s="38">
        <v>2.3780000000000001</v>
      </c>
      <c r="G214" s="38">
        <v>2.4750000000000001</v>
      </c>
      <c r="H214" s="38">
        <v>2.5529999999999999</v>
      </c>
      <c r="I214" s="38">
        <v>2.6160000000000001</v>
      </c>
      <c r="J214" s="38">
        <v>2.6669999999999998</v>
      </c>
      <c r="K214" s="38">
        <v>2.7080000000000002</v>
      </c>
      <c r="L214" s="38">
        <v>2.742</v>
      </c>
      <c r="M214" s="38">
        <v>2.8440911411196534</v>
      </c>
      <c r="N214" s="38">
        <v>2.8959999999999999</v>
      </c>
      <c r="O214" s="38">
        <v>2.948</v>
      </c>
    </row>
    <row r="215" spans="2:15" ht="12.5" x14ac:dyDescent="0.25">
      <c r="B215" s="70">
        <v>38898</v>
      </c>
      <c r="C215" s="38">
        <v>1.8959999999999999</v>
      </c>
      <c r="D215" s="38">
        <v>2.1560000000000001</v>
      </c>
      <c r="E215" s="38">
        <v>2.3199999999999998</v>
      </c>
      <c r="F215" s="38">
        <v>2.4489999999999998</v>
      </c>
      <c r="G215" s="38">
        <v>2.5540000000000003</v>
      </c>
      <c r="H215" s="38">
        <v>2.64</v>
      </c>
      <c r="I215" s="38">
        <v>2.71</v>
      </c>
      <c r="J215" s="38">
        <v>2.766</v>
      </c>
      <c r="K215" s="38">
        <v>2.8109999999999999</v>
      </c>
      <c r="L215" s="38">
        <v>2.8479999999999999</v>
      </c>
      <c r="M215" s="38">
        <v>2.9621909141662073</v>
      </c>
      <c r="N215" s="38">
        <v>3.0190000000000001</v>
      </c>
      <c r="O215" s="38">
        <v>3.0760000000000001</v>
      </c>
    </row>
    <row r="216" spans="2:15" ht="12.5" x14ac:dyDescent="0.25">
      <c r="B216" s="70">
        <v>38868</v>
      </c>
      <c r="C216" s="38">
        <v>1.754</v>
      </c>
      <c r="D216" s="38">
        <v>1.986</v>
      </c>
      <c r="E216" s="38">
        <v>2.1310000000000002</v>
      </c>
      <c r="F216" s="38">
        <v>2.2519999999999998</v>
      </c>
      <c r="G216" s="38">
        <v>2.359</v>
      </c>
      <c r="H216" s="38">
        <v>2.452</v>
      </c>
      <c r="I216" s="38">
        <v>2.532</v>
      </c>
      <c r="J216" s="38">
        <v>2.5990000000000002</v>
      </c>
      <c r="K216" s="38">
        <v>2.6539999999999999</v>
      </c>
      <c r="L216" s="38">
        <v>2.7</v>
      </c>
      <c r="M216" s="38">
        <v>2.8445721173874006</v>
      </c>
      <c r="N216" s="38">
        <v>2.9180000000000001</v>
      </c>
      <c r="O216" s="38">
        <v>2.9910000000000001</v>
      </c>
    </row>
    <row r="217" spans="2:15" ht="12.5" x14ac:dyDescent="0.25">
      <c r="B217" s="70">
        <v>38837</v>
      </c>
      <c r="C217" s="38">
        <v>1.6680000000000001</v>
      </c>
      <c r="D217" s="38">
        <v>1.9359999999999999</v>
      </c>
      <c r="E217" s="38">
        <v>2.14</v>
      </c>
      <c r="F217" s="38">
        <v>2.302</v>
      </c>
      <c r="G217" s="38">
        <v>2.4289999999999998</v>
      </c>
      <c r="H217" s="38">
        <v>2.5270000000000001</v>
      </c>
      <c r="I217" s="38">
        <v>2.6040000000000001</v>
      </c>
      <c r="J217" s="38">
        <v>2.665</v>
      </c>
      <c r="K217" s="38">
        <v>2.7130000000000001</v>
      </c>
      <c r="L217" s="38">
        <v>2.7519999999999998</v>
      </c>
      <c r="M217" s="38">
        <v>2.8702627425520211</v>
      </c>
      <c r="N217" s="38">
        <v>2.9290000000000003</v>
      </c>
      <c r="O217" s="38">
        <v>2.988</v>
      </c>
    </row>
    <row r="218" spans="2:15" ht="12.5" x14ac:dyDescent="0.25">
      <c r="B218" s="70">
        <v>38807</v>
      </c>
      <c r="C218" s="38">
        <v>1.5649999999999999</v>
      </c>
      <c r="D218" s="38">
        <v>1.792</v>
      </c>
      <c r="E218" s="38">
        <v>1.9590000000000001</v>
      </c>
      <c r="F218" s="38">
        <v>2.0979999999999999</v>
      </c>
      <c r="G218" s="38">
        <v>2.2130000000000001</v>
      </c>
      <c r="H218" s="38">
        <v>2.3050000000000002</v>
      </c>
      <c r="I218" s="38">
        <v>2.3769999999999998</v>
      </c>
      <c r="J218" s="38">
        <v>2.4340000000000002</v>
      </c>
      <c r="K218" s="38">
        <v>2.48</v>
      </c>
      <c r="L218" s="38">
        <v>2.5169999999999999</v>
      </c>
      <c r="M218" s="38">
        <v>2.6293223808628197</v>
      </c>
      <c r="N218" s="38">
        <v>2.6870000000000003</v>
      </c>
      <c r="O218" s="38">
        <v>2.7429999999999999</v>
      </c>
    </row>
    <row r="219" spans="2:15" ht="12.5" x14ac:dyDescent="0.25">
      <c r="B219" s="70">
        <v>38776</v>
      </c>
      <c r="C219" s="38">
        <v>1.476</v>
      </c>
      <c r="D219" s="38">
        <v>1.6890000000000001</v>
      </c>
      <c r="E219" s="38">
        <v>1.8090000000000002</v>
      </c>
      <c r="F219" s="38">
        <v>1.9020000000000001</v>
      </c>
      <c r="G219" s="38">
        <v>1.9809999999999999</v>
      </c>
      <c r="H219" s="38">
        <v>2.0510000000000002</v>
      </c>
      <c r="I219" s="38">
        <v>2.1120000000000001</v>
      </c>
      <c r="J219" s="38">
        <v>2.165</v>
      </c>
      <c r="K219" s="38">
        <v>2.2109999999999999</v>
      </c>
      <c r="L219" s="38">
        <v>2.2519999999999998</v>
      </c>
      <c r="M219" s="38">
        <v>2.389366107651103</v>
      </c>
      <c r="N219" s="38">
        <v>2.4660000000000002</v>
      </c>
      <c r="O219" s="38">
        <v>2.5449999999999999</v>
      </c>
    </row>
    <row r="220" spans="2:15" ht="12.5" x14ac:dyDescent="0.25">
      <c r="B220" s="70">
        <v>38748</v>
      </c>
      <c r="C220" s="38">
        <v>1.294</v>
      </c>
      <c r="D220" s="38">
        <v>1.6019999999999999</v>
      </c>
      <c r="E220" s="38">
        <v>1.78</v>
      </c>
      <c r="F220" s="38">
        <v>1.887</v>
      </c>
      <c r="G220" s="38">
        <v>1.956</v>
      </c>
      <c r="H220" s="38">
        <v>2.0070000000000001</v>
      </c>
      <c r="I220" s="38">
        <v>2.048</v>
      </c>
      <c r="J220" s="38">
        <v>2.085</v>
      </c>
      <c r="K220" s="38">
        <v>2.1189999999999998</v>
      </c>
      <c r="L220" s="38">
        <v>2.153</v>
      </c>
      <c r="M220" s="38">
        <v>2.3121949549629761</v>
      </c>
      <c r="N220" s="38">
        <v>2.4470000000000001</v>
      </c>
      <c r="O220" s="38">
        <v>2.637</v>
      </c>
    </row>
    <row r="221" spans="2:15" ht="12.5" x14ac:dyDescent="0.25">
      <c r="B221" s="70">
        <v>38717</v>
      </c>
      <c r="C221" s="38">
        <v>1.248</v>
      </c>
      <c r="D221" s="38">
        <v>1.548</v>
      </c>
      <c r="E221" s="38">
        <v>1.6930000000000001</v>
      </c>
      <c r="F221" s="38">
        <v>1.7650000000000001</v>
      </c>
      <c r="G221" s="38">
        <v>1.8069999999999999</v>
      </c>
      <c r="H221" s="38">
        <v>1.837</v>
      </c>
      <c r="I221" s="38">
        <v>1.865</v>
      </c>
      <c r="J221" s="38">
        <v>1.895</v>
      </c>
      <c r="K221" s="38">
        <v>1.9260000000000002</v>
      </c>
      <c r="L221" s="38">
        <v>1.96</v>
      </c>
      <c r="M221" s="38">
        <v>2.1433686146279829</v>
      </c>
      <c r="N221" s="38">
        <v>2.3140000000000001</v>
      </c>
      <c r="O221" s="38">
        <v>2.5789999999999997</v>
      </c>
    </row>
    <row r="222" spans="2:15" ht="12.5" x14ac:dyDescent="0.25">
      <c r="B222" s="70">
        <v>38686</v>
      </c>
      <c r="C222" s="38">
        <v>1.361</v>
      </c>
      <c r="D222" s="38">
        <v>1.657</v>
      </c>
      <c r="E222" s="38">
        <v>1.7909999999999999</v>
      </c>
      <c r="F222" s="38">
        <v>1.869</v>
      </c>
      <c r="G222" s="38">
        <v>1.929</v>
      </c>
      <c r="H222" s="38">
        <v>1.9830000000000001</v>
      </c>
      <c r="I222" s="38">
        <v>2.036</v>
      </c>
      <c r="J222" s="38">
        <v>2.0880000000000001</v>
      </c>
      <c r="K222" s="38">
        <v>2.137</v>
      </c>
      <c r="L222" s="38">
        <v>2.1840000000000002</v>
      </c>
      <c r="M222" s="38">
        <v>2.3738501942314194</v>
      </c>
      <c r="N222" s="38">
        <v>2.5009999999999999</v>
      </c>
      <c r="O222" s="38">
        <v>2.6480000000000001</v>
      </c>
    </row>
    <row r="223" spans="2:15" ht="12.5" x14ac:dyDescent="0.25">
      <c r="B223" s="70">
        <v>38656</v>
      </c>
      <c r="C223" s="38">
        <v>1.0740000000000001</v>
      </c>
      <c r="D223" s="38">
        <v>1.399</v>
      </c>
      <c r="E223" s="38">
        <v>1.6240000000000001</v>
      </c>
      <c r="F223" s="38">
        <v>1.7789999999999999</v>
      </c>
      <c r="G223" s="38">
        <v>1.8860000000000001</v>
      </c>
      <c r="H223" s="38">
        <v>1.96</v>
      </c>
      <c r="I223" s="38">
        <v>2.0110000000000001</v>
      </c>
      <c r="J223" s="38">
        <v>2.048</v>
      </c>
      <c r="K223" s="38">
        <v>2.0750000000000002</v>
      </c>
      <c r="L223" s="38">
        <v>2.097</v>
      </c>
      <c r="M223" s="38">
        <v>2.1858472883430569</v>
      </c>
      <c r="N223" s="38">
        <v>2.2930000000000001</v>
      </c>
      <c r="O223" s="38">
        <v>2.552</v>
      </c>
    </row>
    <row r="224" spans="2:15" ht="12.5" x14ac:dyDescent="0.25">
      <c r="B224" s="70">
        <v>38625</v>
      </c>
      <c r="C224" s="38">
        <v>0.89700000000000002</v>
      </c>
      <c r="D224" s="38">
        <v>1.1200000000000001</v>
      </c>
      <c r="E224" s="38">
        <v>1.3049999999999999</v>
      </c>
      <c r="F224" s="38">
        <v>1.458</v>
      </c>
      <c r="G224" s="38">
        <v>1.5840000000000001</v>
      </c>
      <c r="H224" s="38">
        <v>1.6879999999999999</v>
      </c>
      <c r="I224" s="38">
        <v>1.774</v>
      </c>
      <c r="J224" s="38">
        <v>1.8439999999999999</v>
      </c>
      <c r="K224" s="38">
        <v>1.9020000000000001</v>
      </c>
      <c r="L224" s="38">
        <v>1.95</v>
      </c>
      <c r="M224" s="38">
        <v>2.1021965794108866</v>
      </c>
      <c r="N224" s="38">
        <v>2.2109999999999999</v>
      </c>
      <c r="O224" s="38">
        <v>2.5190000000000001</v>
      </c>
    </row>
    <row r="225" spans="2:15" ht="12.5" x14ac:dyDescent="0.25">
      <c r="B225" s="70">
        <v>38595</v>
      </c>
      <c r="C225" s="38">
        <v>0.81799999999999995</v>
      </c>
      <c r="D225" s="38">
        <v>0.997</v>
      </c>
      <c r="E225" s="38">
        <v>1.157</v>
      </c>
      <c r="F225" s="38">
        <v>1.302</v>
      </c>
      <c r="G225" s="38">
        <v>1.4319999999999999</v>
      </c>
      <c r="H225" s="38">
        <v>1.5510000000000002</v>
      </c>
      <c r="I225" s="38">
        <v>1.659</v>
      </c>
      <c r="J225" s="38">
        <v>1.7570000000000001</v>
      </c>
      <c r="K225" s="38">
        <v>1.847</v>
      </c>
      <c r="L225" s="38">
        <v>1.9279999999999999</v>
      </c>
      <c r="M225" s="38">
        <v>2.2453106813780987</v>
      </c>
      <c r="N225" s="38">
        <v>2.456</v>
      </c>
      <c r="O225" s="38">
        <v>2.7050000000000001</v>
      </c>
    </row>
    <row r="226" spans="2:15" ht="12.5" x14ac:dyDescent="0.25">
      <c r="B226" s="70">
        <v>38564</v>
      </c>
      <c r="C226" s="38">
        <v>0.77200000000000002</v>
      </c>
      <c r="D226" s="38">
        <v>0.94799999999999995</v>
      </c>
      <c r="E226" s="38">
        <v>1.129</v>
      </c>
      <c r="F226" s="38">
        <v>1.3</v>
      </c>
      <c r="G226" s="38">
        <v>1.454</v>
      </c>
      <c r="H226" s="38">
        <v>1.589</v>
      </c>
      <c r="I226" s="38">
        <v>1.704</v>
      </c>
      <c r="J226" s="38">
        <v>1.802</v>
      </c>
      <c r="K226" s="38">
        <v>1.885</v>
      </c>
      <c r="L226" s="38">
        <v>1.9550000000000001</v>
      </c>
      <c r="M226" s="38">
        <v>2.1887828370702689</v>
      </c>
      <c r="N226" s="38">
        <v>2.355</v>
      </c>
      <c r="O226" s="38">
        <v>2.7090000000000001</v>
      </c>
    </row>
    <row r="227" spans="2:15" ht="12.5" x14ac:dyDescent="0.25">
      <c r="B227" s="70">
        <v>38533</v>
      </c>
      <c r="C227" s="38">
        <v>0.68799999999999994</v>
      </c>
      <c r="D227" s="38">
        <v>0.87</v>
      </c>
      <c r="E227" s="38">
        <v>1.0640000000000001</v>
      </c>
      <c r="F227" s="38">
        <v>1.246</v>
      </c>
      <c r="G227" s="38">
        <v>1.411</v>
      </c>
      <c r="H227" s="38">
        <v>1.5580000000000001</v>
      </c>
      <c r="I227" s="38">
        <v>1.6879999999999999</v>
      </c>
      <c r="J227" s="38">
        <v>1.804</v>
      </c>
      <c r="K227" s="38">
        <v>1.907</v>
      </c>
      <c r="L227" s="38">
        <v>1.9990000000000001</v>
      </c>
      <c r="M227" s="38">
        <v>2.3380718434875769</v>
      </c>
      <c r="N227" s="38">
        <v>2.5499999999999998</v>
      </c>
      <c r="O227" s="38">
        <v>2.7869999999999999</v>
      </c>
    </row>
    <row r="228" spans="2:15" ht="12.5" x14ac:dyDescent="0.25">
      <c r="B228" s="70">
        <v>38503</v>
      </c>
      <c r="C228" s="38">
        <v>0.77200000000000002</v>
      </c>
      <c r="D228" s="38">
        <v>0.94799999999999995</v>
      </c>
      <c r="E228" s="38">
        <v>1.117</v>
      </c>
      <c r="F228" s="38">
        <v>1.2789999999999999</v>
      </c>
      <c r="G228" s="38">
        <v>1.431</v>
      </c>
      <c r="H228" s="38">
        <v>1.571</v>
      </c>
      <c r="I228" s="38">
        <v>1.6989999999999998</v>
      </c>
      <c r="J228" s="38">
        <v>1.8149999999999999</v>
      </c>
      <c r="K228" s="38">
        <v>1.92</v>
      </c>
      <c r="L228" s="38">
        <v>2.0139999999999998</v>
      </c>
      <c r="M228" s="38">
        <v>2.3560798645611447</v>
      </c>
      <c r="N228" s="38">
        <v>2.56</v>
      </c>
      <c r="O228" s="38">
        <v>2.7770000000000001</v>
      </c>
    </row>
    <row r="229" spans="2:15" ht="12.5" x14ac:dyDescent="0.25">
      <c r="B229" s="70">
        <v>38472</v>
      </c>
      <c r="C229" s="38">
        <v>0.76900000000000002</v>
      </c>
      <c r="D229" s="38">
        <v>0.95199999999999996</v>
      </c>
      <c r="E229" s="38">
        <v>1.135</v>
      </c>
      <c r="F229" s="38">
        <v>1.3089999999999999</v>
      </c>
      <c r="G229" s="38">
        <v>1.4710000000000001</v>
      </c>
      <c r="H229" s="38">
        <v>1.6179999999999999</v>
      </c>
      <c r="I229" s="38">
        <v>1.752</v>
      </c>
      <c r="J229" s="38">
        <v>1.8719999999999999</v>
      </c>
      <c r="K229" s="38">
        <v>1.9790000000000001</v>
      </c>
      <c r="L229" s="38">
        <v>2.0739999999999998</v>
      </c>
      <c r="M229" s="38">
        <v>2.4157042728362388</v>
      </c>
      <c r="N229" s="38">
        <v>2.6150000000000002</v>
      </c>
      <c r="O229" s="38">
        <v>2.823</v>
      </c>
    </row>
    <row r="230" spans="2:15" ht="12.5" x14ac:dyDescent="0.25">
      <c r="B230" s="70">
        <v>38442</v>
      </c>
      <c r="C230" s="38">
        <v>0.872</v>
      </c>
      <c r="D230" s="38">
        <v>1.1400000000000001</v>
      </c>
      <c r="E230" s="38">
        <v>1.331</v>
      </c>
      <c r="F230" s="38">
        <v>1.51</v>
      </c>
      <c r="G230" s="38">
        <v>1.6870000000000001</v>
      </c>
      <c r="H230" s="38">
        <v>1.853</v>
      </c>
      <c r="I230" s="38">
        <v>2.004</v>
      </c>
      <c r="J230" s="38">
        <v>2.137</v>
      </c>
      <c r="K230" s="38">
        <v>2.254</v>
      </c>
      <c r="L230" s="38">
        <v>2.355</v>
      </c>
      <c r="M230" s="38">
        <v>2.691165905271653</v>
      </c>
      <c r="N230" s="38">
        <v>2.871</v>
      </c>
      <c r="O230" s="38">
        <v>3.0510000000000002</v>
      </c>
    </row>
    <row r="231" spans="2:15" ht="12.5" x14ac:dyDescent="0.25">
      <c r="B231" s="70">
        <v>38411</v>
      </c>
      <c r="C231" s="38">
        <v>0.89900000000000002</v>
      </c>
      <c r="D231" s="38">
        <v>1.1240000000000001</v>
      </c>
      <c r="E231" s="38">
        <v>1.34</v>
      </c>
      <c r="F231" s="38">
        <v>1.546</v>
      </c>
      <c r="G231" s="38">
        <v>1.736</v>
      </c>
      <c r="H231" s="38">
        <v>1.905</v>
      </c>
      <c r="I231" s="38">
        <v>2.052</v>
      </c>
      <c r="J231" s="38">
        <v>2.1789999999999998</v>
      </c>
      <c r="K231" s="38">
        <v>2.2879999999999998</v>
      </c>
      <c r="L231" s="38">
        <v>2.3810000000000002</v>
      </c>
      <c r="M231" s="38">
        <v>2.6860533666268172</v>
      </c>
      <c r="N231" s="38">
        <v>2.8460000000000001</v>
      </c>
      <c r="O231" s="38">
        <v>3.0070000000000001</v>
      </c>
    </row>
    <row r="232" spans="2:15" ht="12.5" x14ac:dyDescent="0.25">
      <c r="B232" s="70">
        <v>38383</v>
      </c>
      <c r="C232" s="38">
        <v>0.88700000000000001</v>
      </c>
      <c r="D232" s="38">
        <v>1.079</v>
      </c>
      <c r="E232" s="38">
        <v>1.264</v>
      </c>
      <c r="F232" s="38">
        <v>1.446</v>
      </c>
      <c r="G232" s="38">
        <v>1.6179999999999999</v>
      </c>
      <c r="H232" s="38">
        <v>1.776</v>
      </c>
      <c r="I232" s="38">
        <v>1.9180000000000001</v>
      </c>
      <c r="J232" s="38">
        <v>2.0430000000000001</v>
      </c>
      <c r="K232" s="38">
        <v>2.153</v>
      </c>
      <c r="L232" s="38">
        <v>2.2490000000000001</v>
      </c>
      <c r="M232" s="38">
        <v>2.5767495959629239</v>
      </c>
      <c r="N232" s="38">
        <v>2.7570000000000001</v>
      </c>
      <c r="O232" s="38">
        <v>2.9409999999999998</v>
      </c>
    </row>
    <row r="233" spans="2:15" ht="12.5" x14ac:dyDescent="0.25">
      <c r="B233" s="70">
        <v>38352</v>
      </c>
      <c r="C233" s="38">
        <v>0.88500000000000001</v>
      </c>
      <c r="D233" s="38">
        <v>1.137</v>
      </c>
      <c r="E233" s="38">
        <v>1.3639999999999999</v>
      </c>
      <c r="F233" s="38">
        <v>1.5680000000000001</v>
      </c>
      <c r="G233" s="38">
        <v>1.7490000000000001</v>
      </c>
      <c r="H233" s="38">
        <v>1.909</v>
      </c>
      <c r="I233" s="38">
        <v>2.0499999999999998</v>
      </c>
      <c r="J233" s="38">
        <v>2.1749999999999998</v>
      </c>
      <c r="K233" s="38">
        <v>2.2850000000000001</v>
      </c>
      <c r="L233" s="38">
        <v>2.3820000000000001</v>
      </c>
      <c r="M233" s="38">
        <v>2.7251358700223882</v>
      </c>
      <c r="N233" s="38">
        <v>2.923</v>
      </c>
      <c r="O233" s="38">
        <v>3.13</v>
      </c>
    </row>
    <row r="234" spans="2:15" ht="12.5" x14ac:dyDescent="0.25">
      <c r="B234" s="70">
        <v>38321</v>
      </c>
      <c r="C234" s="38">
        <v>1.0129999999999999</v>
      </c>
      <c r="D234" s="38">
        <v>1.2450000000000001</v>
      </c>
      <c r="E234" s="38">
        <v>1.421</v>
      </c>
      <c r="F234" s="38">
        <v>1.5960000000000001</v>
      </c>
      <c r="G234" s="38">
        <v>1.7709999999999999</v>
      </c>
      <c r="H234" s="38">
        <v>1.9370000000000001</v>
      </c>
      <c r="I234" s="38">
        <v>2.0880000000000001</v>
      </c>
      <c r="J234" s="38">
        <v>2.2229999999999999</v>
      </c>
      <c r="K234" s="38">
        <v>2.3410000000000002</v>
      </c>
      <c r="L234" s="38">
        <v>2.4430000000000001</v>
      </c>
      <c r="M234" s="38">
        <v>2.7864385072262632</v>
      </c>
      <c r="N234" s="38">
        <v>2.9699999999999998</v>
      </c>
      <c r="O234" s="38">
        <v>3.1549999999999998</v>
      </c>
    </row>
    <row r="235" spans="2:15" ht="12.5" x14ac:dyDescent="0.25">
      <c r="B235" s="70">
        <v>38291</v>
      </c>
      <c r="C235" s="38">
        <v>0.88800000000000001</v>
      </c>
      <c r="D235" s="38">
        <v>1.141</v>
      </c>
      <c r="E235" s="38">
        <v>1.395</v>
      </c>
      <c r="F235" s="38">
        <v>1.6379999999999999</v>
      </c>
      <c r="G235" s="38">
        <v>1.8599999999999999</v>
      </c>
      <c r="H235" s="38">
        <v>2.0569999999999999</v>
      </c>
      <c r="I235" s="38">
        <v>2.23</v>
      </c>
      <c r="J235" s="38">
        <v>2.3810000000000002</v>
      </c>
      <c r="K235" s="38">
        <v>2.5099999999999998</v>
      </c>
      <c r="L235" s="38">
        <v>2.6230000000000002</v>
      </c>
      <c r="M235" s="38">
        <v>2.9992004040012343</v>
      </c>
      <c r="N235" s="38">
        <v>3.2029999999999998</v>
      </c>
      <c r="O235" s="38">
        <v>3.41</v>
      </c>
    </row>
    <row r="236" spans="2:15" ht="12.5" x14ac:dyDescent="0.25">
      <c r="B236" s="70">
        <v>38260</v>
      </c>
      <c r="C236" s="38">
        <v>0.96399999999999997</v>
      </c>
      <c r="D236" s="38">
        <v>1.3140000000000001</v>
      </c>
      <c r="E236" s="38">
        <v>1.6059999999999999</v>
      </c>
      <c r="F236" s="38">
        <v>1.8519999999999999</v>
      </c>
      <c r="G236" s="38">
        <v>2.06</v>
      </c>
      <c r="H236" s="38">
        <v>2.2389999999999999</v>
      </c>
      <c r="I236" s="38">
        <v>2.3929999999999998</v>
      </c>
      <c r="J236" s="38">
        <v>2.5270000000000001</v>
      </c>
      <c r="K236" s="38">
        <v>2.6459999999999999</v>
      </c>
      <c r="L236" s="38">
        <v>2.75</v>
      </c>
      <c r="M236" s="38">
        <v>3.1350690548444415</v>
      </c>
      <c r="N236" s="38">
        <v>3.379</v>
      </c>
      <c r="O236" s="38">
        <v>3.6659999999999999</v>
      </c>
    </row>
    <row r="237" spans="2:15" ht="12.5" x14ac:dyDescent="0.25">
      <c r="B237" s="70">
        <v>38230</v>
      </c>
      <c r="C237" s="38">
        <v>0.84699999999999998</v>
      </c>
      <c r="D237" s="38">
        <v>1.1819999999999999</v>
      </c>
      <c r="E237" s="38">
        <v>1.4969999999999999</v>
      </c>
      <c r="F237" s="38">
        <v>1.7770000000000001</v>
      </c>
      <c r="G237" s="38">
        <v>2.0190000000000001</v>
      </c>
      <c r="H237" s="38">
        <v>2.2290000000000001</v>
      </c>
      <c r="I237" s="38">
        <v>2.411</v>
      </c>
      <c r="J237" s="38">
        <v>2.5680000000000001</v>
      </c>
      <c r="K237" s="38">
        <v>2.7050000000000001</v>
      </c>
      <c r="L237" s="38">
        <v>2.8250000000000002</v>
      </c>
      <c r="M237" s="38">
        <v>3.2404401145813999</v>
      </c>
      <c r="N237" s="38">
        <v>3.4790000000000001</v>
      </c>
      <c r="O237" s="38">
        <v>3.7279999999999998</v>
      </c>
    </row>
    <row r="238" spans="2:15" ht="12.5" x14ac:dyDescent="0.25">
      <c r="B238" s="70">
        <v>38199</v>
      </c>
      <c r="C238" s="38">
        <v>0.96</v>
      </c>
      <c r="D238" s="38">
        <v>1.415</v>
      </c>
      <c r="E238" s="38">
        <v>1.7490000000000001</v>
      </c>
      <c r="F238" s="38">
        <v>2.0179999999999998</v>
      </c>
      <c r="G238" s="38">
        <v>2.242</v>
      </c>
      <c r="H238" s="38">
        <v>2.4329999999999998</v>
      </c>
      <c r="I238" s="38">
        <v>2.5949999999999998</v>
      </c>
      <c r="J238" s="38">
        <v>2.734</v>
      </c>
      <c r="K238" s="38">
        <v>2.8540000000000001</v>
      </c>
      <c r="L238" s="38">
        <v>2.9569999999999999</v>
      </c>
      <c r="M238" s="38">
        <v>3.3074513399464767</v>
      </c>
      <c r="N238" s="38">
        <v>3.5</v>
      </c>
      <c r="O238" s="38">
        <v>3.6989999999999998</v>
      </c>
    </row>
    <row r="239" spans="2:15" ht="12.5" x14ac:dyDescent="0.25">
      <c r="B239" s="70">
        <v>38168</v>
      </c>
      <c r="C239" s="38">
        <v>1.028</v>
      </c>
      <c r="D239" s="38">
        <v>1.506</v>
      </c>
      <c r="E239" s="38">
        <v>1.863</v>
      </c>
      <c r="F239" s="38">
        <v>2.1390000000000002</v>
      </c>
      <c r="G239" s="38">
        <v>2.3609999999999998</v>
      </c>
      <c r="H239" s="38">
        <v>2.5430000000000001</v>
      </c>
      <c r="I239" s="38">
        <v>2.6970000000000001</v>
      </c>
      <c r="J239" s="38">
        <v>2.8279999999999998</v>
      </c>
      <c r="K239" s="38">
        <v>2.9409999999999998</v>
      </c>
      <c r="L239" s="38">
        <v>3.04</v>
      </c>
      <c r="M239" s="38">
        <v>3.3836237520296297</v>
      </c>
      <c r="N239" s="38">
        <v>3.5779999999999998</v>
      </c>
      <c r="O239" s="38">
        <v>3.782</v>
      </c>
    </row>
    <row r="240" spans="2:15" ht="12.5" x14ac:dyDescent="0.25">
      <c r="B240" s="70">
        <v>38138</v>
      </c>
      <c r="C240" s="38">
        <v>0.73399999999999999</v>
      </c>
      <c r="D240" s="38">
        <v>1.226</v>
      </c>
      <c r="E240" s="38">
        <v>1.6120000000000001</v>
      </c>
      <c r="F240" s="38">
        <v>1.9180000000000001</v>
      </c>
      <c r="G240" s="38">
        <v>2.1640000000000001</v>
      </c>
      <c r="H240" s="38">
        <v>2.3650000000000002</v>
      </c>
      <c r="I240" s="38">
        <v>2.5300000000000002</v>
      </c>
      <c r="J240" s="38">
        <v>2.669</v>
      </c>
      <c r="K240" s="38">
        <v>2.7869999999999999</v>
      </c>
      <c r="L240" s="38">
        <v>2.8879999999999999</v>
      </c>
      <c r="M240" s="38">
        <v>3.243695466465768</v>
      </c>
      <c r="N240" s="38">
        <v>3.4649999999999999</v>
      </c>
      <c r="O240" s="38">
        <v>3.726</v>
      </c>
    </row>
    <row r="241" spans="2:15" ht="12.5" x14ac:dyDescent="0.25">
      <c r="B241" s="70">
        <v>38107</v>
      </c>
      <c r="C241" s="38">
        <v>0.68</v>
      </c>
      <c r="D241" s="38">
        <v>1.1320000000000001</v>
      </c>
      <c r="E241" s="38">
        <v>1.4990000000000001</v>
      </c>
      <c r="F241" s="38">
        <v>1.7989999999999999</v>
      </c>
      <c r="G241" s="38">
        <v>2.0459999999999998</v>
      </c>
      <c r="H241" s="38">
        <v>2.2530000000000001</v>
      </c>
      <c r="I241" s="38">
        <v>2.4260000000000002</v>
      </c>
      <c r="J241" s="38">
        <v>2.5739999999999998</v>
      </c>
      <c r="K241" s="38">
        <v>2.7</v>
      </c>
      <c r="L241" s="38">
        <v>2.8090000000000002</v>
      </c>
      <c r="M241" s="38">
        <v>3.1880475074368642</v>
      </c>
      <c r="N241" s="38">
        <v>3.4119999999999999</v>
      </c>
      <c r="O241" s="38">
        <v>3.6640000000000001</v>
      </c>
    </row>
    <row r="242" spans="2:15" ht="12.5" x14ac:dyDescent="0.25">
      <c r="B242" s="70">
        <v>38077</v>
      </c>
      <c r="C242" s="38">
        <v>0.39</v>
      </c>
      <c r="D242" s="38">
        <v>0.74</v>
      </c>
      <c r="E242" s="38">
        <v>1.087</v>
      </c>
      <c r="F242" s="38">
        <v>1.405</v>
      </c>
      <c r="G242" s="38">
        <v>1.6879999999999999</v>
      </c>
      <c r="H242" s="38">
        <v>1.9340000000000002</v>
      </c>
      <c r="I242" s="38">
        <v>2.1480000000000001</v>
      </c>
      <c r="J242" s="38">
        <v>2.3319999999999999</v>
      </c>
      <c r="K242" s="38">
        <v>2.4929999999999999</v>
      </c>
      <c r="L242" s="38">
        <v>2.6320000000000001</v>
      </c>
      <c r="M242" s="38">
        <v>3.1117418998830582</v>
      </c>
      <c r="N242" s="38">
        <v>3.383</v>
      </c>
      <c r="O242" s="38">
        <v>3.6659999999999999</v>
      </c>
    </row>
    <row r="243" spans="2:15" ht="12.5" x14ac:dyDescent="0.25">
      <c r="B243" s="70">
        <v>38046</v>
      </c>
      <c r="C243" s="38">
        <v>0.377</v>
      </c>
      <c r="D243" s="38">
        <v>0.71</v>
      </c>
      <c r="E243" s="38">
        <v>1.05</v>
      </c>
      <c r="F243" s="38">
        <v>1.3740000000000001</v>
      </c>
      <c r="G243" s="38">
        <v>1.67</v>
      </c>
      <c r="H243" s="38">
        <v>1.9330000000000001</v>
      </c>
      <c r="I243" s="38">
        <v>2.1619999999999999</v>
      </c>
      <c r="J243" s="38">
        <v>2.3609999999999998</v>
      </c>
      <c r="K243" s="38">
        <v>2.5329999999999999</v>
      </c>
      <c r="L243" s="38">
        <v>2.681</v>
      </c>
      <c r="M243" s="38">
        <v>3.1742134359955987</v>
      </c>
      <c r="N243" s="38">
        <v>3.4390000000000001</v>
      </c>
      <c r="O243" s="38">
        <v>3.7069999999999999</v>
      </c>
    </row>
    <row r="244" spans="2:15" ht="12.5" x14ac:dyDescent="0.25">
      <c r="B244" s="70">
        <v>38017</v>
      </c>
      <c r="C244" s="38">
        <v>0.46200000000000002</v>
      </c>
      <c r="D244" s="38">
        <v>0.85199999999999998</v>
      </c>
      <c r="E244" s="38">
        <v>1.2290000000000001</v>
      </c>
      <c r="F244" s="38">
        <v>1.573</v>
      </c>
      <c r="G244" s="38">
        <v>1.877</v>
      </c>
      <c r="H244" s="38">
        <v>2.14</v>
      </c>
      <c r="I244" s="38">
        <v>2.3639999999999999</v>
      </c>
      <c r="J244" s="38">
        <v>2.5550000000000002</v>
      </c>
      <c r="K244" s="38">
        <v>2.7160000000000002</v>
      </c>
      <c r="L244" s="38">
        <v>2.8519999999999999</v>
      </c>
      <c r="M244" s="38">
        <v>3.2839600750288911</v>
      </c>
      <c r="N244" s="38">
        <v>3.5049999999999999</v>
      </c>
      <c r="O244" s="38">
        <v>3.7629999999999999</v>
      </c>
    </row>
    <row r="245" spans="2:15" ht="12.5" x14ac:dyDescent="0.25">
      <c r="B245" s="70">
        <v>37986</v>
      </c>
      <c r="C245" s="38">
        <v>0.48399999999999999</v>
      </c>
      <c r="D245" s="38">
        <v>0.93799999999999994</v>
      </c>
      <c r="E245" s="38">
        <v>1.367</v>
      </c>
      <c r="F245" s="38">
        <v>1.722</v>
      </c>
      <c r="G245" s="38">
        <v>2.0030000000000001</v>
      </c>
      <c r="H245" s="38">
        <v>2.226</v>
      </c>
      <c r="I245" s="38">
        <v>2.4050000000000002</v>
      </c>
      <c r="J245" s="38">
        <v>2.552</v>
      </c>
      <c r="K245" s="38">
        <v>2.6739999999999999</v>
      </c>
      <c r="L245" s="38">
        <v>2.7800000000000002</v>
      </c>
      <c r="M245" s="38">
        <v>3.1579873922392476</v>
      </c>
      <c r="N245" s="38">
        <v>3.4060000000000001</v>
      </c>
      <c r="O245" s="38">
        <v>3.7119999999999997</v>
      </c>
    </row>
    <row r="246" spans="2:15" ht="12.5" x14ac:dyDescent="0.25">
      <c r="B246" s="70">
        <v>37955</v>
      </c>
      <c r="C246" s="38">
        <v>0.55000000000000004</v>
      </c>
      <c r="D246" s="38">
        <v>1.081</v>
      </c>
      <c r="E246" s="38">
        <v>1.5350000000000001</v>
      </c>
      <c r="F246" s="38">
        <v>1.895</v>
      </c>
      <c r="G246" s="38">
        <v>2.1789999999999998</v>
      </c>
      <c r="H246" s="38">
        <v>2.4060000000000001</v>
      </c>
      <c r="I246" s="38">
        <v>2.5920000000000001</v>
      </c>
      <c r="J246" s="38">
        <v>2.7480000000000002</v>
      </c>
      <c r="K246" s="38">
        <v>2.88</v>
      </c>
      <c r="L246" s="38">
        <v>2.9929999999999999</v>
      </c>
      <c r="M246" s="38">
        <v>3.3800396130576615</v>
      </c>
      <c r="N246" s="38">
        <v>3.5960000000000001</v>
      </c>
      <c r="O246" s="38">
        <v>3.8209999999999997</v>
      </c>
    </row>
    <row r="247" spans="2:15" ht="12.5" x14ac:dyDescent="0.25">
      <c r="B247" s="70">
        <v>37925</v>
      </c>
      <c r="C247" s="38">
        <v>0.46200000000000002</v>
      </c>
      <c r="D247" s="38">
        <v>0.94799999999999995</v>
      </c>
      <c r="E247" s="38">
        <v>1.381</v>
      </c>
      <c r="F247" s="38">
        <v>1.734</v>
      </c>
      <c r="G247" s="38">
        <v>2.0169999999999999</v>
      </c>
      <c r="H247" s="38">
        <v>2.2490000000000001</v>
      </c>
      <c r="I247" s="38">
        <v>2.444</v>
      </c>
      <c r="J247" s="38">
        <v>2.61</v>
      </c>
      <c r="K247" s="38">
        <v>2.7549999999999999</v>
      </c>
      <c r="L247" s="38">
        <v>2.8820000000000001</v>
      </c>
      <c r="M247" s="38">
        <v>3.347625039897606</v>
      </c>
      <c r="N247" s="38">
        <v>3.633</v>
      </c>
      <c r="O247" s="38">
        <v>3.9449999999999998</v>
      </c>
    </row>
    <row r="248" spans="2:15" ht="12.5" x14ac:dyDescent="0.25">
      <c r="B248" s="70">
        <v>37894</v>
      </c>
      <c r="C248" s="38">
        <v>0.315</v>
      </c>
      <c r="D248" s="38">
        <v>0.72899999999999998</v>
      </c>
      <c r="E248" s="38">
        <v>1.145</v>
      </c>
      <c r="F248" s="38">
        <v>1.508</v>
      </c>
      <c r="G248" s="38">
        <v>1.8129999999999999</v>
      </c>
      <c r="H248" s="38">
        <v>2.0680000000000001</v>
      </c>
      <c r="I248" s="38">
        <v>2.2839999999999998</v>
      </c>
      <c r="J248" s="38">
        <v>2.4710000000000001</v>
      </c>
      <c r="K248" s="38">
        <v>2.633</v>
      </c>
      <c r="L248" s="38">
        <v>2.7770000000000001</v>
      </c>
      <c r="M248" s="38">
        <v>3.3005311251267377</v>
      </c>
      <c r="N248" s="38">
        <v>3.6240000000000001</v>
      </c>
      <c r="O248" s="38">
        <v>3.98</v>
      </c>
    </row>
    <row r="249" spans="2:15" ht="12.5" x14ac:dyDescent="0.25">
      <c r="B249" s="70">
        <v>37864</v>
      </c>
      <c r="C249" s="38">
        <v>0.38800000000000001</v>
      </c>
      <c r="D249" s="38">
        <v>0.86199999999999999</v>
      </c>
      <c r="E249" s="38">
        <v>1.3</v>
      </c>
      <c r="F249" s="38">
        <v>1.665</v>
      </c>
      <c r="G249" s="38">
        <v>1.9630000000000001</v>
      </c>
      <c r="H249" s="38">
        <v>2.2080000000000002</v>
      </c>
      <c r="I249" s="38">
        <v>2.4129999999999998</v>
      </c>
      <c r="J249" s="38">
        <v>2.589</v>
      </c>
      <c r="K249" s="38">
        <v>2.7410000000000001</v>
      </c>
      <c r="L249" s="38">
        <v>2.875</v>
      </c>
      <c r="M249" s="38">
        <v>3.3479269713927007</v>
      </c>
      <c r="N249" s="38">
        <v>3.6269999999999998</v>
      </c>
      <c r="O249" s="38">
        <v>3.9239999999999999</v>
      </c>
    </row>
    <row r="250" spans="2:15" ht="12.5" x14ac:dyDescent="0.25">
      <c r="B250" s="70">
        <v>37833</v>
      </c>
      <c r="C250" s="38">
        <v>0.35699999999999998</v>
      </c>
      <c r="D250" s="38">
        <v>0.72099999999999997</v>
      </c>
      <c r="E250" s="38">
        <v>1.0880000000000001</v>
      </c>
      <c r="F250" s="38">
        <v>1.4219999999999999</v>
      </c>
      <c r="G250" s="38">
        <v>1.7149999999999999</v>
      </c>
      <c r="H250" s="38">
        <v>1.966</v>
      </c>
      <c r="I250" s="38">
        <v>2.1819999999999999</v>
      </c>
      <c r="J250" s="38">
        <v>2.367</v>
      </c>
      <c r="K250" s="38">
        <v>2.5270000000000001</v>
      </c>
      <c r="L250" s="38">
        <v>2.6659999999999999</v>
      </c>
      <c r="M250" s="38">
        <v>3.1565300909689231</v>
      </c>
      <c r="N250" s="38">
        <v>3.4529999999999998</v>
      </c>
      <c r="O250" s="38">
        <v>3.786</v>
      </c>
    </row>
    <row r="251" spans="2:15" ht="12.5" x14ac:dyDescent="0.25">
      <c r="B251" s="70">
        <v>37802</v>
      </c>
      <c r="C251" s="38">
        <v>0.34100000000000003</v>
      </c>
      <c r="D251" s="38">
        <v>0.66400000000000003</v>
      </c>
      <c r="E251" s="38">
        <v>1.0029999999999999</v>
      </c>
      <c r="F251" s="38">
        <v>1.321</v>
      </c>
      <c r="G251" s="38">
        <v>1.609</v>
      </c>
      <c r="H251" s="38">
        <v>1.863</v>
      </c>
      <c r="I251" s="38">
        <v>2.0870000000000002</v>
      </c>
      <c r="J251" s="38">
        <v>2.2829999999999999</v>
      </c>
      <c r="K251" s="38">
        <v>2.4550000000000001</v>
      </c>
      <c r="L251" s="38">
        <v>2.6070000000000002</v>
      </c>
      <c r="M251" s="38">
        <v>3.139077907622756</v>
      </c>
      <c r="N251" s="38">
        <v>3.4460000000000002</v>
      </c>
      <c r="O251" s="38">
        <v>3.7669999999999999</v>
      </c>
    </row>
    <row r="252" spans="2:15" ht="12.5" x14ac:dyDescent="0.25">
      <c r="B252" s="70">
        <v>37772</v>
      </c>
      <c r="C252" s="38">
        <v>0.29899999999999999</v>
      </c>
      <c r="D252" s="38">
        <v>0.59799999999999998</v>
      </c>
      <c r="E252" s="38">
        <v>0.89800000000000002</v>
      </c>
      <c r="F252" s="38">
        <v>1.175</v>
      </c>
      <c r="G252" s="38">
        <v>1.425</v>
      </c>
      <c r="H252" s="38">
        <v>1.65</v>
      </c>
      <c r="I252" s="38">
        <v>1.853</v>
      </c>
      <c r="J252" s="38">
        <v>2.0379999999999998</v>
      </c>
      <c r="K252" s="38">
        <v>2.206</v>
      </c>
      <c r="L252" s="38">
        <v>2.3580000000000001</v>
      </c>
      <c r="M252" s="38">
        <v>2.9498676412218927</v>
      </c>
      <c r="N252" s="38">
        <v>3.3420000000000001</v>
      </c>
      <c r="O252" s="38">
        <v>3.806</v>
      </c>
    </row>
    <row r="253" spans="2:15" ht="12.5" x14ac:dyDescent="0.25">
      <c r="B253" s="70">
        <v>37741</v>
      </c>
      <c r="C253" s="38">
        <v>0.44</v>
      </c>
      <c r="D253" s="38">
        <v>0.82299999999999995</v>
      </c>
      <c r="E253" s="38">
        <v>1.171</v>
      </c>
      <c r="F253" s="38">
        <v>1.474</v>
      </c>
      <c r="G253" s="38">
        <v>1.738</v>
      </c>
      <c r="H253" s="38">
        <v>1.97</v>
      </c>
      <c r="I253" s="38">
        <v>2.1749999999999998</v>
      </c>
      <c r="J253" s="38">
        <v>2.355</v>
      </c>
      <c r="K253" s="38">
        <v>2.516</v>
      </c>
      <c r="L253" s="38">
        <v>2.6589999999999998</v>
      </c>
      <c r="M253" s="38">
        <v>3.1803549097944028</v>
      </c>
      <c r="N253" s="38">
        <v>3.4990000000000001</v>
      </c>
      <c r="O253" s="38">
        <v>3.85</v>
      </c>
    </row>
    <row r="254" spans="2:15" ht="12.5" x14ac:dyDescent="0.25">
      <c r="B254" s="70">
        <v>37711</v>
      </c>
      <c r="C254" s="38">
        <v>0.44500000000000001</v>
      </c>
      <c r="D254" s="38">
        <v>0.78100000000000003</v>
      </c>
      <c r="E254" s="38">
        <v>1.0780000000000001</v>
      </c>
      <c r="F254" s="38">
        <v>1.3460000000000001</v>
      </c>
      <c r="G254" s="38">
        <v>1.5899999999999999</v>
      </c>
      <c r="H254" s="38">
        <v>1.8129999999999999</v>
      </c>
      <c r="I254" s="38">
        <v>2.0179999999999998</v>
      </c>
      <c r="J254" s="38">
        <v>2.206</v>
      </c>
      <c r="K254" s="38">
        <v>2.3780000000000001</v>
      </c>
      <c r="L254" s="38">
        <v>2.5369999999999999</v>
      </c>
      <c r="M254" s="38">
        <v>3.156454749244797</v>
      </c>
      <c r="N254" s="38">
        <v>3.5659999999999998</v>
      </c>
      <c r="O254" s="38">
        <v>4.024</v>
      </c>
    </row>
    <row r="255" spans="2:15" ht="12.5" x14ac:dyDescent="0.25">
      <c r="B255" s="70">
        <v>37680</v>
      </c>
      <c r="C255" s="38">
        <v>0.47799999999999998</v>
      </c>
      <c r="D255" s="38">
        <v>0.67300000000000004</v>
      </c>
      <c r="E255" s="38">
        <v>0.93100000000000005</v>
      </c>
      <c r="F255" s="38">
        <v>1.194</v>
      </c>
      <c r="G255" s="38">
        <v>1.4419999999999999</v>
      </c>
      <c r="H255" s="38">
        <v>1.669</v>
      </c>
      <c r="I255" s="38">
        <v>1.873</v>
      </c>
      <c r="J255" s="38">
        <v>2.0579999999999998</v>
      </c>
      <c r="K255" s="38">
        <v>2.2240000000000002</v>
      </c>
      <c r="L255" s="38">
        <v>2.375</v>
      </c>
      <c r="M255" s="38">
        <v>2.9516978758136636</v>
      </c>
      <c r="N255" s="38">
        <v>3.3330000000000002</v>
      </c>
      <c r="O255" s="38">
        <v>3.7869999999999999</v>
      </c>
    </row>
    <row r="256" spans="2:15" ht="12.5" x14ac:dyDescent="0.25">
      <c r="B256" s="70">
        <v>37652</v>
      </c>
      <c r="C256" s="38">
        <v>0.60099999999999998</v>
      </c>
      <c r="D256" s="38">
        <v>0.82699999999999996</v>
      </c>
      <c r="E256" s="38">
        <v>1.075</v>
      </c>
      <c r="F256" s="38">
        <v>1.3149999999999999</v>
      </c>
      <c r="G256" s="38">
        <v>1.538</v>
      </c>
      <c r="H256" s="38">
        <v>1.742</v>
      </c>
      <c r="I256" s="38">
        <v>1.929</v>
      </c>
      <c r="J256" s="38">
        <v>2.0990000000000002</v>
      </c>
      <c r="K256" s="38">
        <v>2.254</v>
      </c>
      <c r="L256" s="38">
        <v>2.3959999999999999</v>
      </c>
      <c r="M256" s="38">
        <v>2.9526288741765105</v>
      </c>
      <c r="N256" s="38">
        <v>3.323</v>
      </c>
      <c r="O256" s="38">
        <v>3.7450000000000001</v>
      </c>
    </row>
    <row r="257" spans="2:15" ht="12.5" x14ac:dyDescent="0.25">
      <c r="B257" s="71">
        <v>37621</v>
      </c>
      <c r="C257" s="39">
        <v>0.55900000000000005</v>
      </c>
      <c r="D257" s="39">
        <v>0.78600000000000003</v>
      </c>
      <c r="E257" s="39">
        <v>1.0620000000000001</v>
      </c>
      <c r="F257" s="39">
        <v>1.3180000000000001</v>
      </c>
      <c r="G257" s="39">
        <v>1.5470000000000002</v>
      </c>
      <c r="H257" s="39">
        <v>1.7509999999999999</v>
      </c>
      <c r="I257" s="39">
        <v>1.9350000000000001</v>
      </c>
      <c r="J257" s="39">
        <v>2.1019999999999999</v>
      </c>
      <c r="K257" s="39">
        <v>2.2549999999999999</v>
      </c>
      <c r="L257" s="39">
        <v>2.3959999999999999</v>
      </c>
      <c r="M257" s="39">
        <v>2.9601944595654572</v>
      </c>
      <c r="N257" s="39">
        <v>3.3559999999999999</v>
      </c>
      <c r="O257" s="39">
        <v>3.8559999999999999</v>
      </c>
    </row>
  </sheetData>
  <mergeCells count="1">
    <mergeCell ref="C3:O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539E"/>
  </sheetPr>
  <dimension ref="A1:AV256"/>
  <sheetViews>
    <sheetView showGridLines="0" tabSelected="1" zoomScale="90" zoomScaleNormal="90" workbookViewId="0">
      <selection activeCell="B2" sqref="B2"/>
    </sheetView>
  </sheetViews>
  <sheetFormatPr baseColWidth="10" defaultColWidth="8.81640625" defaultRowHeight="12.75" customHeight="1" x14ac:dyDescent="0.35"/>
  <cols>
    <col min="1" max="1" width="5.7265625" style="43" customWidth="1"/>
    <col min="2" max="2" width="23.26953125" style="43" customWidth="1"/>
    <col min="3" max="3" width="53.1796875" style="43" bestFit="1" customWidth="1"/>
    <col min="4" max="4" width="10.7265625" style="43" customWidth="1"/>
    <col min="5" max="5" width="18" style="43" customWidth="1"/>
    <col min="6" max="6" width="24.1796875" style="44" bestFit="1" customWidth="1"/>
    <col min="7" max="45" width="10.7265625" style="83" customWidth="1"/>
    <col min="46" max="16384" width="8.81640625" style="43"/>
  </cols>
  <sheetData>
    <row r="1" spans="1:48" ht="20.149999999999999" customHeight="1" x14ac:dyDescent="0.35">
      <c r="A1" s="41"/>
      <c r="B1" s="42" t="s">
        <v>100</v>
      </c>
    </row>
    <row r="2" spans="1:48" ht="18" x14ac:dyDescent="0.35">
      <c r="B2" s="106"/>
    </row>
    <row r="3" spans="1:48" s="47" customFormat="1" ht="21.75" customHeight="1" x14ac:dyDescent="0.25">
      <c r="A3" s="45"/>
      <c r="B3" s="46" t="s">
        <v>17</v>
      </c>
      <c r="D3" s="45"/>
      <c r="E3" s="48"/>
      <c r="F3" s="49" t="s">
        <v>18</v>
      </c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  <c r="AP3" s="84"/>
      <c r="AQ3" s="84"/>
      <c r="AR3" s="84"/>
      <c r="AS3" s="84"/>
      <c r="AT3" s="45"/>
      <c r="AU3" s="45"/>
      <c r="AV3" s="45"/>
    </row>
    <row r="4" spans="1:48" ht="14.25" customHeight="1" x14ac:dyDescent="0.35">
      <c r="A4" s="50"/>
      <c r="B4" s="118" t="s">
        <v>19</v>
      </c>
      <c r="C4" s="118" t="s">
        <v>20</v>
      </c>
      <c r="D4" s="118" t="s">
        <v>21</v>
      </c>
      <c r="E4" s="51"/>
      <c r="F4" s="52"/>
      <c r="G4" s="119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  <c r="AH4" s="120"/>
      <c r="AI4" s="120"/>
      <c r="AJ4" s="120"/>
      <c r="AK4" s="120"/>
      <c r="AL4" s="120"/>
      <c r="AM4" s="120"/>
      <c r="AN4" s="120"/>
      <c r="AO4" s="120"/>
      <c r="AP4" s="120"/>
      <c r="AQ4" s="120"/>
      <c r="AR4" s="120"/>
      <c r="AS4" s="120"/>
      <c r="AT4" s="50"/>
      <c r="AU4" s="50"/>
      <c r="AV4" s="50"/>
    </row>
    <row r="5" spans="1:48" ht="14.25" customHeight="1" x14ac:dyDescent="0.35">
      <c r="A5" s="50"/>
      <c r="B5" s="118"/>
      <c r="C5" s="118"/>
      <c r="D5" s="118"/>
      <c r="E5" s="62"/>
      <c r="F5" s="52" t="s">
        <v>20</v>
      </c>
      <c r="G5" s="121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50"/>
      <c r="AU5" s="50"/>
      <c r="AV5" s="50"/>
    </row>
    <row r="6" spans="1:48" ht="14.25" customHeight="1" x14ac:dyDescent="0.35">
      <c r="A6" s="50"/>
      <c r="B6" s="118"/>
      <c r="C6" s="118"/>
      <c r="D6" s="118"/>
      <c r="E6" s="63"/>
      <c r="F6" s="53"/>
      <c r="G6" s="85" t="s">
        <v>29</v>
      </c>
      <c r="H6" s="85" t="s">
        <v>30</v>
      </c>
      <c r="I6" s="85" t="s">
        <v>31</v>
      </c>
      <c r="J6" s="85" t="s">
        <v>32</v>
      </c>
      <c r="K6" s="85" t="s">
        <v>33</v>
      </c>
      <c r="L6" s="85" t="s">
        <v>34</v>
      </c>
      <c r="M6" s="85" t="s">
        <v>35</v>
      </c>
      <c r="N6" s="85" t="s">
        <v>36</v>
      </c>
      <c r="O6" s="85" t="s">
        <v>37</v>
      </c>
      <c r="P6" s="85" t="s">
        <v>38</v>
      </c>
      <c r="Q6" s="85" t="s">
        <v>39</v>
      </c>
      <c r="R6" s="85" t="s">
        <v>40</v>
      </c>
      <c r="S6" s="85" t="s">
        <v>22</v>
      </c>
      <c r="T6" s="85" t="s">
        <v>41</v>
      </c>
      <c r="U6" s="85" t="s">
        <v>42</v>
      </c>
      <c r="V6" s="85" t="s">
        <v>43</v>
      </c>
      <c r="W6" s="85" t="s">
        <v>44</v>
      </c>
      <c r="X6" s="85" t="s">
        <v>45</v>
      </c>
      <c r="Y6" s="85" t="s">
        <v>46</v>
      </c>
      <c r="Z6" s="85" t="s">
        <v>47</v>
      </c>
      <c r="AA6" s="85" t="s">
        <v>48</v>
      </c>
      <c r="AB6" s="85" t="s">
        <v>49</v>
      </c>
      <c r="AC6" s="85" t="s">
        <v>50</v>
      </c>
      <c r="AD6" s="85" t="s">
        <v>51</v>
      </c>
      <c r="AE6" s="85" t="s">
        <v>52</v>
      </c>
      <c r="AF6" s="85" t="s">
        <v>23</v>
      </c>
      <c r="AG6" s="85" t="s">
        <v>24</v>
      </c>
      <c r="AH6" s="85" t="s">
        <v>25</v>
      </c>
      <c r="AI6" s="85" t="s">
        <v>26</v>
      </c>
      <c r="AJ6" s="85" t="s">
        <v>53</v>
      </c>
      <c r="AK6" s="85" t="s">
        <v>54</v>
      </c>
      <c r="AL6" s="85" t="s">
        <v>9</v>
      </c>
      <c r="AM6" s="85" t="s">
        <v>10</v>
      </c>
      <c r="AN6" s="85" t="s">
        <v>11</v>
      </c>
      <c r="AO6" s="85" t="s">
        <v>12</v>
      </c>
      <c r="AP6" s="85" t="s">
        <v>13</v>
      </c>
      <c r="AQ6" s="85" t="s">
        <v>27</v>
      </c>
      <c r="AR6" s="85" t="s">
        <v>28</v>
      </c>
      <c r="AS6" s="85" t="s">
        <v>55</v>
      </c>
      <c r="AT6" s="50"/>
      <c r="AU6" s="50"/>
      <c r="AV6" s="50"/>
    </row>
    <row r="7" spans="1:48" s="44" customFormat="1" ht="14.25" customHeight="1" x14ac:dyDescent="0.35">
      <c r="A7" s="54"/>
      <c r="B7" s="55" t="s">
        <v>29</v>
      </c>
      <c r="C7" s="55" t="s">
        <v>56</v>
      </c>
      <c r="D7" s="98">
        <v>48.759661409555335</v>
      </c>
      <c r="E7" s="110"/>
      <c r="F7" s="56" t="s">
        <v>29</v>
      </c>
      <c r="G7" s="95">
        <v>1</v>
      </c>
      <c r="H7" s="91">
        <v>0.59758198450470401</v>
      </c>
      <c r="I7" s="91">
        <v>0.43994031387007798</v>
      </c>
      <c r="J7" s="91">
        <v>0.69988181299034802</v>
      </c>
      <c r="K7" s="91">
        <v>0.519167148299299</v>
      </c>
      <c r="L7" s="91">
        <v>0.36919919690738501</v>
      </c>
      <c r="M7" s="91">
        <v>0.49316899893525701</v>
      </c>
      <c r="N7" s="91">
        <v>0.40038749524342199</v>
      </c>
      <c r="O7" s="91">
        <v>0.31017284358473801</v>
      </c>
      <c r="P7" s="91">
        <v>0.58105409903492</v>
      </c>
      <c r="Q7" s="91">
        <v>0.40913572865903602</v>
      </c>
      <c r="R7" s="91">
        <v>0.27895644743771603</v>
      </c>
      <c r="S7" s="91">
        <v>6.7687970230208394E-2</v>
      </c>
      <c r="T7" s="91">
        <v>-0.16392857021513699</v>
      </c>
      <c r="U7" s="91">
        <v>-0.172474630818271</v>
      </c>
      <c r="V7" s="91">
        <v>-0.145773682135663</v>
      </c>
      <c r="W7" s="91">
        <v>-0.15175289851274301</v>
      </c>
      <c r="X7" s="91">
        <v>-0.200830673203338</v>
      </c>
      <c r="Y7" s="91">
        <v>-4.9592020928139899E-2</v>
      </c>
      <c r="Z7" s="91">
        <v>-9.2171691426117405E-2</v>
      </c>
      <c r="AA7" s="91">
        <v>-0.14025194241056299</v>
      </c>
      <c r="AB7" s="91">
        <v>-0.113062230257244</v>
      </c>
      <c r="AC7" s="91">
        <v>-0.23702130869677199</v>
      </c>
      <c r="AD7" s="91">
        <v>-0.22318077067380701</v>
      </c>
      <c r="AE7" s="91">
        <v>0.187796125114743</v>
      </c>
      <c r="AF7" s="91">
        <v>0.28414107746874201</v>
      </c>
      <c r="AG7" s="91">
        <v>7.5720415801542998E-2</v>
      </c>
      <c r="AH7" s="91">
        <v>0.191186825505828</v>
      </c>
      <c r="AI7" s="91">
        <v>-0.20518215075080001</v>
      </c>
      <c r="AJ7" s="91">
        <v>-0.25547603852921102</v>
      </c>
      <c r="AK7" s="91">
        <v>0.19355695744156501</v>
      </c>
      <c r="AL7" s="91">
        <v>0.120983346511956</v>
      </c>
      <c r="AM7" s="91">
        <v>8.8995708248070002E-2</v>
      </c>
      <c r="AN7" s="91">
        <v>0.19071426940701899</v>
      </c>
      <c r="AO7" s="91">
        <v>0.23748834871892199</v>
      </c>
      <c r="AP7" s="91">
        <v>-0.13062419758211199</v>
      </c>
      <c r="AQ7" s="91">
        <v>0.221749375127858</v>
      </c>
      <c r="AR7" s="91">
        <v>9.5769895264690999E-2</v>
      </c>
      <c r="AS7" s="92">
        <v>-0.108198044800127</v>
      </c>
      <c r="AT7" s="54"/>
      <c r="AU7" s="54"/>
      <c r="AV7" s="54"/>
    </row>
    <row r="8" spans="1:48" s="44" customFormat="1" ht="14.25" customHeight="1" x14ac:dyDescent="0.35">
      <c r="A8" s="54"/>
      <c r="B8" s="56" t="s">
        <v>30</v>
      </c>
      <c r="C8" s="56" t="s">
        <v>57</v>
      </c>
      <c r="D8" s="99">
        <v>55.735771274461356</v>
      </c>
      <c r="E8" s="111"/>
      <c r="F8" s="56" t="s">
        <v>30</v>
      </c>
      <c r="G8" s="90">
        <v>0.59758198450470401</v>
      </c>
      <c r="H8" s="96">
        <v>1</v>
      </c>
      <c r="I8" s="91">
        <v>0.88034259738581999</v>
      </c>
      <c r="J8" s="91">
        <v>0.60911223906899803</v>
      </c>
      <c r="K8" s="91">
        <v>0.82222508150448204</v>
      </c>
      <c r="L8" s="91">
        <v>0.73911788666648304</v>
      </c>
      <c r="M8" s="91">
        <v>0.46378864190392</v>
      </c>
      <c r="N8" s="91">
        <v>0.674245793911879</v>
      </c>
      <c r="O8" s="91">
        <v>0.60316482859536902</v>
      </c>
      <c r="P8" s="91">
        <v>0.46812070213804902</v>
      </c>
      <c r="Q8" s="91">
        <v>0.65803210175081805</v>
      </c>
      <c r="R8" s="91">
        <v>0.55326451329378701</v>
      </c>
      <c r="S8" s="91">
        <v>6.18216981781207E-2</v>
      </c>
      <c r="T8" s="91">
        <v>-0.14619348929451301</v>
      </c>
      <c r="U8" s="91">
        <v>-9.3969644935338603E-2</v>
      </c>
      <c r="V8" s="91">
        <v>-8.3355548777797495E-2</v>
      </c>
      <c r="W8" s="91">
        <v>-8.6516616186772796E-2</v>
      </c>
      <c r="X8" s="91">
        <v>-0.111374718857082</v>
      </c>
      <c r="Y8" s="91">
        <v>7.5871369298816202E-2</v>
      </c>
      <c r="Z8" s="91">
        <v>1.07173101146989E-2</v>
      </c>
      <c r="AA8" s="91">
        <v>8.5735244899845797E-3</v>
      </c>
      <c r="AB8" s="91">
        <v>-0.107667115888701</v>
      </c>
      <c r="AC8" s="91">
        <v>-0.21504289002659499</v>
      </c>
      <c r="AD8" s="91">
        <v>-0.15505176382015201</v>
      </c>
      <c r="AE8" s="91">
        <v>0.18963648869302899</v>
      </c>
      <c r="AF8" s="91">
        <v>0.22647405601722501</v>
      </c>
      <c r="AG8" s="91">
        <v>-2.6458897755592299E-2</v>
      </c>
      <c r="AH8" s="91">
        <v>0.12150249996073501</v>
      </c>
      <c r="AI8" s="91">
        <v>-0.27987987453214003</v>
      </c>
      <c r="AJ8" s="91">
        <v>-8.3946395804855897E-2</v>
      </c>
      <c r="AK8" s="91">
        <v>3.0990003767205999E-2</v>
      </c>
      <c r="AL8" s="91">
        <v>6.5172911852516497E-3</v>
      </c>
      <c r="AM8" s="91">
        <v>-1.1475334835323101E-2</v>
      </c>
      <c r="AN8" s="91">
        <v>4.3705406755948403E-2</v>
      </c>
      <c r="AO8" s="91">
        <v>0.18823332061999001</v>
      </c>
      <c r="AP8" s="91">
        <v>-7.7814909094349904E-2</v>
      </c>
      <c r="AQ8" s="91">
        <v>5.3025398605984701E-2</v>
      </c>
      <c r="AR8" s="91">
        <v>-2.6100766137666001E-2</v>
      </c>
      <c r="AS8" s="92">
        <v>-0.18437446978512401</v>
      </c>
      <c r="AT8" s="54"/>
      <c r="AU8" s="54"/>
      <c r="AV8" s="54"/>
    </row>
    <row r="9" spans="1:48" s="44" customFormat="1" ht="14.25" customHeight="1" x14ac:dyDescent="0.35">
      <c r="A9" s="54"/>
      <c r="B9" s="56" t="s">
        <v>31</v>
      </c>
      <c r="C9" s="55" t="s">
        <v>58</v>
      </c>
      <c r="D9" s="99">
        <v>55.380325446760295</v>
      </c>
      <c r="E9" s="111"/>
      <c r="F9" s="56" t="s">
        <v>31</v>
      </c>
      <c r="G9" s="90">
        <v>0.43994031387007798</v>
      </c>
      <c r="H9" s="91">
        <v>0.88034259738581999</v>
      </c>
      <c r="I9" s="96">
        <v>1</v>
      </c>
      <c r="J9" s="91">
        <v>0.48787859139546502</v>
      </c>
      <c r="K9" s="91">
        <v>0.76195953469710698</v>
      </c>
      <c r="L9" s="91">
        <v>0.75020641593677895</v>
      </c>
      <c r="M9" s="91">
        <v>0.38137041940875899</v>
      </c>
      <c r="N9" s="91">
        <v>0.665099387171873</v>
      </c>
      <c r="O9" s="91">
        <v>0.64057199912907703</v>
      </c>
      <c r="P9" s="91">
        <v>0.32884942596</v>
      </c>
      <c r="Q9" s="91">
        <v>0.60361967102749103</v>
      </c>
      <c r="R9" s="91">
        <v>0.57394697397780503</v>
      </c>
      <c r="S9" s="91">
        <v>4.2400860622615097E-2</v>
      </c>
      <c r="T9" s="91">
        <v>-0.15155556681928201</v>
      </c>
      <c r="U9" s="91">
        <v>-0.124587943403509</v>
      </c>
      <c r="V9" s="91">
        <v>-0.12023415489017</v>
      </c>
      <c r="W9" s="91">
        <v>-0.12233626861581599</v>
      </c>
      <c r="X9" s="91">
        <v>-0.140399963084058</v>
      </c>
      <c r="Y9" s="91">
        <v>1.63103189689657E-2</v>
      </c>
      <c r="Z9" s="91">
        <v>-2.4803691675282898E-2</v>
      </c>
      <c r="AA9" s="91">
        <v>-1.9305238174044899E-2</v>
      </c>
      <c r="AB9" s="91">
        <v>-0.120748371792152</v>
      </c>
      <c r="AC9" s="91">
        <v>-0.107364222108195</v>
      </c>
      <c r="AD9" s="91">
        <v>-7.8037669249531996E-2</v>
      </c>
      <c r="AE9" s="91">
        <v>0.131420990040615</v>
      </c>
      <c r="AF9" s="91">
        <v>0.18002602336832399</v>
      </c>
      <c r="AG9" s="91">
        <v>-5.4537660767218499E-2</v>
      </c>
      <c r="AH9" s="91">
        <v>0.131834746655211</v>
      </c>
      <c r="AI9" s="91">
        <v>-0.28255220325670299</v>
      </c>
      <c r="AJ9" s="91">
        <v>-0.101028676270426</v>
      </c>
      <c r="AK9" s="91">
        <v>3.9154722419897396E-3</v>
      </c>
      <c r="AL9" s="91">
        <v>4.1510519939377502E-2</v>
      </c>
      <c r="AM9" s="91">
        <v>1.91796024604367E-2</v>
      </c>
      <c r="AN9" s="91">
        <v>5.7811100018067503E-2</v>
      </c>
      <c r="AO9" s="91">
        <v>0.181750244449045</v>
      </c>
      <c r="AP9" s="91">
        <v>-8.2028872120790103E-2</v>
      </c>
      <c r="AQ9" s="91">
        <v>4.9276196291135901E-2</v>
      </c>
      <c r="AR9" s="91">
        <v>2.05994116551067E-2</v>
      </c>
      <c r="AS9" s="92">
        <v>-0.20349904866322599</v>
      </c>
      <c r="AT9" s="54"/>
      <c r="AU9" s="54"/>
      <c r="AV9" s="54"/>
    </row>
    <row r="10" spans="1:48" s="44" customFormat="1" ht="14.25" customHeight="1" x14ac:dyDescent="0.35">
      <c r="A10" s="54"/>
      <c r="B10" s="56" t="s">
        <v>32</v>
      </c>
      <c r="C10" s="56" t="s">
        <v>59</v>
      </c>
      <c r="D10" s="99">
        <v>66.57531557694324</v>
      </c>
      <c r="E10" s="111"/>
      <c r="F10" s="56" t="s">
        <v>32</v>
      </c>
      <c r="G10" s="90">
        <v>0.69988181299034802</v>
      </c>
      <c r="H10" s="91">
        <v>0.60911223906899803</v>
      </c>
      <c r="I10" s="91">
        <v>0.48787859139546502</v>
      </c>
      <c r="J10" s="96">
        <v>1</v>
      </c>
      <c r="K10" s="91">
        <v>0.72923414579836798</v>
      </c>
      <c r="L10" s="91">
        <v>0.57253468803464902</v>
      </c>
      <c r="M10" s="91">
        <v>0.64198813181880998</v>
      </c>
      <c r="N10" s="91">
        <v>0.54448036417245105</v>
      </c>
      <c r="O10" s="91">
        <v>0.44062410353995501</v>
      </c>
      <c r="P10" s="91">
        <v>0.703008989859916</v>
      </c>
      <c r="Q10" s="91">
        <v>0.58061033866718903</v>
      </c>
      <c r="R10" s="91">
        <v>0.45459097959453798</v>
      </c>
      <c r="S10" s="91">
        <v>7.2382506437769001E-2</v>
      </c>
      <c r="T10" s="91">
        <v>-0.209910897587504</v>
      </c>
      <c r="U10" s="91">
        <v>-0.23971981438915399</v>
      </c>
      <c r="V10" s="91">
        <v>-0.24694086234586299</v>
      </c>
      <c r="W10" s="91">
        <v>-0.28397550536246402</v>
      </c>
      <c r="X10" s="91">
        <v>-0.30386038262062698</v>
      </c>
      <c r="Y10" s="91">
        <v>-9.1190300759600301E-2</v>
      </c>
      <c r="Z10" s="91">
        <v>-0.20697622848533101</v>
      </c>
      <c r="AA10" s="91">
        <v>-0.25642866110811902</v>
      </c>
      <c r="AB10" s="91">
        <v>-0.21672949719727699</v>
      </c>
      <c r="AC10" s="91">
        <v>-0.143519995561462</v>
      </c>
      <c r="AD10" s="91">
        <v>-0.24916737007323</v>
      </c>
      <c r="AE10" s="91">
        <v>0.176369742872132</v>
      </c>
      <c r="AF10" s="91">
        <v>0.307449390440453</v>
      </c>
      <c r="AG10" s="91">
        <v>-1.0054663945821799E-2</v>
      </c>
      <c r="AH10" s="91">
        <v>0.15842487087594201</v>
      </c>
      <c r="AI10" s="91">
        <v>-0.36019886999787598</v>
      </c>
      <c r="AJ10" s="91">
        <v>-0.21823250888041301</v>
      </c>
      <c r="AK10" s="91">
        <v>0.190353125047282</v>
      </c>
      <c r="AL10" s="91">
        <v>0.26949024842838998</v>
      </c>
      <c r="AM10" s="91">
        <v>0.17266986763515499</v>
      </c>
      <c r="AN10" s="91">
        <v>0.26335653063972198</v>
      </c>
      <c r="AO10" s="91">
        <v>0.34007680734297302</v>
      </c>
      <c r="AP10" s="91">
        <v>-0.17063420869433199</v>
      </c>
      <c r="AQ10" s="91">
        <v>0.243729594054684</v>
      </c>
      <c r="AR10" s="91">
        <v>0.193243877902778</v>
      </c>
      <c r="AS10" s="92">
        <v>-3.4658674529725597E-2</v>
      </c>
      <c r="AT10" s="54"/>
      <c r="AU10" s="54"/>
      <c r="AV10" s="54"/>
    </row>
    <row r="11" spans="1:48" s="44" customFormat="1" ht="14.25" customHeight="1" x14ac:dyDescent="0.35">
      <c r="A11" s="54"/>
      <c r="B11" s="56" t="s">
        <v>33</v>
      </c>
      <c r="C11" s="55" t="s">
        <v>60</v>
      </c>
      <c r="D11" s="99">
        <v>70.227139018476251</v>
      </c>
      <c r="E11" s="111"/>
      <c r="F11" s="56" t="s">
        <v>33</v>
      </c>
      <c r="G11" s="90">
        <v>0.519167148299299</v>
      </c>
      <c r="H11" s="91">
        <v>0.82222508150448204</v>
      </c>
      <c r="I11" s="91">
        <v>0.76195953469710698</v>
      </c>
      <c r="J11" s="91">
        <v>0.72923414579836798</v>
      </c>
      <c r="K11" s="96">
        <v>1</v>
      </c>
      <c r="L11" s="91">
        <v>0.91977425571398896</v>
      </c>
      <c r="M11" s="91">
        <v>0.57645639381998803</v>
      </c>
      <c r="N11" s="91">
        <v>0.80832579656233605</v>
      </c>
      <c r="O11" s="91">
        <v>0.74274413177426901</v>
      </c>
      <c r="P11" s="91">
        <v>0.58388950164067199</v>
      </c>
      <c r="Q11" s="91">
        <v>0.83816044667077805</v>
      </c>
      <c r="R11" s="91">
        <v>0.72067139311099104</v>
      </c>
      <c r="S11" s="91">
        <v>0.10004062067814</v>
      </c>
      <c r="T11" s="91">
        <v>-0.20054001428801699</v>
      </c>
      <c r="U11" s="91">
        <v>-0.190577513030356</v>
      </c>
      <c r="V11" s="91">
        <v>-0.18469541957552699</v>
      </c>
      <c r="W11" s="91">
        <v>-0.20615102524402101</v>
      </c>
      <c r="X11" s="91">
        <v>-0.24395114390748901</v>
      </c>
      <c r="Y11" s="91">
        <v>-6.8750171855737993E-2</v>
      </c>
      <c r="Z11" s="91">
        <v>-0.12382922364912601</v>
      </c>
      <c r="AA11" s="91">
        <v>-0.12959455936588199</v>
      </c>
      <c r="AB11" s="91">
        <v>-0.23747535605637701</v>
      </c>
      <c r="AC11" s="91">
        <v>-7.5630482551850994E-2</v>
      </c>
      <c r="AD11" s="91">
        <v>-0.11644691583614</v>
      </c>
      <c r="AE11" s="91">
        <v>0.10426775140160099</v>
      </c>
      <c r="AF11" s="91">
        <v>0.23261628173311999</v>
      </c>
      <c r="AG11" s="91">
        <v>6.8783227453706004E-3</v>
      </c>
      <c r="AH11" s="91">
        <v>0.144931763588771</v>
      </c>
      <c r="AI11" s="91">
        <v>-0.32018544447026298</v>
      </c>
      <c r="AJ11" s="91">
        <v>-0.14883269355682899</v>
      </c>
      <c r="AK11" s="91">
        <v>5.0900725797929702E-2</v>
      </c>
      <c r="AL11" s="91">
        <v>0.10712562272144401</v>
      </c>
      <c r="AM11" s="91">
        <v>4.02541787526947E-2</v>
      </c>
      <c r="AN11" s="91">
        <v>0.128227593941313</v>
      </c>
      <c r="AO11" s="91">
        <v>0.233092720382129</v>
      </c>
      <c r="AP11" s="91">
        <v>-6.7788969399179902E-2</v>
      </c>
      <c r="AQ11" s="91">
        <v>0.100635295835109</v>
      </c>
      <c r="AR11" s="91">
        <v>8.2307386840600599E-2</v>
      </c>
      <c r="AS11" s="92">
        <v>-0.16759021133487001</v>
      </c>
      <c r="AT11" s="54"/>
      <c r="AU11" s="54"/>
      <c r="AV11" s="54"/>
    </row>
    <row r="12" spans="1:48" s="44" customFormat="1" ht="14.25" customHeight="1" x14ac:dyDescent="0.35">
      <c r="A12" s="54"/>
      <c r="B12" s="56" t="s">
        <v>34</v>
      </c>
      <c r="C12" s="56" t="s">
        <v>61</v>
      </c>
      <c r="D12" s="99">
        <v>74.532173891911967</v>
      </c>
      <c r="E12" s="111"/>
      <c r="F12" s="56" t="s">
        <v>34</v>
      </c>
      <c r="G12" s="90">
        <v>0.36919919690738501</v>
      </c>
      <c r="H12" s="91">
        <v>0.73911788666648304</v>
      </c>
      <c r="I12" s="91">
        <v>0.75020641593677895</v>
      </c>
      <c r="J12" s="91">
        <v>0.57253468803464902</v>
      </c>
      <c r="K12" s="91">
        <v>0.91977425571398896</v>
      </c>
      <c r="L12" s="96">
        <v>1</v>
      </c>
      <c r="M12" s="91">
        <v>0.43750077158122602</v>
      </c>
      <c r="N12" s="91">
        <v>0.72908407609109305</v>
      </c>
      <c r="O12" s="91">
        <v>0.73330014310084801</v>
      </c>
      <c r="P12" s="91">
        <v>0.46738992966005799</v>
      </c>
      <c r="Q12" s="91">
        <v>0.76525515389966403</v>
      </c>
      <c r="R12" s="91">
        <v>0.74344612410377398</v>
      </c>
      <c r="S12" s="91">
        <v>8.01178930874024E-2</v>
      </c>
      <c r="T12" s="91">
        <v>-0.16287236203713601</v>
      </c>
      <c r="U12" s="91">
        <v>-0.16264662383966499</v>
      </c>
      <c r="V12" s="91">
        <v>-0.16350949728359501</v>
      </c>
      <c r="W12" s="91">
        <v>-0.18105797056303799</v>
      </c>
      <c r="X12" s="91">
        <v>-0.19546586325488799</v>
      </c>
      <c r="Y12" s="91">
        <v>-3.9478686512308597E-2</v>
      </c>
      <c r="Z12" s="91">
        <v>-0.103568959901038</v>
      </c>
      <c r="AA12" s="91">
        <v>-9.1920798547903096E-2</v>
      </c>
      <c r="AB12" s="91">
        <v>-0.24022449002252999</v>
      </c>
      <c r="AC12" s="91">
        <v>-2.5473797205221201E-2</v>
      </c>
      <c r="AD12" s="91">
        <v>-3.2298894277391299E-2</v>
      </c>
      <c r="AE12" s="91">
        <v>8.6722823937695995E-2</v>
      </c>
      <c r="AF12" s="91">
        <v>0.246881366955568</v>
      </c>
      <c r="AG12" s="91">
        <v>-3.9068586305753598E-2</v>
      </c>
      <c r="AH12" s="91">
        <v>0.118907982783188</v>
      </c>
      <c r="AI12" s="91">
        <v>-0.31453889362964699</v>
      </c>
      <c r="AJ12" s="91">
        <v>-0.15597657323988201</v>
      </c>
      <c r="AK12" s="91">
        <v>1.34641489590495E-2</v>
      </c>
      <c r="AL12" s="91">
        <v>6.5565351513295705E-2</v>
      </c>
      <c r="AM12" s="91">
        <v>2.5217727038087799E-2</v>
      </c>
      <c r="AN12" s="91">
        <v>9.2023796312270006E-2</v>
      </c>
      <c r="AO12" s="91">
        <v>0.19658153743538001</v>
      </c>
      <c r="AP12" s="91">
        <v>-4.2181861859047903E-2</v>
      </c>
      <c r="AQ12" s="91">
        <v>3.6190884549407797E-2</v>
      </c>
      <c r="AR12" s="91">
        <v>5.6966553787359597E-2</v>
      </c>
      <c r="AS12" s="92">
        <v>-0.132946014860575</v>
      </c>
      <c r="AT12" s="54"/>
      <c r="AU12" s="54"/>
      <c r="AV12" s="54"/>
    </row>
    <row r="13" spans="1:48" s="44" customFormat="1" ht="14.25" customHeight="1" x14ac:dyDescent="0.35">
      <c r="A13" s="54"/>
      <c r="B13" s="56" t="s">
        <v>35</v>
      </c>
      <c r="C13" s="55" t="s">
        <v>62</v>
      </c>
      <c r="D13" s="99">
        <v>76.408726310302981</v>
      </c>
      <c r="E13" s="111"/>
      <c r="F13" s="56" t="s">
        <v>35</v>
      </c>
      <c r="G13" s="90">
        <v>0.49316899893525701</v>
      </c>
      <c r="H13" s="91">
        <v>0.46378864190392</v>
      </c>
      <c r="I13" s="91">
        <v>0.38137041940875899</v>
      </c>
      <c r="J13" s="91">
        <v>0.64198813181880998</v>
      </c>
      <c r="K13" s="91">
        <v>0.57645639381998803</v>
      </c>
      <c r="L13" s="91">
        <v>0.43750077158122602</v>
      </c>
      <c r="M13" s="96">
        <v>1</v>
      </c>
      <c r="N13" s="91">
        <v>0.72283301042631698</v>
      </c>
      <c r="O13" s="91">
        <v>0.52319385282096997</v>
      </c>
      <c r="P13" s="91">
        <v>0.63925054528700298</v>
      </c>
      <c r="Q13" s="91">
        <v>0.54745928376116904</v>
      </c>
      <c r="R13" s="91">
        <v>0.41782705689484001</v>
      </c>
      <c r="S13" s="91">
        <v>5.4829484442093498E-2</v>
      </c>
      <c r="T13" s="91">
        <v>-0.25904926277017598</v>
      </c>
      <c r="U13" s="91">
        <v>-0.310413863530694</v>
      </c>
      <c r="V13" s="91">
        <v>-0.30775302825966</v>
      </c>
      <c r="W13" s="91">
        <v>-0.32549456767463297</v>
      </c>
      <c r="X13" s="91">
        <v>-0.36515418846896402</v>
      </c>
      <c r="Y13" s="91">
        <v>-0.206615817082243</v>
      </c>
      <c r="Z13" s="91">
        <v>-0.20426151512721399</v>
      </c>
      <c r="AA13" s="91">
        <v>-0.24180498429980099</v>
      </c>
      <c r="AB13" s="91">
        <v>-0.118605315449752</v>
      </c>
      <c r="AC13" s="91">
        <v>-7.8453606055572805E-2</v>
      </c>
      <c r="AD13" s="91">
        <v>-0.203335502475228</v>
      </c>
      <c r="AE13" s="91">
        <v>0.20555711969948201</v>
      </c>
      <c r="AF13" s="91">
        <v>0.18531710749966801</v>
      </c>
      <c r="AG13" s="91">
        <v>0.28448887555329</v>
      </c>
      <c r="AH13" s="91">
        <v>0.28412001705924</v>
      </c>
      <c r="AI13" s="91">
        <v>-0.23825840935617701</v>
      </c>
      <c r="AJ13" s="91">
        <v>-0.201563399131826</v>
      </c>
      <c r="AK13" s="91">
        <v>0.20691325863679999</v>
      </c>
      <c r="AL13" s="91">
        <v>0.221757046052492</v>
      </c>
      <c r="AM13" s="91">
        <v>0.15661964040811899</v>
      </c>
      <c r="AN13" s="91">
        <v>0.24359930811776301</v>
      </c>
      <c r="AO13" s="91">
        <v>0.36194916954310002</v>
      </c>
      <c r="AP13" s="91">
        <v>-0.123430422066513</v>
      </c>
      <c r="AQ13" s="91">
        <v>0.213615293765722</v>
      </c>
      <c r="AR13" s="91">
        <v>0.271882743693873</v>
      </c>
      <c r="AS13" s="92">
        <v>7.5884409999590697E-3</v>
      </c>
      <c r="AT13" s="54"/>
      <c r="AU13" s="54"/>
      <c r="AV13" s="54"/>
    </row>
    <row r="14" spans="1:48" s="44" customFormat="1" ht="14.25" customHeight="1" x14ac:dyDescent="0.35">
      <c r="A14" s="54"/>
      <c r="B14" s="56" t="s">
        <v>36</v>
      </c>
      <c r="C14" s="56" t="s">
        <v>63</v>
      </c>
      <c r="D14" s="99">
        <v>85.703143688621367</v>
      </c>
      <c r="E14" s="111"/>
      <c r="F14" s="56" t="s">
        <v>36</v>
      </c>
      <c r="G14" s="90">
        <v>0.40038749524342199</v>
      </c>
      <c r="H14" s="91">
        <v>0.674245793911879</v>
      </c>
      <c r="I14" s="91">
        <v>0.665099387171873</v>
      </c>
      <c r="J14" s="91">
        <v>0.54448036417245105</v>
      </c>
      <c r="K14" s="91">
        <v>0.80832579656233605</v>
      </c>
      <c r="L14" s="91">
        <v>0.72908407609109305</v>
      </c>
      <c r="M14" s="91">
        <v>0.72283301042631698</v>
      </c>
      <c r="N14" s="96">
        <v>1</v>
      </c>
      <c r="O14" s="91">
        <v>0.91024540709000001</v>
      </c>
      <c r="P14" s="91">
        <v>0.51931252263709304</v>
      </c>
      <c r="Q14" s="91">
        <v>0.79759767681343496</v>
      </c>
      <c r="R14" s="91">
        <v>0.67085405285706401</v>
      </c>
      <c r="S14" s="91">
        <v>0.112714962786419</v>
      </c>
      <c r="T14" s="91">
        <v>-0.32168964431008601</v>
      </c>
      <c r="U14" s="91">
        <v>-0.330143230565417</v>
      </c>
      <c r="V14" s="91">
        <v>-0.30782690644221</v>
      </c>
      <c r="W14" s="91">
        <v>-0.33805562103978698</v>
      </c>
      <c r="X14" s="91">
        <v>-0.424208965418023</v>
      </c>
      <c r="Y14" s="91">
        <v>-0.23468835856487799</v>
      </c>
      <c r="Z14" s="91">
        <v>-0.240976685848521</v>
      </c>
      <c r="AA14" s="91">
        <v>-0.237148917193444</v>
      </c>
      <c r="AB14" s="91">
        <v>-0.21169041189971399</v>
      </c>
      <c r="AC14" s="91">
        <v>-0.11902177447611501</v>
      </c>
      <c r="AD14" s="91">
        <v>-0.187728107004204</v>
      </c>
      <c r="AE14" s="91">
        <v>1.56762105039693E-2</v>
      </c>
      <c r="AF14" s="91">
        <v>0.18730565618605899</v>
      </c>
      <c r="AG14" s="91">
        <v>0.214348732946744</v>
      </c>
      <c r="AH14" s="91">
        <v>0.31740590690732201</v>
      </c>
      <c r="AI14" s="91">
        <v>-0.25505148362709401</v>
      </c>
      <c r="AJ14" s="91">
        <v>-0.22034556106144201</v>
      </c>
      <c r="AK14" s="91">
        <v>0.14113545906896499</v>
      </c>
      <c r="AL14" s="91">
        <v>0.17867201256495499</v>
      </c>
      <c r="AM14" s="91">
        <v>0.10984404105272499</v>
      </c>
      <c r="AN14" s="91">
        <v>0.15635606088291501</v>
      </c>
      <c r="AO14" s="91">
        <v>0.30997965042236902</v>
      </c>
      <c r="AP14" s="91">
        <v>-7.5325340926836307E-2</v>
      </c>
      <c r="AQ14" s="91">
        <v>0.17229436137401299</v>
      </c>
      <c r="AR14" s="91">
        <v>0.23545837134395101</v>
      </c>
      <c r="AS14" s="92">
        <v>-7.6213917760981006E-2</v>
      </c>
      <c r="AT14" s="54"/>
      <c r="AU14" s="54"/>
      <c r="AV14" s="54"/>
    </row>
    <row r="15" spans="1:48" s="44" customFormat="1" ht="14.25" customHeight="1" x14ac:dyDescent="0.35">
      <c r="A15" s="54"/>
      <c r="B15" s="56" t="s">
        <v>37</v>
      </c>
      <c r="C15" s="55" t="s">
        <v>64</v>
      </c>
      <c r="D15" s="99">
        <v>81.627427466444985</v>
      </c>
      <c r="E15" s="111"/>
      <c r="F15" s="56" t="s">
        <v>37</v>
      </c>
      <c r="G15" s="90">
        <v>0.31017284358473801</v>
      </c>
      <c r="H15" s="91">
        <v>0.60316482859536902</v>
      </c>
      <c r="I15" s="91">
        <v>0.64057199912907703</v>
      </c>
      <c r="J15" s="91">
        <v>0.44062410353995501</v>
      </c>
      <c r="K15" s="91">
        <v>0.74274413177426901</v>
      </c>
      <c r="L15" s="91">
        <v>0.73330014310084801</v>
      </c>
      <c r="M15" s="91">
        <v>0.52319385282096997</v>
      </c>
      <c r="N15" s="91">
        <v>0.91024540709000001</v>
      </c>
      <c r="O15" s="96">
        <v>1</v>
      </c>
      <c r="P15" s="91">
        <v>0.384073145745016</v>
      </c>
      <c r="Q15" s="91">
        <v>0.74835872595196296</v>
      </c>
      <c r="R15" s="91">
        <v>0.71718078960362297</v>
      </c>
      <c r="S15" s="91">
        <v>9.7234024364001095E-2</v>
      </c>
      <c r="T15" s="91">
        <v>-0.370748904503024</v>
      </c>
      <c r="U15" s="91">
        <v>-0.35750851519819099</v>
      </c>
      <c r="V15" s="91">
        <v>-0.35171390517234202</v>
      </c>
      <c r="W15" s="91">
        <v>-0.37219341425734898</v>
      </c>
      <c r="X15" s="91">
        <v>-0.40961259893817997</v>
      </c>
      <c r="Y15" s="91">
        <v>-0.25297381645570799</v>
      </c>
      <c r="Z15" s="91">
        <v>-0.28181490872232101</v>
      </c>
      <c r="AA15" s="91">
        <v>-0.25651476185210198</v>
      </c>
      <c r="AB15" s="91">
        <v>-0.22792292559826999</v>
      </c>
      <c r="AC15" s="91">
        <v>-0.154476682212421</v>
      </c>
      <c r="AD15" s="91">
        <v>-0.15618726697631899</v>
      </c>
      <c r="AE15" s="91">
        <v>-7.9687697498718998E-2</v>
      </c>
      <c r="AF15" s="91">
        <v>0.19108640068466001</v>
      </c>
      <c r="AG15" s="91">
        <v>0.14161277415190399</v>
      </c>
      <c r="AH15" s="91">
        <v>0.31252812525025198</v>
      </c>
      <c r="AI15" s="91">
        <v>-0.23177920189224999</v>
      </c>
      <c r="AJ15" s="91">
        <v>-0.27216272980656497</v>
      </c>
      <c r="AK15" s="91">
        <v>0.138347741617659</v>
      </c>
      <c r="AL15" s="91">
        <v>0.18298931720589201</v>
      </c>
      <c r="AM15" s="91">
        <v>0.13534612585859501</v>
      </c>
      <c r="AN15" s="91">
        <v>0.15486329386049399</v>
      </c>
      <c r="AO15" s="91">
        <v>0.27617424934496099</v>
      </c>
      <c r="AP15" s="91">
        <v>-9.1570767930647695E-2</v>
      </c>
      <c r="AQ15" s="91">
        <v>0.179300526059118</v>
      </c>
      <c r="AR15" s="91">
        <v>0.238089977926907</v>
      </c>
      <c r="AS15" s="92">
        <v>-9.5299637221394201E-2</v>
      </c>
      <c r="AT15" s="54"/>
      <c r="AU15" s="54"/>
      <c r="AV15" s="54"/>
    </row>
    <row r="16" spans="1:48" s="44" customFormat="1" ht="14.25" customHeight="1" x14ac:dyDescent="0.35">
      <c r="A16" s="54"/>
      <c r="B16" s="56" t="s">
        <v>38</v>
      </c>
      <c r="C16" s="56" t="s">
        <v>65</v>
      </c>
      <c r="D16" s="99">
        <v>82.993012708519387</v>
      </c>
      <c r="E16" s="111"/>
      <c r="F16" s="56" t="s">
        <v>38</v>
      </c>
      <c r="G16" s="90">
        <v>0.58105409903492</v>
      </c>
      <c r="H16" s="91">
        <v>0.46812070213804902</v>
      </c>
      <c r="I16" s="91">
        <v>0.32884942596</v>
      </c>
      <c r="J16" s="91">
        <v>0.703008989859916</v>
      </c>
      <c r="K16" s="91">
        <v>0.58388950164067199</v>
      </c>
      <c r="L16" s="91">
        <v>0.46738992966005799</v>
      </c>
      <c r="M16" s="91">
        <v>0.63925054528700298</v>
      </c>
      <c r="N16" s="91">
        <v>0.51931252263709304</v>
      </c>
      <c r="O16" s="91">
        <v>0.384073145745016</v>
      </c>
      <c r="P16" s="96">
        <v>1</v>
      </c>
      <c r="Q16" s="91">
        <v>0.723855609974276</v>
      </c>
      <c r="R16" s="91">
        <v>0.51214477555493099</v>
      </c>
      <c r="S16" s="91">
        <v>0.15561635638615501</v>
      </c>
      <c r="T16" s="91">
        <v>-0.11917986305335899</v>
      </c>
      <c r="U16" s="91">
        <v>-0.188696425097752</v>
      </c>
      <c r="V16" s="91">
        <v>-0.189710573555634</v>
      </c>
      <c r="W16" s="91">
        <v>-0.230760403069668</v>
      </c>
      <c r="X16" s="91">
        <v>-0.26775996671784702</v>
      </c>
      <c r="Y16" s="91">
        <v>-7.1265784016428593E-2</v>
      </c>
      <c r="Z16" s="91">
        <v>-0.12968180079452099</v>
      </c>
      <c r="AA16" s="91">
        <v>-0.188704815043438</v>
      </c>
      <c r="AB16" s="91">
        <v>-0.13673629628644399</v>
      </c>
      <c r="AC16" s="91">
        <v>-6.5929707509946395E-2</v>
      </c>
      <c r="AD16" s="91">
        <v>-9.0931980744705002E-2</v>
      </c>
      <c r="AE16" s="91">
        <v>0.24503202894860801</v>
      </c>
      <c r="AF16" s="91">
        <v>0.18857086935595099</v>
      </c>
      <c r="AG16" s="91">
        <v>9.2684946449495403E-2</v>
      </c>
      <c r="AH16" s="91">
        <v>0.270646587134102</v>
      </c>
      <c r="AI16" s="91">
        <v>-0.28604949678973901</v>
      </c>
      <c r="AJ16" s="91">
        <v>-0.20151622968809299</v>
      </c>
      <c r="AK16" s="91">
        <v>7.7982207398621703E-2</v>
      </c>
      <c r="AL16" s="91">
        <v>0.10298621653848999</v>
      </c>
      <c r="AM16" s="91">
        <v>6.7226687887120204E-2</v>
      </c>
      <c r="AN16" s="91">
        <v>5.2392438071949599E-2</v>
      </c>
      <c r="AO16" s="91">
        <v>0.28579683515681498</v>
      </c>
      <c r="AP16" s="91">
        <v>-6.3982170344556499E-2</v>
      </c>
      <c r="AQ16" s="91">
        <v>0.14806087357374501</v>
      </c>
      <c r="AR16" s="91">
        <v>0.13971014857641401</v>
      </c>
      <c r="AS16" s="92">
        <v>-4.2711292250662503E-2</v>
      </c>
      <c r="AT16" s="54"/>
      <c r="AU16" s="54"/>
      <c r="AV16" s="54"/>
    </row>
    <row r="17" spans="1:48" s="44" customFormat="1" ht="14.25" customHeight="1" x14ac:dyDescent="0.35">
      <c r="A17" s="54"/>
      <c r="B17" s="56" t="s">
        <v>39</v>
      </c>
      <c r="C17" s="55" t="s">
        <v>66</v>
      </c>
      <c r="D17" s="99">
        <v>84.572521619203826</v>
      </c>
      <c r="E17" s="111"/>
      <c r="F17" s="56" t="s">
        <v>39</v>
      </c>
      <c r="G17" s="90">
        <v>0.40913572865903602</v>
      </c>
      <c r="H17" s="91">
        <v>0.65803210175081805</v>
      </c>
      <c r="I17" s="91">
        <v>0.60361967102749103</v>
      </c>
      <c r="J17" s="91">
        <v>0.58061033866718903</v>
      </c>
      <c r="K17" s="91">
        <v>0.83816044667077805</v>
      </c>
      <c r="L17" s="91">
        <v>0.76525515389966403</v>
      </c>
      <c r="M17" s="91">
        <v>0.54745928376116904</v>
      </c>
      <c r="N17" s="91">
        <v>0.79759767681343496</v>
      </c>
      <c r="O17" s="91">
        <v>0.74835872595196296</v>
      </c>
      <c r="P17" s="91">
        <v>0.723855609974276</v>
      </c>
      <c r="Q17" s="96">
        <v>1</v>
      </c>
      <c r="R17" s="91">
        <v>0.85848445021127995</v>
      </c>
      <c r="S17" s="91">
        <v>0.181877827204038</v>
      </c>
      <c r="T17" s="91">
        <v>-0.18472132635038699</v>
      </c>
      <c r="U17" s="91">
        <v>-0.195089650247773</v>
      </c>
      <c r="V17" s="91">
        <v>-0.182922646000656</v>
      </c>
      <c r="W17" s="91">
        <v>-0.21500612660648899</v>
      </c>
      <c r="X17" s="91">
        <v>-0.25393561093860201</v>
      </c>
      <c r="Y17" s="91">
        <v>-9.6548427791386796E-2</v>
      </c>
      <c r="Z17" s="91">
        <v>-0.11896036799036901</v>
      </c>
      <c r="AA17" s="91">
        <v>-0.12295084212617501</v>
      </c>
      <c r="AB17" s="91">
        <v>-0.21338792675757301</v>
      </c>
      <c r="AC17" s="91">
        <v>-8.5880478029710994E-2</v>
      </c>
      <c r="AD17" s="91">
        <v>-6.6250883510260705E-2</v>
      </c>
      <c r="AE17" s="91">
        <v>7.4779947340287797E-2</v>
      </c>
      <c r="AF17" s="91">
        <v>0.18247793181672101</v>
      </c>
      <c r="AG17" s="91">
        <v>0.12490805770307301</v>
      </c>
      <c r="AH17" s="91">
        <v>0.26571906682246699</v>
      </c>
      <c r="AI17" s="91">
        <v>-0.196173573644702</v>
      </c>
      <c r="AJ17" s="91">
        <v>-0.20788947323204801</v>
      </c>
      <c r="AK17" s="91">
        <v>3.0321326693082498E-4</v>
      </c>
      <c r="AL17" s="91">
        <v>4.3119152358016298E-2</v>
      </c>
      <c r="AM17" s="91">
        <v>-2.4788615052306499E-2</v>
      </c>
      <c r="AN17" s="91">
        <v>5.1164803976188802E-3</v>
      </c>
      <c r="AO17" s="91">
        <v>0.19837537793384999</v>
      </c>
      <c r="AP17" s="91">
        <v>-1.7418577951267701E-2</v>
      </c>
      <c r="AQ17" s="91">
        <v>5.6733406331167101E-2</v>
      </c>
      <c r="AR17" s="91">
        <v>7.1759212630931699E-2</v>
      </c>
      <c r="AS17" s="92">
        <v>-0.14479632361713399</v>
      </c>
      <c r="AT17" s="54"/>
      <c r="AU17" s="54"/>
      <c r="AV17" s="54"/>
    </row>
    <row r="18" spans="1:48" s="44" customFormat="1" ht="14.25" customHeight="1" x14ac:dyDescent="0.35">
      <c r="A18" s="54"/>
      <c r="B18" s="56" t="s">
        <v>40</v>
      </c>
      <c r="C18" s="56" t="s">
        <v>67</v>
      </c>
      <c r="D18" s="99">
        <v>68.567500244729175</v>
      </c>
      <c r="E18" s="111"/>
      <c r="F18" s="56" t="s">
        <v>40</v>
      </c>
      <c r="G18" s="90">
        <v>0.27895644743771603</v>
      </c>
      <c r="H18" s="91">
        <v>0.55326451329378701</v>
      </c>
      <c r="I18" s="91">
        <v>0.57394697397780503</v>
      </c>
      <c r="J18" s="91">
        <v>0.45459097959453798</v>
      </c>
      <c r="K18" s="91">
        <v>0.72067139311099104</v>
      </c>
      <c r="L18" s="91">
        <v>0.74344612410377398</v>
      </c>
      <c r="M18" s="91">
        <v>0.41782705689484001</v>
      </c>
      <c r="N18" s="91">
        <v>0.67085405285706401</v>
      </c>
      <c r="O18" s="91">
        <v>0.71718078960362297</v>
      </c>
      <c r="P18" s="91">
        <v>0.51214477555493099</v>
      </c>
      <c r="Q18" s="91">
        <v>0.85848445021127995</v>
      </c>
      <c r="R18" s="96">
        <v>1</v>
      </c>
      <c r="S18" s="91">
        <v>0.13726042743762801</v>
      </c>
      <c r="T18" s="91">
        <v>-0.16162634425884401</v>
      </c>
      <c r="U18" s="91">
        <v>-0.154731124413653</v>
      </c>
      <c r="V18" s="91">
        <v>-0.16217666662713201</v>
      </c>
      <c r="W18" s="91">
        <v>-0.17287787749519101</v>
      </c>
      <c r="X18" s="91">
        <v>-0.203370683884152</v>
      </c>
      <c r="Y18" s="91">
        <v>-7.7077213210147294E-2</v>
      </c>
      <c r="Z18" s="91">
        <v>-8.3137615406622803E-2</v>
      </c>
      <c r="AA18" s="91">
        <v>-6.3004116029254598E-2</v>
      </c>
      <c r="AB18" s="91">
        <v>-0.16958841754353501</v>
      </c>
      <c r="AC18" s="91">
        <v>-5.4460769409744397E-2</v>
      </c>
      <c r="AD18" s="91">
        <v>4.6279427291094797E-3</v>
      </c>
      <c r="AE18" s="91">
        <v>6.9551742332384396E-4</v>
      </c>
      <c r="AF18" s="91">
        <v>0.232282188791752</v>
      </c>
      <c r="AG18" s="91">
        <v>0.12532674137448499</v>
      </c>
      <c r="AH18" s="91">
        <v>0.24141162253135801</v>
      </c>
      <c r="AI18" s="91">
        <v>-0.13624122981065401</v>
      </c>
      <c r="AJ18" s="91">
        <v>-0.18778060752589901</v>
      </c>
      <c r="AK18" s="91">
        <v>-5.4001447294887497E-2</v>
      </c>
      <c r="AL18" s="91">
        <v>-2.2100430366938099E-2</v>
      </c>
      <c r="AM18" s="91">
        <v>-6.6255230891561698E-2</v>
      </c>
      <c r="AN18" s="91">
        <v>-2.9028883398741601E-2</v>
      </c>
      <c r="AO18" s="91">
        <v>0.14504261700354701</v>
      </c>
      <c r="AP18" s="91">
        <v>-1.35812635422566E-2</v>
      </c>
      <c r="AQ18" s="91">
        <v>-4.9503406757952003E-3</v>
      </c>
      <c r="AR18" s="91">
        <v>-5.3813903436612397E-4</v>
      </c>
      <c r="AS18" s="92">
        <v>-0.10900649356476901</v>
      </c>
      <c r="AT18" s="54"/>
      <c r="AU18" s="54"/>
      <c r="AV18" s="54"/>
    </row>
    <row r="19" spans="1:48" s="44" customFormat="1" ht="14.25" customHeight="1" x14ac:dyDescent="0.35">
      <c r="A19" s="54"/>
      <c r="B19" s="56" t="s">
        <v>22</v>
      </c>
      <c r="C19" s="55" t="s">
        <v>68</v>
      </c>
      <c r="D19" s="100">
        <v>0.14560001899945349</v>
      </c>
      <c r="E19" s="111"/>
      <c r="F19" s="56" t="s">
        <v>22</v>
      </c>
      <c r="G19" s="90">
        <v>6.7687970230208394E-2</v>
      </c>
      <c r="H19" s="91">
        <v>6.18216981781207E-2</v>
      </c>
      <c r="I19" s="91">
        <v>4.2400860622615097E-2</v>
      </c>
      <c r="J19" s="91">
        <v>7.2382506437769001E-2</v>
      </c>
      <c r="K19" s="91">
        <v>0.10004062067814</v>
      </c>
      <c r="L19" s="91">
        <v>8.01178930874024E-2</v>
      </c>
      <c r="M19" s="91">
        <v>5.4829484442093498E-2</v>
      </c>
      <c r="N19" s="91">
        <v>0.112714962786419</v>
      </c>
      <c r="O19" s="91">
        <v>9.7234024364001095E-2</v>
      </c>
      <c r="P19" s="91">
        <v>0.15561635638615501</v>
      </c>
      <c r="Q19" s="91">
        <v>0.181877827204038</v>
      </c>
      <c r="R19" s="91">
        <v>0.13726042743762801</v>
      </c>
      <c r="S19" s="96">
        <v>1</v>
      </c>
      <c r="T19" s="91">
        <v>9.8847905247947898E-2</v>
      </c>
      <c r="U19" s="91">
        <v>1.8649380929582099E-2</v>
      </c>
      <c r="V19" s="91">
        <v>3.9006705888558597E-2</v>
      </c>
      <c r="W19" s="91">
        <v>2.6848274688770601E-2</v>
      </c>
      <c r="X19" s="91">
        <v>8.2256737576905006E-2</v>
      </c>
      <c r="Y19" s="91">
        <v>0.13569364332462799</v>
      </c>
      <c r="Z19" s="91">
        <v>0.13828695677594499</v>
      </c>
      <c r="AA19" s="91">
        <v>0.10783429720410299</v>
      </c>
      <c r="AB19" s="91">
        <v>9.2820465573180397E-2</v>
      </c>
      <c r="AC19" s="91">
        <v>-0.103650876746853</v>
      </c>
      <c r="AD19" s="91">
        <v>8.3174946163502794E-2</v>
      </c>
      <c r="AE19" s="91">
        <v>-5.7555398052714098E-2</v>
      </c>
      <c r="AF19" s="91">
        <v>-2.7359467391418198E-2</v>
      </c>
      <c r="AG19" s="91">
        <v>0.179556559643967</v>
      </c>
      <c r="AH19" s="91">
        <v>0.106702002132081</v>
      </c>
      <c r="AI19" s="91">
        <v>0.100363209354509</v>
      </c>
      <c r="AJ19" s="91">
        <v>7.7664575122011498E-2</v>
      </c>
      <c r="AK19" s="91">
        <v>-0.298206973981886</v>
      </c>
      <c r="AL19" s="91">
        <v>-0.29928248634785198</v>
      </c>
      <c r="AM19" s="91">
        <v>-0.32173424236779602</v>
      </c>
      <c r="AN19" s="91">
        <v>-0.26527516964860198</v>
      </c>
      <c r="AO19" s="91">
        <v>-0.19635699397581299</v>
      </c>
      <c r="AP19" s="91">
        <v>0.26923649652108</v>
      </c>
      <c r="AQ19" s="91">
        <v>-0.15497934454516701</v>
      </c>
      <c r="AR19" s="91">
        <v>-0.239892573261269</v>
      </c>
      <c r="AS19" s="92">
        <v>-0.144528557873698</v>
      </c>
      <c r="AT19" s="54"/>
      <c r="AU19" s="54"/>
      <c r="AV19" s="54"/>
    </row>
    <row r="20" spans="1:48" s="44" customFormat="1" ht="14.25" customHeight="1" x14ac:dyDescent="0.35">
      <c r="A20" s="54"/>
      <c r="B20" s="56" t="s">
        <v>41</v>
      </c>
      <c r="C20" s="56" t="s">
        <v>69</v>
      </c>
      <c r="D20" s="99">
        <v>40.352038661614486</v>
      </c>
      <c r="E20" s="111"/>
      <c r="F20" s="56" t="s">
        <v>41</v>
      </c>
      <c r="G20" s="90">
        <v>-0.16392857021513699</v>
      </c>
      <c r="H20" s="91">
        <v>-0.14619348929451301</v>
      </c>
      <c r="I20" s="91">
        <v>-0.15155556681928201</v>
      </c>
      <c r="J20" s="91">
        <v>-0.209910897587504</v>
      </c>
      <c r="K20" s="91">
        <v>-0.20054001428801699</v>
      </c>
      <c r="L20" s="91">
        <v>-0.16287236203713601</v>
      </c>
      <c r="M20" s="91">
        <v>-0.25904926277017598</v>
      </c>
      <c r="N20" s="91">
        <v>-0.32168964431008601</v>
      </c>
      <c r="O20" s="91">
        <v>-0.370748904503024</v>
      </c>
      <c r="P20" s="91">
        <v>-0.11917986305335899</v>
      </c>
      <c r="Q20" s="91">
        <v>-0.18472132635038699</v>
      </c>
      <c r="R20" s="91">
        <v>-0.16162634425884401</v>
      </c>
      <c r="S20" s="91">
        <v>9.8847905247947898E-2</v>
      </c>
      <c r="T20" s="96">
        <v>1</v>
      </c>
      <c r="U20" s="91">
        <v>0.84619087067919696</v>
      </c>
      <c r="V20" s="91">
        <v>0.827554046944461</v>
      </c>
      <c r="W20" s="91">
        <v>0.789903763109567</v>
      </c>
      <c r="X20" s="91">
        <v>0.62394059909397803</v>
      </c>
      <c r="Y20" s="91">
        <v>0.56379269396547804</v>
      </c>
      <c r="Z20" s="91">
        <v>0.67236476281730195</v>
      </c>
      <c r="AA20" s="91">
        <v>0.648773243550818</v>
      </c>
      <c r="AB20" s="91">
        <v>0.22957620016100599</v>
      </c>
      <c r="AC20" s="91">
        <v>0.23263979259065101</v>
      </c>
      <c r="AD20" s="91">
        <v>0.47075345711691702</v>
      </c>
      <c r="AE20" s="91">
        <v>4.5512814233625298E-2</v>
      </c>
      <c r="AF20" s="91">
        <v>-6.3094202523469603E-2</v>
      </c>
      <c r="AG20" s="91">
        <v>0.19669522713958601</v>
      </c>
      <c r="AH20" s="91">
        <v>-0.17742590253812901</v>
      </c>
      <c r="AI20" s="91">
        <v>0.26122167432091697</v>
      </c>
      <c r="AJ20" s="91">
        <v>0.36259807044155801</v>
      </c>
      <c r="AK20" s="91">
        <v>-0.39548871821853498</v>
      </c>
      <c r="AL20" s="91">
        <v>-0.53388333530501098</v>
      </c>
      <c r="AM20" s="91">
        <v>-0.55184216345549297</v>
      </c>
      <c r="AN20" s="91">
        <v>-0.48326568646022999</v>
      </c>
      <c r="AO20" s="91">
        <v>-0.48271474029222999</v>
      </c>
      <c r="AP20" s="91">
        <v>0.47186509446675501</v>
      </c>
      <c r="AQ20" s="91">
        <v>-0.59817109162483995</v>
      </c>
      <c r="AR20" s="91">
        <v>-0.48908238260950498</v>
      </c>
      <c r="AS20" s="92">
        <v>-0.25984261667002101</v>
      </c>
      <c r="AT20" s="54"/>
      <c r="AU20" s="54"/>
      <c r="AV20" s="54"/>
    </row>
    <row r="21" spans="1:48" s="44" customFormat="1" ht="14.25" customHeight="1" x14ac:dyDescent="0.35">
      <c r="A21" s="54"/>
      <c r="B21" s="56" t="s">
        <v>42</v>
      </c>
      <c r="C21" s="55" t="s">
        <v>70</v>
      </c>
      <c r="D21" s="99">
        <v>43.925425201294935</v>
      </c>
      <c r="E21" s="111"/>
      <c r="F21" s="56" t="s">
        <v>42</v>
      </c>
      <c r="G21" s="90">
        <v>-0.172474630818271</v>
      </c>
      <c r="H21" s="91">
        <v>-9.3969644935338603E-2</v>
      </c>
      <c r="I21" s="91">
        <v>-0.124587943403509</v>
      </c>
      <c r="J21" s="91">
        <v>-0.23971981438915399</v>
      </c>
      <c r="K21" s="91">
        <v>-0.190577513030356</v>
      </c>
      <c r="L21" s="91">
        <v>-0.16264662383966499</v>
      </c>
      <c r="M21" s="91">
        <v>-0.310413863530694</v>
      </c>
      <c r="N21" s="91">
        <v>-0.330143230565417</v>
      </c>
      <c r="O21" s="91">
        <v>-0.35750851519819099</v>
      </c>
      <c r="P21" s="91">
        <v>-0.188696425097752</v>
      </c>
      <c r="Q21" s="91">
        <v>-0.195089650247773</v>
      </c>
      <c r="R21" s="91">
        <v>-0.154731124413653</v>
      </c>
      <c r="S21" s="91">
        <v>1.8649380929582099E-2</v>
      </c>
      <c r="T21" s="91">
        <v>0.84619087067919696</v>
      </c>
      <c r="U21" s="96">
        <v>1</v>
      </c>
      <c r="V21" s="91">
        <v>0.95409743094778698</v>
      </c>
      <c r="W21" s="91">
        <v>0.93180394974513303</v>
      </c>
      <c r="X21" s="91">
        <v>0.72696548581074405</v>
      </c>
      <c r="Y21" s="91">
        <v>0.72132907121495304</v>
      </c>
      <c r="Z21" s="91">
        <v>0.78327129476178403</v>
      </c>
      <c r="AA21" s="91">
        <v>0.78841682452758399</v>
      </c>
      <c r="AB21" s="91">
        <v>0.274902798976778</v>
      </c>
      <c r="AC21" s="91">
        <v>0.22191235010160601</v>
      </c>
      <c r="AD21" s="91">
        <v>0.54969766950813204</v>
      </c>
      <c r="AE21" s="91">
        <v>-2.7223385831321601E-2</v>
      </c>
      <c r="AF21" s="91">
        <v>-0.14331631873564901</v>
      </c>
      <c r="AG21" s="91">
        <v>0.167686316050567</v>
      </c>
      <c r="AH21" s="91">
        <v>-0.26302751817848702</v>
      </c>
      <c r="AI21" s="91">
        <v>0.27425776721720901</v>
      </c>
      <c r="AJ21" s="91">
        <v>0.42694587795241401</v>
      </c>
      <c r="AK21" s="91">
        <v>-0.419745411574175</v>
      </c>
      <c r="AL21" s="91">
        <v>-0.560381805385476</v>
      </c>
      <c r="AM21" s="91">
        <v>-0.58669462842258302</v>
      </c>
      <c r="AN21" s="91">
        <v>-0.52418011491942196</v>
      </c>
      <c r="AO21" s="91">
        <v>-0.47466308694673198</v>
      </c>
      <c r="AP21" s="91">
        <v>0.45912323403723598</v>
      </c>
      <c r="AQ21" s="91">
        <v>-0.67001436260939295</v>
      </c>
      <c r="AR21" s="91">
        <v>-0.56359077819869197</v>
      </c>
      <c r="AS21" s="92">
        <v>-0.33406696884279602</v>
      </c>
      <c r="AT21" s="54"/>
      <c r="AU21" s="54"/>
      <c r="AV21" s="54"/>
    </row>
    <row r="22" spans="1:48" s="44" customFormat="1" ht="14.25" customHeight="1" x14ac:dyDescent="0.35">
      <c r="A22" s="54"/>
      <c r="B22" s="56" t="s">
        <v>43</v>
      </c>
      <c r="C22" s="56" t="s">
        <v>71</v>
      </c>
      <c r="D22" s="99">
        <v>53.008586154497749</v>
      </c>
      <c r="E22" s="111"/>
      <c r="F22" s="56" t="s">
        <v>43</v>
      </c>
      <c r="G22" s="90">
        <v>-0.145773682135663</v>
      </c>
      <c r="H22" s="91">
        <v>-8.3355548777797495E-2</v>
      </c>
      <c r="I22" s="91">
        <v>-0.12023415489017</v>
      </c>
      <c r="J22" s="91">
        <v>-0.24694086234586299</v>
      </c>
      <c r="K22" s="91">
        <v>-0.18469541957552699</v>
      </c>
      <c r="L22" s="91">
        <v>-0.16350949728359501</v>
      </c>
      <c r="M22" s="91">
        <v>-0.30775302825966</v>
      </c>
      <c r="N22" s="91">
        <v>-0.30782690644221</v>
      </c>
      <c r="O22" s="91">
        <v>-0.35171390517234202</v>
      </c>
      <c r="P22" s="91">
        <v>-0.189710573555634</v>
      </c>
      <c r="Q22" s="91">
        <v>-0.182922646000656</v>
      </c>
      <c r="R22" s="91">
        <v>-0.16217666662713201</v>
      </c>
      <c r="S22" s="91">
        <v>3.9006705888558597E-2</v>
      </c>
      <c r="T22" s="91">
        <v>0.827554046944461</v>
      </c>
      <c r="U22" s="91">
        <v>0.95409743094778698</v>
      </c>
      <c r="V22" s="96">
        <v>1</v>
      </c>
      <c r="W22" s="91">
        <v>0.97297452392455097</v>
      </c>
      <c r="X22" s="91">
        <v>0.71221366337965397</v>
      </c>
      <c r="Y22" s="91">
        <v>0.70335503531696897</v>
      </c>
      <c r="Z22" s="91">
        <v>0.78279472062540101</v>
      </c>
      <c r="AA22" s="91">
        <v>0.79363954069446596</v>
      </c>
      <c r="AB22" s="91">
        <v>0.268423169814486</v>
      </c>
      <c r="AC22" s="91">
        <v>0.194730120418071</v>
      </c>
      <c r="AD22" s="91">
        <v>0.54351466167715401</v>
      </c>
      <c r="AE22" s="91">
        <v>-7.3362219899165401E-2</v>
      </c>
      <c r="AF22" s="91">
        <v>-0.14432124863814799</v>
      </c>
      <c r="AG22" s="91">
        <v>0.17664821444961901</v>
      </c>
      <c r="AH22" s="91">
        <v>-0.23563262182484601</v>
      </c>
      <c r="AI22" s="91">
        <v>0.27989992039991801</v>
      </c>
      <c r="AJ22" s="91">
        <v>0.40769055534974202</v>
      </c>
      <c r="AK22" s="91">
        <v>-0.40005727379046502</v>
      </c>
      <c r="AL22" s="91">
        <v>-0.55804878029762195</v>
      </c>
      <c r="AM22" s="91">
        <v>-0.57851564550943901</v>
      </c>
      <c r="AN22" s="91">
        <v>-0.52078873116904001</v>
      </c>
      <c r="AO22" s="91">
        <v>-0.484882942784988</v>
      </c>
      <c r="AP22" s="91">
        <v>0.43616009699769298</v>
      </c>
      <c r="AQ22" s="91">
        <v>-0.68437655333018299</v>
      </c>
      <c r="AR22" s="91">
        <v>-0.57181793859869001</v>
      </c>
      <c r="AS22" s="92">
        <v>-0.32960281608832298</v>
      </c>
      <c r="AT22" s="54"/>
      <c r="AU22" s="54"/>
      <c r="AV22" s="54"/>
    </row>
    <row r="23" spans="1:48" s="44" customFormat="1" ht="14.25" customHeight="1" x14ac:dyDescent="0.35">
      <c r="A23" s="54"/>
      <c r="B23" s="56" t="s">
        <v>44</v>
      </c>
      <c r="C23" s="55" t="s">
        <v>72</v>
      </c>
      <c r="D23" s="99">
        <v>77.627708244447575</v>
      </c>
      <c r="E23" s="111"/>
      <c r="F23" s="56" t="s">
        <v>44</v>
      </c>
      <c r="G23" s="90">
        <v>-0.15175289851274301</v>
      </c>
      <c r="H23" s="91">
        <v>-8.6516616186772796E-2</v>
      </c>
      <c r="I23" s="91">
        <v>-0.12233626861581599</v>
      </c>
      <c r="J23" s="91">
        <v>-0.28397550536246402</v>
      </c>
      <c r="K23" s="91">
        <v>-0.20615102524402101</v>
      </c>
      <c r="L23" s="91">
        <v>-0.18105797056303799</v>
      </c>
      <c r="M23" s="91">
        <v>-0.32549456767463297</v>
      </c>
      <c r="N23" s="91">
        <v>-0.33805562103978698</v>
      </c>
      <c r="O23" s="91">
        <v>-0.37219341425734898</v>
      </c>
      <c r="P23" s="91">
        <v>-0.230760403069668</v>
      </c>
      <c r="Q23" s="91">
        <v>-0.21500612660648899</v>
      </c>
      <c r="R23" s="91">
        <v>-0.17287787749519101</v>
      </c>
      <c r="S23" s="91">
        <v>2.6848274688770601E-2</v>
      </c>
      <c r="T23" s="91">
        <v>0.789903763109567</v>
      </c>
      <c r="U23" s="91">
        <v>0.93180394974513303</v>
      </c>
      <c r="V23" s="91">
        <v>0.97297452392455097</v>
      </c>
      <c r="W23" s="96">
        <v>1</v>
      </c>
      <c r="X23" s="91">
        <v>0.76561393661172195</v>
      </c>
      <c r="Y23" s="91">
        <v>0.72362018780491999</v>
      </c>
      <c r="Z23" s="91">
        <v>0.80980751027702302</v>
      </c>
      <c r="AA23" s="91">
        <v>0.82130984975256804</v>
      </c>
      <c r="AB23" s="91">
        <v>0.30867369778519199</v>
      </c>
      <c r="AC23" s="91">
        <v>0.19044422032147701</v>
      </c>
      <c r="AD23" s="91">
        <v>0.55747000545719205</v>
      </c>
      <c r="AE23" s="91">
        <v>-7.8854113279926294E-2</v>
      </c>
      <c r="AF23" s="91">
        <v>-0.17307694408904201</v>
      </c>
      <c r="AG23" s="91">
        <v>0.17252404850873501</v>
      </c>
      <c r="AH23" s="91">
        <v>-0.25266048358552201</v>
      </c>
      <c r="AI23" s="91">
        <v>0.28877239906063801</v>
      </c>
      <c r="AJ23" s="91">
        <v>0.42946103190523699</v>
      </c>
      <c r="AK23" s="91">
        <v>-0.434216391456826</v>
      </c>
      <c r="AL23" s="91">
        <v>-0.60306707247806701</v>
      </c>
      <c r="AM23" s="91">
        <v>-0.61605060228254105</v>
      </c>
      <c r="AN23" s="91">
        <v>-0.55861033403455995</v>
      </c>
      <c r="AO23" s="91">
        <v>-0.52084125247503199</v>
      </c>
      <c r="AP23" s="91">
        <v>0.43358278699452801</v>
      </c>
      <c r="AQ23" s="91">
        <v>-0.71469910108565204</v>
      </c>
      <c r="AR23" s="91">
        <v>-0.63597064396597602</v>
      </c>
      <c r="AS23" s="92">
        <v>-0.34852598134096302</v>
      </c>
      <c r="AT23" s="54"/>
      <c r="AU23" s="54"/>
      <c r="AV23" s="54"/>
    </row>
    <row r="24" spans="1:48" s="44" customFormat="1" ht="14.25" customHeight="1" x14ac:dyDescent="0.35">
      <c r="A24" s="54"/>
      <c r="B24" s="56" t="s">
        <v>45</v>
      </c>
      <c r="C24" s="56" t="s">
        <v>73</v>
      </c>
      <c r="D24" s="99">
        <v>124.71478714765824</v>
      </c>
      <c r="E24" s="111"/>
      <c r="F24" s="56" t="s">
        <v>45</v>
      </c>
      <c r="G24" s="90">
        <v>-0.200830673203338</v>
      </c>
      <c r="H24" s="91">
        <v>-0.111374718857082</v>
      </c>
      <c r="I24" s="91">
        <v>-0.140399963084058</v>
      </c>
      <c r="J24" s="91">
        <v>-0.30386038262062698</v>
      </c>
      <c r="K24" s="91">
        <v>-0.24395114390748901</v>
      </c>
      <c r="L24" s="91">
        <v>-0.19546586325488799</v>
      </c>
      <c r="M24" s="91">
        <v>-0.36515418846896402</v>
      </c>
      <c r="N24" s="91">
        <v>-0.424208965418023</v>
      </c>
      <c r="O24" s="91">
        <v>-0.40961259893817997</v>
      </c>
      <c r="P24" s="91">
        <v>-0.26775996671784702</v>
      </c>
      <c r="Q24" s="91">
        <v>-0.25393561093860201</v>
      </c>
      <c r="R24" s="91">
        <v>-0.203370683884152</v>
      </c>
      <c r="S24" s="91">
        <v>8.2256737576905006E-2</v>
      </c>
      <c r="T24" s="91">
        <v>0.62394059909397803</v>
      </c>
      <c r="U24" s="91">
        <v>0.72696548581074405</v>
      </c>
      <c r="V24" s="91">
        <v>0.71221366337965397</v>
      </c>
      <c r="W24" s="91">
        <v>0.76561393661172195</v>
      </c>
      <c r="X24" s="96">
        <v>1</v>
      </c>
      <c r="Y24" s="91">
        <v>0.70231192555149702</v>
      </c>
      <c r="Z24" s="91">
        <v>0.73485137469079198</v>
      </c>
      <c r="AA24" s="91">
        <v>0.75326161457488505</v>
      </c>
      <c r="AB24" s="91">
        <v>0.27834788305429697</v>
      </c>
      <c r="AC24" s="91">
        <v>0.16429320510211901</v>
      </c>
      <c r="AD24" s="91">
        <v>0.46527017615971</v>
      </c>
      <c r="AE24" s="91">
        <v>4.2640677861040897E-3</v>
      </c>
      <c r="AF24" s="91">
        <v>-0.222782703890573</v>
      </c>
      <c r="AG24" s="91">
        <v>2.6346575212700601E-2</v>
      </c>
      <c r="AH24" s="91">
        <v>-0.418429626192657</v>
      </c>
      <c r="AI24" s="91">
        <v>0.22315677322522501</v>
      </c>
      <c r="AJ24" s="91">
        <v>0.397092683533049</v>
      </c>
      <c r="AK24" s="91">
        <v>-0.55757710980295805</v>
      </c>
      <c r="AL24" s="91">
        <v>-0.64517739394302498</v>
      </c>
      <c r="AM24" s="91">
        <v>-0.66808452518375105</v>
      </c>
      <c r="AN24" s="91">
        <v>-0.52581701632053601</v>
      </c>
      <c r="AO24" s="91">
        <v>-0.55786200192526902</v>
      </c>
      <c r="AP24" s="91">
        <v>0.44187010713305602</v>
      </c>
      <c r="AQ24" s="91">
        <v>-0.71929893340336903</v>
      </c>
      <c r="AR24" s="91">
        <v>-0.69612206757842299</v>
      </c>
      <c r="AS24" s="92">
        <v>-0.36709144349313899</v>
      </c>
      <c r="AT24" s="54"/>
      <c r="AU24" s="54"/>
      <c r="AV24" s="54"/>
    </row>
    <row r="25" spans="1:48" s="44" customFormat="1" ht="14.25" customHeight="1" x14ac:dyDescent="0.35">
      <c r="A25" s="54"/>
      <c r="B25" s="56" t="s">
        <v>46</v>
      </c>
      <c r="C25" s="55" t="s">
        <v>74</v>
      </c>
      <c r="D25" s="99">
        <v>44.803063960854836</v>
      </c>
      <c r="E25" s="111"/>
      <c r="F25" s="56" t="s">
        <v>46</v>
      </c>
      <c r="G25" s="90">
        <v>-4.9592020928139899E-2</v>
      </c>
      <c r="H25" s="91">
        <v>7.5871369298816202E-2</v>
      </c>
      <c r="I25" s="91">
        <v>1.63103189689657E-2</v>
      </c>
      <c r="J25" s="91">
        <v>-9.1190300759600301E-2</v>
      </c>
      <c r="K25" s="91">
        <v>-6.8750171855737993E-2</v>
      </c>
      <c r="L25" s="91">
        <v>-3.9478686512308597E-2</v>
      </c>
      <c r="M25" s="91">
        <v>-0.206615817082243</v>
      </c>
      <c r="N25" s="91">
        <v>-0.23468835856487799</v>
      </c>
      <c r="O25" s="91">
        <v>-0.25297381645570799</v>
      </c>
      <c r="P25" s="91">
        <v>-7.1265784016428593E-2</v>
      </c>
      <c r="Q25" s="91">
        <v>-9.6548427791386796E-2</v>
      </c>
      <c r="R25" s="91">
        <v>-7.7077213210147294E-2</v>
      </c>
      <c r="S25" s="91">
        <v>0.13569364332462799</v>
      </c>
      <c r="T25" s="91">
        <v>0.56379269396547804</v>
      </c>
      <c r="U25" s="91">
        <v>0.72132907121495304</v>
      </c>
      <c r="V25" s="91">
        <v>0.70335503531696897</v>
      </c>
      <c r="W25" s="91">
        <v>0.72362018780491999</v>
      </c>
      <c r="X25" s="91">
        <v>0.70231192555149702</v>
      </c>
      <c r="Y25" s="96">
        <v>1</v>
      </c>
      <c r="Z25" s="91">
        <v>0.87150984980229296</v>
      </c>
      <c r="AA25" s="91">
        <v>0.82107326146767901</v>
      </c>
      <c r="AB25" s="91">
        <v>0.37523183257309201</v>
      </c>
      <c r="AC25" s="91">
        <v>0.16698081414869201</v>
      </c>
      <c r="AD25" s="91">
        <v>0.529754296334492</v>
      </c>
      <c r="AE25" s="91">
        <v>2.04713443323612E-2</v>
      </c>
      <c r="AF25" s="91">
        <v>-0.14220643379881001</v>
      </c>
      <c r="AG25" s="91">
        <v>5.7028534009143303E-2</v>
      </c>
      <c r="AH25" s="91">
        <v>-0.27199525538369101</v>
      </c>
      <c r="AI25" s="91">
        <v>0.122625614308008</v>
      </c>
      <c r="AJ25" s="91">
        <v>0.34157937210391398</v>
      </c>
      <c r="AK25" s="91">
        <v>-0.46465570924097599</v>
      </c>
      <c r="AL25" s="91">
        <v>-0.57836744850090804</v>
      </c>
      <c r="AM25" s="91">
        <v>-0.57414045994446605</v>
      </c>
      <c r="AN25" s="91">
        <v>-0.50482080547302399</v>
      </c>
      <c r="AO25" s="91">
        <v>-0.42032174439234199</v>
      </c>
      <c r="AP25" s="91">
        <v>0.40123400575484902</v>
      </c>
      <c r="AQ25" s="91">
        <v>-0.64153519830834804</v>
      </c>
      <c r="AR25" s="91">
        <v>-0.61931426179836402</v>
      </c>
      <c r="AS25" s="92">
        <v>-0.35195960706087198</v>
      </c>
      <c r="AT25" s="54"/>
      <c r="AU25" s="54"/>
      <c r="AV25" s="54"/>
    </row>
    <row r="26" spans="1:48" s="44" customFormat="1" ht="14.25" customHeight="1" x14ac:dyDescent="0.35">
      <c r="A26" s="54"/>
      <c r="B26" s="56" t="s">
        <v>47</v>
      </c>
      <c r="C26" s="56" t="s">
        <v>75</v>
      </c>
      <c r="D26" s="99">
        <v>55.244920606263591</v>
      </c>
      <c r="E26" s="111"/>
      <c r="F26" s="56" t="s">
        <v>47</v>
      </c>
      <c r="G26" s="90">
        <v>-9.2171691426117405E-2</v>
      </c>
      <c r="H26" s="91">
        <v>1.07173101146989E-2</v>
      </c>
      <c r="I26" s="91">
        <v>-2.4803691675282898E-2</v>
      </c>
      <c r="J26" s="91">
        <v>-0.20697622848533101</v>
      </c>
      <c r="K26" s="91">
        <v>-0.12382922364912601</v>
      </c>
      <c r="L26" s="91">
        <v>-0.103568959901038</v>
      </c>
      <c r="M26" s="91">
        <v>-0.20426151512721399</v>
      </c>
      <c r="N26" s="91">
        <v>-0.240976685848521</v>
      </c>
      <c r="O26" s="91">
        <v>-0.28181490872232101</v>
      </c>
      <c r="P26" s="91">
        <v>-0.12968180079452099</v>
      </c>
      <c r="Q26" s="91">
        <v>-0.11896036799036901</v>
      </c>
      <c r="R26" s="91">
        <v>-8.3137615406622803E-2</v>
      </c>
      <c r="S26" s="91">
        <v>0.13828695677594499</v>
      </c>
      <c r="T26" s="91">
        <v>0.67236476281730195</v>
      </c>
      <c r="U26" s="91">
        <v>0.78327129476178403</v>
      </c>
      <c r="V26" s="91">
        <v>0.78279472062540101</v>
      </c>
      <c r="W26" s="91">
        <v>0.80980751027702302</v>
      </c>
      <c r="X26" s="91">
        <v>0.73485137469079198</v>
      </c>
      <c r="Y26" s="91">
        <v>0.87150984980229296</v>
      </c>
      <c r="Z26" s="96">
        <v>1</v>
      </c>
      <c r="AA26" s="91">
        <v>0.94653147092621104</v>
      </c>
      <c r="AB26" s="91">
        <v>0.42276792720206402</v>
      </c>
      <c r="AC26" s="91">
        <v>0.215815790075778</v>
      </c>
      <c r="AD26" s="91">
        <v>0.56355286965290396</v>
      </c>
      <c r="AE26" s="91">
        <v>1.21711428729034E-2</v>
      </c>
      <c r="AF26" s="91">
        <v>-0.15542716280511201</v>
      </c>
      <c r="AG26" s="91">
        <v>0.186813759960162</v>
      </c>
      <c r="AH26" s="91">
        <v>-0.21321026261199899</v>
      </c>
      <c r="AI26" s="91">
        <v>0.26004419364646297</v>
      </c>
      <c r="AJ26" s="91">
        <v>0.41646325563539999</v>
      </c>
      <c r="AK26" s="91">
        <v>-0.51282109308352097</v>
      </c>
      <c r="AL26" s="91">
        <v>-0.66825635187121901</v>
      </c>
      <c r="AM26" s="91">
        <v>-0.64337465477748301</v>
      </c>
      <c r="AN26" s="91">
        <v>-0.57515592497829904</v>
      </c>
      <c r="AO26" s="91">
        <v>-0.501786276617462</v>
      </c>
      <c r="AP26" s="91">
        <v>0.427380271983896</v>
      </c>
      <c r="AQ26" s="91">
        <v>-0.67184840465975604</v>
      </c>
      <c r="AR26" s="91">
        <v>-0.67604348099630795</v>
      </c>
      <c r="AS26" s="92">
        <v>-0.36467437688945198</v>
      </c>
      <c r="AT26" s="54"/>
      <c r="AU26" s="54"/>
      <c r="AV26" s="54"/>
    </row>
    <row r="27" spans="1:48" s="44" customFormat="1" ht="14.25" customHeight="1" x14ac:dyDescent="0.35">
      <c r="A27" s="54"/>
      <c r="B27" s="56" t="s">
        <v>48</v>
      </c>
      <c r="C27" s="55" t="s">
        <v>76</v>
      </c>
      <c r="D27" s="99">
        <v>72.399161299380665</v>
      </c>
      <c r="E27" s="111"/>
      <c r="F27" s="56" t="s">
        <v>48</v>
      </c>
      <c r="G27" s="90">
        <v>-0.14025194241056299</v>
      </c>
      <c r="H27" s="91">
        <v>8.5735244899845797E-3</v>
      </c>
      <c r="I27" s="91">
        <v>-1.9305238174044899E-2</v>
      </c>
      <c r="J27" s="91">
        <v>-0.25642866110811902</v>
      </c>
      <c r="K27" s="91">
        <v>-0.12959455936588199</v>
      </c>
      <c r="L27" s="91">
        <v>-9.1920798547903096E-2</v>
      </c>
      <c r="M27" s="91">
        <v>-0.24180498429980099</v>
      </c>
      <c r="N27" s="91">
        <v>-0.237148917193444</v>
      </c>
      <c r="O27" s="91">
        <v>-0.25651476185210198</v>
      </c>
      <c r="P27" s="91">
        <v>-0.188704815043438</v>
      </c>
      <c r="Q27" s="91">
        <v>-0.12295084212617501</v>
      </c>
      <c r="R27" s="91">
        <v>-6.3004116029254598E-2</v>
      </c>
      <c r="S27" s="91">
        <v>0.10783429720410299</v>
      </c>
      <c r="T27" s="91">
        <v>0.648773243550818</v>
      </c>
      <c r="U27" s="91">
        <v>0.78841682452758399</v>
      </c>
      <c r="V27" s="91">
        <v>0.79363954069446596</v>
      </c>
      <c r="W27" s="91">
        <v>0.82130984975256804</v>
      </c>
      <c r="X27" s="91">
        <v>0.75326161457488505</v>
      </c>
      <c r="Y27" s="91">
        <v>0.82107326146767901</v>
      </c>
      <c r="Z27" s="91">
        <v>0.94653147092621104</v>
      </c>
      <c r="AA27" s="96">
        <v>1</v>
      </c>
      <c r="AB27" s="91">
        <v>0.33204546550886199</v>
      </c>
      <c r="AC27" s="91">
        <v>0.23325577145974799</v>
      </c>
      <c r="AD27" s="91">
        <v>0.58059394781482598</v>
      </c>
      <c r="AE27" s="91">
        <v>2.7576226038707801E-3</v>
      </c>
      <c r="AF27" s="91">
        <v>-0.161098830543419</v>
      </c>
      <c r="AG27" s="91">
        <v>0.163853114853938</v>
      </c>
      <c r="AH27" s="91">
        <v>-0.24620777614377601</v>
      </c>
      <c r="AI27" s="91">
        <v>0.24587219597634499</v>
      </c>
      <c r="AJ27" s="91">
        <v>0.37656327558678299</v>
      </c>
      <c r="AK27" s="91">
        <v>-0.52662688471038999</v>
      </c>
      <c r="AL27" s="91">
        <v>-0.67037980078836801</v>
      </c>
      <c r="AM27" s="91">
        <v>-0.633150854995854</v>
      </c>
      <c r="AN27" s="91">
        <v>-0.59293937888168002</v>
      </c>
      <c r="AO27" s="91">
        <v>-0.490753171852576</v>
      </c>
      <c r="AP27" s="91">
        <v>0.38815641288386998</v>
      </c>
      <c r="AQ27" s="91">
        <v>-0.688101823662705</v>
      </c>
      <c r="AR27" s="91">
        <v>-0.67108646306220499</v>
      </c>
      <c r="AS27" s="92">
        <v>-0.366017497949649</v>
      </c>
      <c r="AT27" s="54"/>
      <c r="AU27" s="54"/>
      <c r="AV27" s="54"/>
    </row>
    <row r="28" spans="1:48" s="44" customFormat="1" ht="14.25" customHeight="1" x14ac:dyDescent="0.35">
      <c r="A28" s="54"/>
      <c r="B28" s="56" t="s">
        <v>49</v>
      </c>
      <c r="C28" s="56" t="s">
        <v>77</v>
      </c>
      <c r="D28" s="99">
        <v>33.886271835009445</v>
      </c>
      <c r="E28" s="111"/>
      <c r="F28" s="56" t="s">
        <v>49</v>
      </c>
      <c r="G28" s="90">
        <v>-0.113062230257244</v>
      </c>
      <c r="H28" s="91">
        <v>-0.107667115888701</v>
      </c>
      <c r="I28" s="91">
        <v>-0.120748371792152</v>
      </c>
      <c r="J28" s="91">
        <v>-0.21672949719727699</v>
      </c>
      <c r="K28" s="91">
        <v>-0.23747535605637701</v>
      </c>
      <c r="L28" s="91">
        <v>-0.24022449002252999</v>
      </c>
      <c r="M28" s="91">
        <v>-0.118605315449752</v>
      </c>
      <c r="N28" s="91">
        <v>-0.21169041189971399</v>
      </c>
      <c r="O28" s="91">
        <v>-0.22792292559826999</v>
      </c>
      <c r="P28" s="91">
        <v>-0.13673629628644399</v>
      </c>
      <c r="Q28" s="91">
        <v>-0.21338792675757301</v>
      </c>
      <c r="R28" s="91">
        <v>-0.16958841754353501</v>
      </c>
      <c r="S28" s="91">
        <v>9.2820465573180397E-2</v>
      </c>
      <c r="T28" s="91">
        <v>0.22957620016100599</v>
      </c>
      <c r="U28" s="91">
        <v>0.274902798976778</v>
      </c>
      <c r="V28" s="91">
        <v>0.268423169814486</v>
      </c>
      <c r="W28" s="91">
        <v>0.30867369778519199</v>
      </c>
      <c r="X28" s="91">
        <v>0.27834788305429697</v>
      </c>
      <c r="Y28" s="91">
        <v>0.37523183257309201</v>
      </c>
      <c r="Z28" s="91">
        <v>0.42276792720206402</v>
      </c>
      <c r="AA28" s="91">
        <v>0.33204546550886199</v>
      </c>
      <c r="AB28" s="96">
        <v>1</v>
      </c>
      <c r="AC28" s="91">
        <v>0.103195833099354</v>
      </c>
      <c r="AD28" s="91">
        <v>0.19731358757422901</v>
      </c>
      <c r="AE28" s="91">
        <v>3.5292763586737497E-2</v>
      </c>
      <c r="AF28" s="91">
        <v>-0.26345990858569002</v>
      </c>
      <c r="AG28" s="91">
        <v>0.145329929562796</v>
      </c>
      <c r="AH28" s="91">
        <v>-0.112560083896754</v>
      </c>
      <c r="AI28" s="91">
        <v>0.28528068905722498</v>
      </c>
      <c r="AJ28" s="91">
        <v>0.28282729416388402</v>
      </c>
      <c r="AK28" s="91">
        <v>-0.31734615013202799</v>
      </c>
      <c r="AL28" s="91">
        <v>-0.39220611906777397</v>
      </c>
      <c r="AM28" s="91">
        <v>-0.32987697558470802</v>
      </c>
      <c r="AN28" s="91">
        <v>-0.306796581590773</v>
      </c>
      <c r="AO28" s="91">
        <v>-0.35211729009791798</v>
      </c>
      <c r="AP28" s="91">
        <v>0.29696023020545398</v>
      </c>
      <c r="AQ28" s="91">
        <v>-0.29916423348700599</v>
      </c>
      <c r="AR28" s="91">
        <v>-0.272469785673086</v>
      </c>
      <c r="AS28" s="92">
        <v>-0.141633275490546</v>
      </c>
      <c r="AT28" s="54"/>
      <c r="AU28" s="54"/>
      <c r="AV28" s="54"/>
    </row>
    <row r="29" spans="1:48" s="44" customFormat="1" ht="14.25" customHeight="1" x14ac:dyDescent="0.35">
      <c r="A29" s="54"/>
      <c r="B29" s="56" t="s">
        <v>50</v>
      </c>
      <c r="C29" s="55" t="s">
        <v>78</v>
      </c>
      <c r="D29" s="99">
        <v>21.153959769888779</v>
      </c>
      <c r="E29" s="111"/>
      <c r="F29" s="56" t="s">
        <v>50</v>
      </c>
      <c r="G29" s="90">
        <v>-0.23702130869677199</v>
      </c>
      <c r="H29" s="91">
        <v>-0.21504289002659499</v>
      </c>
      <c r="I29" s="91">
        <v>-0.107364222108195</v>
      </c>
      <c r="J29" s="91">
        <v>-0.143519995561462</v>
      </c>
      <c r="K29" s="91">
        <v>-7.5630482551850994E-2</v>
      </c>
      <c r="L29" s="91">
        <v>-2.5473797205221201E-2</v>
      </c>
      <c r="M29" s="91">
        <v>-7.8453606055572805E-2</v>
      </c>
      <c r="N29" s="91">
        <v>-0.11902177447611501</v>
      </c>
      <c r="O29" s="91">
        <v>-0.154476682212421</v>
      </c>
      <c r="P29" s="91">
        <v>-6.5929707509946395E-2</v>
      </c>
      <c r="Q29" s="91">
        <v>-8.5880478029710994E-2</v>
      </c>
      <c r="R29" s="91">
        <v>-5.4460769409744397E-2</v>
      </c>
      <c r="S29" s="91">
        <v>-0.103650876746853</v>
      </c>
      <c r="T29" s="91">
        <v>0.23263979259065101</v>
      </c>
      <c r="U29" s="91">
        <v>0.22191235010160601</v>
      </c>
      <c r="V29" s="91">
        <v>0.194730120418071</v>
      </c>
      <c r="W29" s="91">
        <v>0.19044422032147701</v>
      </c>
      <c r="X29" s="91">
        <v>0.16429320510211901</v>
      </c>
      <c r="Y29" s="91">
        <v>0.16698081414869201</v>
      </c>
      <c r="Z29" s="91">
        <v>0.215815790075778</v>
      </c>
      <c r="AA29" s="91">
        <v>0.23325577145974799</v>
      </c>
      <c r="AB29" s="91">
        <v>0.103195833099354</v>
      </c>
      <c r="AC29" s="96">
        <v>1</v>
      </c>
      <c r="AD29" s="91">
        <v>0.59632689726847998</v>
      </c>
      <c r="AE29" s="91">
        <v>0.230243941672478</v>
      </c>
      <c r="AF29" s="91">
        <v>-0.30417881425793902</v>
      </c>
      <c r="AG29" s="91">
        <v>-0.126512920729518</v>
      </c>
      <c r="AH29" s="91">
        <v>-0.29488212941116099</v>
      </c>
      <c r="AI29" s="91">
        <v>-0.126796126688866</v>
      </c>
      <c r="AJ29" s="91">
        <v>0.22049977813483401</v>
      </c>
      <c r="AK29" s="91">
        <v>-0.18239175110179401</v>
      </c>
      <c r="AL29" s="91">
        <v>-0.15347783723623601</v>
      </c>
      <c r="AM29" s="91">
        <v>-0.114812487536535</v>
      </c>
      <c r="AN29" s="91">
        <v>-0.12931645504595499</v>
      </c>
      <c r="AO29" s="91">
        <v>-8.8456485965790005E-2</v>
      </c>
      <c r="AP29" s="91">
        <v>0.10929037371883001</v>
      </c>
      <c r="AQ29" s="91">
        <v>-0.17963955331342801</v>
      </c>
      <c r="AR29" s="91">
        <v>-0.10111278339168001</v>
      </c>
      <c r="AS29" s="92">
        <v>-4.19669045790661E-2</v>
      </c>
      <c r="AT29" s="54"/>
      <c r="AU29" s="54"/>
      <c r="AV29" s="54"/>
    </row>
    <row r="30" spans="1:48" s="44" customFormat="1" ht="14.25" customHeight="1" x14ac:dyDescent="0.35">
      <c r="A30" s="54"/>
      <c r="B30" s="56" t="s">
        <v>51</v>
      </c>
      <c r="C30" s="56" t="s">
        <v>79</v>
      </c>
      <c r="D30" s="99">
        <v>33.607604356575358</v>
      </c>
      <c r="E30" s="111"/>
      <c r="F30" s="56" t="s">
        <v>51</v>
      </c>
      <c r="G30" s="90">
        <v>-0.22318077067380701</v>
      </c>
      <c r="H30" s="91">
        <v>-0.15505176382015201</v>
      </c>
      <c r="I30" s="91">
        <v>-7.8037669249531996E-2</v>
      </c>
      <c r="J30" s="91">
        <v>-0.24916737007323</v>
      </c>
      <c r="K30" s="91">
        <v>-0.11644691583614</v>
      </c>
      <c r="L30" s="91">
        <v>-3.2298894277391299E-2</v>
      </c>
      <c r="M30" s="91">
        <v>-0.203335502475228</v>
      </c>
      <c r="N30" s="91">
        <v>-0.187728107004204</v>
      </c>
      <c r="O30" s="91">
        <v>-0.15618726697631899</v>
      </c>
      <c r="P30" s="91">
        <v>-9.0931980744705002E-2</v>
      </c>
      <c r="Q30" s="91">
        <v>-6.6250883510260705E-2</v>
      </c>
      <c r="R30" s="91">
        <v>4.6279427291094797E-3</v>
      </c>
      <c r="S30" s="91">
        <v>8.3174946163502794E-2</v>
      </c>
      <c r="T30" s="91">
        <v>0.47075345711691702</v>
      </c>
      <c r="U30" s="91">
        <v>0.54969766950813204</v>
      </c>
      <c r="V30" s="91">
        <v>0.54351466167715401</v>
      </c>
      <c r="W30" s="91">
        <v>0.55747000545719205</v>
      </c>
      <c r="X30" s="91">
        <v>0.46527017615971</v>
      </c>
      <c r="Y30" s="91">
        <v>0.529754296334492</v>
      </c>
      <c r="Z30" s="91">
        <v>0.56355286965290396</v>
      </c>
      <c r="AA30" s="91">
        <v>0.58059394781482598</v>
      </c>
      <c r="AB30" s="91">
        <v>0.19731358757422901</v>
      </c>
      <c r="AC30" s="91">
        <v>0.59632689726847998</v>
      </c>
      <c r="AD30" s="96">
        <v>1</v>
      </c>
      <c r="AE30" s="91">
        <v>6.8805151920816293E-2</v>
      </c>
      <c r="AF30" s="91">
        <v>-0.19918959554607199</v>
      </c>
      <c r="AG30" s="91">
        <v>7.8103727672554593E-2</v>
      </c>
      <c r="AH30" s="91">
        <v>-0.17468938218552399</v>
      </c>
      <c r="AI30" s="91">
        <v>8.1971180030554397E-2</v>
      </c>
      <c r="AJ30" s="91">
        <v>0.31203563618000801</v>
      </c>
      <c r="AK30" s="91">
        <v>-0.40900941501617999</v>
      </c>
      <c r="AL30" s="91">
        <v>-0.52286862528713296</v>
      </c>
      <c r="AM30" s="91">
        <v>-0.440884719725809</v>
      </c>
      <c r="AN30" s="91">
        <v>-0.47405411151346699</v>
      </c>
      <c r="AO30" s="91">
        <v>-0.352806954413378</v>
      </c>
      <c r="AP30" s="91">
        <v>0.30646875846854799</v>
      </c>
      <c r="AQ30" s="91">
        <v>-0.56436789503562601</v>
      </c>
      <c r="AR30" s="91">
        <v>-0.46316812402781399</v>
      </c>
      <c r="AS30" s="92">
        <v>-0.27803490302413503</v>
      </c>
      <c r="AT30" s="54"/>
      <c r="AU30" s="54"/>
      <c r="AV30" s="54"/>
    </row>
    <row r="31" spans="1:48" s="44" customFormat="1" ht="14.25" customHeight="1" x14ac:dyDescent="0.35">
      <c r="A31" s="54"/>
      <c r="B31" s="56" t="s">
        <v>52</v>
      </c>
      <c r="C31" s="55" t="s">
        <v>80</v>
      </c>
      <c r="D31" s="99">
        <v>19.669946861661312</v>
      </c>
      <c r="E31" s="111"/>
      <c r="F31" s="56" t="s">
        <v>52</v>
      </c>
      <c r="G31" s="90">
        <v>0.187796125114743</v>
      </c>
      <c r="H31" s="91">
        <v>0.18963648869302899</v>
      </c>
      <c r="I31" s="91">
        <v>0.131420990040615</v>
      </c>
      <c r="J31" s="91">
        <v>0.176369742872132</v>
      </c>
      <c r="K31" s="91">
        <v>0.10426775140160099</v>
      </c>
      <c r="L31" s="91">
        <v>8.6722823937695995E-2</v>
      </c>
      <c r="M31" s="91">
        <v>0.20555711969948201</v>
      </c>
      <c r="N31" s="91">
        <v>1.56762105039693E-2</v>
      </c>
      <c r="O31" s="91">
        <v>-7.9687697498718998E-2</v>
      </c>
      <c r="P31" s="91">
        <v>0.24503202894860801</v>
      </c>
      <c r="Q31" s="91">
        <v>7.4779947340287797E-2</v>
      </c>
      <c r="R31" s="91">
        <v>6.9551742332384396E-4</v>
      </c>
      <c r="S31" s="91">
        <v>-5.7555398052714098E-2</v>
      </c>
      <c r="T31" s="91">
        <v>4.5512814233625298E-2</v>
      </c>
      <c r="U31" s="91">
        <v>-2.7223385831321601E-2</v>
      </c>
      <c r="V31" s="91">
        <v>-7.3362219899165401E-2</v>
      </c>
      <c r="W31" s="91">
        <v>-7.8854113279926294E-2</v>
      </c>
      <c r="X31" s="91">
        <v>4.2640677861040897E-3</v>
      </c>
      <c r="Y31" s="91">
        <v>2.04713443323612E-2</v>
      </c>
      <c r="Z31" s="91">
        <v>1.21711428729034E-2</v>
      </c>
      <c r="AA31" s="91">
        <v>2.7576226038707801E-3</v>
      </c>
      <c r="AB31" s="91">
        <v>3.5292763586737497E-2</v>
      </c>
      <c r="AC31" s="91">
        <v>0.230243941672478</v>
      </c>
      <c r="AD31" s="91">
        <v>6.8805151920816293E-2</v>
      </c>
      <c r="AE31" s="96">
        <v>1</v>
      </c>
      <c r="AF31" s="91">
        <v>-9.2527804533728802E-2</v>
      </c>
      <c r="AG31" s="91">
        <v>-0.108352433906414</v>
      </c>
      <c r="AH31" s="91">
        <v>-7.1015308652634598E-2</v>
      </c>
      <c r="AI31" s="91">
        <v>-0.255318503769422</v>
      </c>
      <c r="AJ31" s="91">
        <v>0.109732101081929</v>
      </c>
      <c r="AK31" s="91">
        <v>-2.8945778907813701E-2</v>
      </c>
      <c r="AL31" s="91">
        <v>-2.6464779769458501E-2</v>
      </c>
      <c r="AM31" s="91">
        <v>-2.2694579721324201E-2</v>
      </c>
      <c r="AN31" s="91">
        <v>-8.5384588623875005E-3</v>
      </c>
      <c r="AO31" s="91">
        <v>0.13965590607790601</v>
      </c>
      <c r="AP31" s="91">
        <v>4.3615730388215097E-2</v>
      </c>
      <c r="AQ31" s="91">
        <v>9.0751105611685298E-2</v>
      </c>
      <c r="AR31" s="91">
        <v>2.8805989836923802E-2</v>
      </c>
      <c r="AS31" s="92">
        <v>-7.0468352810051302E-3</v>
      </c>
      <c r="AT31" s="54"/>
      <c r="AU31" s="54"/>
      <c r="AV31" s="54"/>
    </row>
    <row r="32" spans="1:48" s="44" customFormat="1" ht="14.25" customHeight="1" x14ac:dyDescent="0.35">
      <c r="A32" s="54"/>
      <c r="B32" s="58" t="s">
        <v>23</v>
      </c>
      <c r="C32" s="56" t="s">
        <v>81</v>
      </c>
      <c r="D32" s="57">
        <v>6.6717891592001546E-2</v>
      </c>
      <c r="E32" s="111"/>
      <c r="F32" s="56" t="s">
        <v>23</v>
      </c>
      <c r="G32" s="90">
        <v>0.28414107746874201</v>
      </c>
      <c r="H32" s="91">
        <v>0.22647405601722501</v>
      </c>
      <c r="I32" s="91">
        <v>0.18002602336832399</v>
      </c>
      <c r="J32" s="91">
        <v>0.307449390440453</v>
      </c>
      <c r="K32" s="91">
        <v>0.23261628173311999</v>
      </c>
      <c r="L32" s="91">
        <v>0.246881366955568</v>
      </c>
      <c r="M32" s="91">
        <v>0.18531710749966801</v>
      </c>
      <c r="N32" s="91">
        <v>0.18730565618605899</v>
      </c>
      <c r="O32" s="91">
        <v>0.19108640068466001</v>
      </c>
      <c r="P32" s="91">
        <v>0.18857086935595099</v>
      </c>
      <c r="Q32" s="91">
        <v>0.18247793181672101</v>
      </c>
      <c r="R32" s="91">
        <v>0.232282188791752</v>
      </c>
      <c r="S32" s="91">
        <v>-2.7359467391418198E-2</v>
      </c>
      <c r="T32" s="91">
        <v>-6.3094202523469603E-2</v>
      </c>
      <c r="U32" s="91">
        <v>-0.14331631873564901</v>
      </c>
      <c r="V32" s="91">
        <v>-0.14432124863814799</v>
      </c>
      <c r="W32" s="91">
        <v>-0.17307694408904201</v>
      </c>
      <c r="X32" s="91">
        <v>-0.222782703890573</v>
      </c>
      <c r="Y32" s="91">
        <v>-0.14220643379881001</v>
      </c>
      <c r="Z32" s="91">
        <v>-0.15542716280511201</v>
      </c>
      <c r="AA32" s="91">
        <v>-0.161098830543419</v>
      </c>
      <c r="AB32" s="91">
        <v>-0.26345990858569002</v>
      </c>
      <c r="AC32" s="91">
        <v>-0.30417881425793902</v>
      </c>
      <c r="AD32" s="91">
        <v>-0.19918959554607199</v>
      </c>
      <c r="AE32" s="91">
        <v>-9.2527804533728802E-2</v>
      </c>
      <c r="AF32" s="96">
        <v>1</v>
      </c>
      <c r="AG32" s="91">
        <v>0.41119548649323001</v>
      </c>
      <c r="AH32" s="91">
        <v>0.59579193243137596</v>
      </c>
      <c r="AI32" s="91">
        <v>0.17048089357414001</v>
      </c>
      <c r="AJ32" s="91">
        <v>-0.29710756787421699</v>
      </c>
      <c r="AK32" s="91">
        <v>0.31378801476044199</v>
      </c>
      <c r="AL32" s="91">
        <v>0.16599542127407599</v>
      </c>
      <c r="AM32" s="91">
        <v>0.20023782341225899</v>
      </c>
      <c r="AN32" s="91">
        <v>0.160412135752942</v>
      </c>
      <c r="AO32" s="91">
        <v>0.203541589292871</v>
      </c>
      <c r="AP32" s="91">
        <v>-0.16902469844993201</v>
      </c>
      <c r="AQ32" s="91">
        <v>0.13895042524423201</v>
      </c>
      <c r="AR32" s="91">
        <v>5.9859754006581598E-2</v>
      </c>
      <c r="AS32" s="92">
        <v>3.5003559514675202E-2</v>
      </c>
      <c r="AT32" s="54"/>
      <c r="AU32" s="54"/>
      <c r="AV32" s="54"/>
    </row>
    <row r="33" spans="1:48" s="44" customFormat="1" ht="14.25" customHeight="1" x14ac:dyDescent="0.35">
      <c r="A33" s="54"/>
      <c r="B33" s="56" t="s">
        <v>24</v>
      </c>
      <c r="C33" s="55" t="s">
        <v>82</v>
      </c>
      <c r="D33" s="57">
        <v>9.7735677893528328E-2</v>
      </c>
      <c r="E33" s="111"/>
      <c r="F33" s="56" t="s">
        <v>24</v>
      </c>
      <c r="G33" s="90">
        <v>7.5720415801542998E-2</v>
      </c>
      <c r="H33" s="91">
        <v>-2.6458897755592299E-2</v>
      </c>
      <c r="I33" s="91">
        <v>-5.4537660767218499E-2</v>
      </c>
      <c r="J33" s="91">
        <v>-1.0054663945821799E-2</v>
      </c>
      <c r="K33" s="91">
        <v>6.8783227453706004E-3</v>
      </c>
      <c r="L33" s="91">
        <v>-3.9068586305753598E-2</v>
      </c>
      <c r="M33" s="91">
        <v>0.28448887555329</v>
      </c>
      <c r="N33" s="91">
        <v>0.214348732946744</v>
      </c>
      <c r="O33" s="91">
        <v>0.14161277415190399</v>
      </c>
      <c r="P33" s="91">
        <v>9.2684946449495403E-2</v>
      </c>
      <c r="Q33" s="91">
        <v>0.12490805770307301</v>
      </c>
      <c r="R33" s="91">
        <v>0.12532674137448499</v>
      </c>
      <c r="S33" s="91">
        <v>0.179556559643967</v>
      </c>
      <c r="T33" s="91">
        <v>0.19669522713958601</v>
      </c>
      <c r="U33" s="91">
        <v>0.167686316050567</v>
      </c>
      <c r="V33" s="91">
        <v>0.17664821444961901</v>
      </c>
      <c r="W33" s="91">
        <v>0.17252404850873501</v>
      </c>
      <c r="X33" s="91">
        <v>2.6346575212700601E-2</v>
      </c>
      <c r="Y33" s="91">
        <v>5.7028534009143303E-2</v>
      </c>
      <c r="Z33" s="91">
        <v>0.186813759960162</v>
      </c>
      <c r="AA33" s="91">
        <v>0.163853114853938</v>
      </c>
      <c r="AB33" s="91">
        <v>0.145329929562796</v>
      </c>
      <c r="AC33" s="91">
        <v>-0.126512920729518</v>
      </c>
      <c r="AD33" s="91">
        <v>7.8103727672554593E-2</v>
      </c>
      <c r="AE33" s="91">
        <v>-0.108352433906414</v>
      </c>
      <c r="AF33" s="91">
        <v>0.41119548649323001</v>
      </c>
      <c r="AG33" s="96">
        <v>1</v>
      </c>
      <c r="AH33" s="91">
        <v>0.58429378760210304</v>
      </c>
      <c r="AI33" s="91">
        <v>0.56742414910569505</v>
      </c>
      <c r="AJ33" s="91">
        <v>-6.5148651942725899E-2</v>
      </c>
      <c r="AK33" s="91">
        <v>6.2299424088925803E-2</v>
      </c>
      <c r="AL33" s="91">
        <v>-0.157890773860932</v>
      </c>
      <c r="AM33" s="91">
        <v>-0.27931787186937501</v>
      </c>
      <c r="AN33" s="91">
        <v>-0.19440944259301501</v>
      </c>
      <c r="AO33" s="91">
        <v>-6.8026854376164805E-2</v>
      </c>
      <c r="AP33" s="91">
        <v>0.18428086777969399</v>
      </c>
      <c r="AQ33" s="91">
        <v>-0.25319111575430803</v>
      </c>
      <c r="AR33" s="91">
        <v>-8.7267096952121995E-2</v>
      </c>
      <c r="AS33" s="92">
        <v>-6.7876906303219894E-2</v>
      </c>
      <c r="AT33" s="54"/>
      <c r="AU33" s="54"/>
      <c r="AV33" s="54"/>
    </row>
    <row r="34" spans="1:48" s="44" customFormat="1" ht="14.25" customHeight="1" x14ac:dyDescent="0.35">
      <c r="A34" s="54"/>
      <c r="B34" s="58" t="s">
        <v>25</v>
      </c>
      <c r="C34" s="56" t="s">
        <v>83</v>
      </c>
      <c r="D34" s="57">
        <v>9.6623221917390895E-2</v>
      </c>
      <c r="E34" s="111"/>
      <c r="F34" s="56" t="s">
        <v>25</v>
      </c>
      <c r="G34" s="90">
        <v>0.191186825505828</v>
      </c>
      <c r="H34" s="91">
        <v>0.12150249996073501</v>
      </c>
      <c r="I34" s="91">
        <v>0.131834746655211</v>
      </c>
      <c r="J34" s="91">
        <v>0.15842487087594201</v>
      </c>
      <c r="K34" s="91">
        <v>0.144931763588771</v>
      </c>
      <c r="L34" s="91">
        <v>0.118907982783188</v>
      </c>
      <c r="M34" s="91">
        <v>0.28412001705924</v>
      </c>
      <c r="N34" s="91">
        <v>0.31740590690732201</v>
      </c>
      <c r="O34" s="91">
        <v>0.31252812525025198</v>
      </c>
      <c r="P34" s="91">
        <v>0.270646587134102</v>
      </c>
      <c r="Q34" s="91">
        <v>0.26571906682246699</v>
      </c>
      <c r="R34" s="91">
        <v>0.24141162253135801</v>
      </c>
      <c r="S34" s="91">
        <v>0.106702002132081</v>
      </c>
      <c r="T34" s="91">
        <v>-0.17742590253812901</v>
      </c>
      <c r="U34" s="91">
        <v>-0.26302751817848702</v>
      </c>
      <c r="V34" s="91">
        <v>-0.23563262182484601</v>
      </c>
      <c r="W34" s="91">
        <v>-0.25266048358552201</v>
      </c>
      <c r="X34" s="91">
        <v>-0.418429626192657</v>
      </c>
      <c r="Y34" s="91">
        <v>-0.27199525538369101</v>
      </c>
      <c r="Z34" s="91">
        <v>-0.21321026261199899</v>
      </c>
      <c r="AA34" s="91">
        <v>-0.24620777614377601</v>
      </c>
      <c r="AB34" s="91">
        <v>-0.112560083896754</v>
      </c>
      <c r="AC34" s="91">
        <v>-0.29488212941116099</v>
      </c>
      <c r="AD34" s="91">
        <v>-0.17468938218552399</v>
      </c>
      <c r="AE34" s="91">
        <v>-7.1015308652634598E-2</v>
      </c>
      <c r="AF34" s="91">
        <v>0.59579193243137596</v>
      </c>
      <c r="AG34" s="91">
        <v>0.58429378760210304</v>
      </c>
      <c r="AH34" s="96">
        <v>1</v>
      </c>
      <c r="AI34" s="91">
        <v>0.23825350214507199</v>
      </c>
      <c r="AJ34" s="91">
        <v>-0.30810340416619703</v>
      </c>
      <c r="AK34" s="91">
        <v>0.35960227399329803</v>
      </c>
      <c r="AL34" s="91">
        <v>0.22139172217976499</v>
      </c>
      <c r="AM34" s="91">
        <v>0.176160149564145</v>
      </c>
      <c r="AN34" s="91">
        <v>-1.7391115489253E-3</v>
      </c>
      <c r="AO34" s="91">
        <v>0.27904074883796098</v>
      </c>
      <c r="AP34" s="91">
        <v>-0.118741653516449</v>
      </c>
      <c r="AQ34" s="91">
        <v>0.209917735114165</v>
      </c>
      <c r="AR34" s="91">
        <v>0.24075709746807999</v>
      </c>
      <c r="AS34" s="92">
        <v>0.11829239860664099</v>
      </c>
      <c r="AT34" s="54"/>
      <c r="AU34" s="54"/>
      <c r="AV34" s="54"/>
    </row>
    <row r="35" spans="1:48" s="44" customFormat="1" ht="14.25" customHeight="1" x14ac:dyDescent="0.35">
      <c r="A35" s="54"/>
      <c r="B35" s="56" t="s">
        <v>26</v>
      </c>
      <c r="C35" s="55" t="s">
        <v>84</v>
      </c>
      <c r="D35" s="57">
        <v>0.10420042112929051</v>
      </c>
      <c r="E35" s="111"/>
      <c r="F35" s="56" t="s">
        <v>26</v>
      </c>
      <c r="G35" s="90">
        <v>-0.20518215075080001</v>
      </c>
      <c r="H35" s="91">
        <v>-0.27987987453214003</v>
      </c>
      <c r="I35" s="91">
        <v>-0.28255220325670299</v>
      </c>
      <c r="J35" s="91">
        <v>-0.36019886999787598</v>
      </c>
      <c r="K35" s="91">
        <v>-0.32018544447026298</v>
      </c>
      <c r="L35" s="91">
        <v>-0.31453889362964699</v>
      </c>
      <c r="M35" s="91">
        <v>-0.23825840935617701</v>
      </c>
      <c r="N35" s="91">
        <v>-0.25505148362709401</v>
      </c>
      <c r="O35" s="91">
        <v>-0.23177920189224999</v>
      </c>
      <c r="P35" s="91">
        <v>-0.28604949678973901</v>
      </c>
      <c r="Q35" s="91">
        <v>-0.196173573644702</v>
      </c>
      <c r="R35" s="91">
        <v>-0.13624122981065401</v>
      </c>
      <c r="S35" s="91">
        <v>0.100363209354509</v>
      </c>
      <c r="T35" s="91">
        <v>0.26122167432091697</v>
      </c>
      <c r="U35" s="91">
        <v>0.27425776721720901</v>
      </c>
      <c r="V35" s="91">
        <v>0.27989992039991801</v>
      </c>
      <c r="W35" s="91">
        <v>0.28877239906063801</v>
      </c>
      <c r="X35" s="91">
        <v>0.22315677322522501</v>
      </c>
      <c r="Y35" s="91">
        <v>0.122625614308008</v>
      </c>
      <c r="Z35" s="91">
        <v>0.26004419364646297</v>
      </c>
      <c r="AA35" s="91">
        <v>0.24587219597634499</v>
      </c>
      <c r="AB35" s="91">
        <v>0.28528068905722498</v>
      </c>
      <c r="AC35" s="91">
        <v>-0.126796126688866</v>
      </c>
      <c r="AD35" s="91">
        <v>8.1971180030554397E-2</v>
      </c>
      <c r="AE35" s="91">
        <v>-0.255318503769422</v>
      </c>
      <c r="AF35" s="91">
        <v>0.17048089357414001</v>
      </c>
      <c r="AG35" s="91">
        <v>0.56742414910569505</v>
      </c>
      <c r="AH35" s="91">
        <v>0.23825350214507199</v>
      </c>
      <c r="AI35" s="96">
        <v>1</v>
      </c>
      <c r="AJ35" s="91">
        <v>5.5038545750397801E-2</v>
      </c>
      <c r="AK35" s="91">
        <v>-0.163632469094941</v>
      </c>
      <c r="AL35" s="91">
        <v>-0.30972389376126902</v>
      </c>
      <c r="AM35" s="91">
        <v>-0.35416840935585497</v>
      </c>
      <c r="AN35" s="91">
        <v>-0.28265325186489598</v>
      </c>
      <c r="AO35" s="91">
        <v>-0.51869060834312497</v>
      </c>
      <c r="AP35" s="91">
        <v>0.30397974676989598</v>
      </c>
      <c r="AQ35" s="91">
        <v>-0.32252503858463399</v>
      </c>
      <c r="AR35" s="91">
        <v>-0.23199294656070699</v>
      </c>
      <c r="AS35" s="92">
        <v>2.01952653526416E-2</v>
      </c>
      <c r="AT35" s="54"/>
      <c r="AU35" s="54"/>
      <c r="AV35" s="54"/>
    </row>
    <row r="36" spans="1:48" s="44" customFormat="1" ht="14.25" customHeight="1" x14ac:dyDescent="0.35">
      <c r="A36" s="54"/>
      <c r="B36" s="56" t="s">
        <v>53</v>
      </c>
      <c r="C36" s="56" t="s">
        <v>85</v>
      </c>
      <c r="D36" s="57">
        <v>0.40848899927634469</v>
      </c>
      <c r="E36" s="111"/>
      <c r="F36" s="56" t="s">
        <v>53</v>
      </c>
      <c r="G36" s="90">
        <v>-0.25547603852921102</v>
      </c>
      <c r="H36" s="91">
        <v>-8.3946395804855897E-2</v>
      </c>
      <c r="I36" s="91">
        <v>-0.101028676270426</v>
      </c>
      <c r="J36" s="91">
        <v>-0.21823250888041301</v>
      </c>
      <c r="K36" s="91">
        <v>-0.14883269355682899</v>
      </c>
      <c r="L36" s="91">
        <v>-0.15597657323988201</v>
      </c>
      <c r="M36" s="91">
        <v>-0.201563399131826</v>
      </c>
      <c r="N36" s="91">
        <v>-0.22034556106144201</v>
      </c>
      <c r="O36" s="91">
        <v>-0.27216272980656497</v>
      </c>
      <c r="P36" s="91">
        <v>-0.20151622968809299</v>
      </c>
      <c r="Q36" s="91">
        <v>-0.20788947323204801</v>
      </c>
      <c r="R36" s="91">
        <v>-0.18778060752589901</v>
      </c>
      <c r="S36" s="91">
        <v>7.7664575122011498E-2</v>
      </c>
      <c r="T36" s="91">
        <v>0.36259807044155801</v>
      </c>
      <c r="U36" s="91">
        <v>0.42694587795241401</v>
      </c>
      <c r="V36" s="91">
        <v>0.40769055534974202</v>
      </c>
      <c r="W36" s="91">
        <v>0.42946103190523699</v>
      </c>
      <c r="X36" s="91">
        <v>0.397092683533049</v>
      </c>
      <c r="Y36" s="91">
        <v>0.34157937210391398</v>
      </c>
      <c r="Z36" s="91">
        <v>0.41646325563539999</v>
      </c>
      <c r="AA36" s="91">
        <v>0.37656327558678299</v>
      </c>
      <c r="AB36" s="91">
        <v>0.28282729416388402</v>
      </c>
      <c r="AC36" s="91">
        <v>0.22049977813483401</v>
      </c>
      <c r="AD36" s="91">
        <v>0.31203563618000801</v>
      </c>
      <c r="AE36" s="91">
        <v>0.109732101081929</v>
      </c>
      <c r="AF36" s="91">
        <v>-0.29710756787421699</v>
      </c>
      <c r="AG36" s="91">
        <v>-6.5148651942725899E-2</v>
      </c>
      <c r="AH36" s="91">
        <v>-0.30810340416619703</v>
      </c>
      <c r="AI36" s="91">
        <v>5.5038545750397801E-2</v>
      </c>
      <c r="AJ36" s="96">
        <v>1</v>
      </c>
      <c r="AK36" s="91">
        <v>-0.38205672479445801</v>
      </c>
      <c r="AL36" s="91">
        <v>-0.35070240604460501</v>
      </c>
      <c r="AM36" s="91">
        <v>-0.35805983627154803</v>
      </c>
      <c r="AN36" s="91">
        <v>-0.322315903980263</v>
      </c>
      <c r="AO36" s="91">
        <v>-0.36555867843844397</v>
      </c>
      <c r="AP36" s="91">
        <v>0.440313498419306</v>
      </c>
      <c r="AQ36" s="91">
        <v>-0.29440937765686798</v>
      </c>
      <c r="AR36" s="91">
        <v>-0.32152663748258797</v>
      </c>
      <c r="AS36" s="92">
        <v>-0.14452004610792199</v>
      </c>
      <c r="AT36" s="54"/>
      <c r="AU36" s="54"/>
      <c r="AV36" s="54"/>
    </row>
    <row r="37" spans="1:48" s="44" customFormat="1" ht="14.25" customHeight="1" x14ac:dyDescent="0.35">
      <c r="A37" s="54"/>
      <c r="B37" s="56" t="s">
        <v>54</v>
      </c>
      <c r="C37" s="55" t="s">
        <v>86</v>
      </c>
      <c r="D37" s="57">
        <v>0.12788891056316548</v>
      </c>
      <c r="E37" s="111"/>
      <c r="F37" s="56" t="s">
        <v>54</v>
      </c>
      <c r="G37" s="90">
        <v>0.19355695744156501</v>
      </c>
      <c r="H37" s="91">
        <v>3.0990003767205999E-2</v>
      </c>
      <c r="I37" s="91">
        <v>3.9154722419897396E-3</v>
      </c>
      <c r="J37" s="91">
        <v>0.190353125047282</v>
      </c>
      <c r="K37" s="91">
        <v>5.0900725797929702E-2</v>
      </c>
      <c r="L37" s="91">
        <v>1.34641489590495E-2</v>
      </c>
      <c r="M37" s="91">
        <v>0.20691325863679999</v>
      </c>
      <c r="N37" s="91">
        <v>0.14113545906896499</v>
      </c>
      <c r="O37" s="91">
        <v>0.138347741617659</v>
      </c>
      <c r="P37" s="91">
        <v>7.7982207398621703E-2</v>
      </c>
      <c r="Q37" s="91">
        <v>3.0321326693082498E-4</v>
      </c>
      <c r="R37" s="91">
        <v>-5.4001447294887497E-2</v>
      </c>
      <c r="S37" s="91">
        <v>-0.298206973981886</v>
      </c>
      <c r="T37" s="91">
        <v>-0.39548871821853498</v>
      </c>
      <c r="U37" s="91">
        <v>-0.419745411574175</v>
      </c>
      <c r="V37" s="91">
        <v>-0.40005727379046502</v>
      </c>
      <c r="W37" s="91">
        <v>-0.434216391456826</v>
      </c>
      <c r="X37" s="91">
        <v>-0.55757710980295805</v>
      </c>
      <c r="Y37" s="91">
        <v>-0.46465570924097599</v>
      </c>
      <c r="Z37" s="91">
        <v>-0.51282109308352097</v>
      </c>
      <c r="AA37" s="91">
        <v>-0.52662688471038999</v>
      </c>
      <c r="AB37" s="91">
        <v>-0.31734615013202799</v>
      </c>
      <c r="AC37" s="91">
        <v>-0.18239175110179401</v>
      </c>
      <c r="AD37" s="91">
        <v>-0.40900941501617999</v>
      </c>
      <c r="AE37" s="91">
        <v>-2.8945778907813701E-2</v>
      </c>
      <c r="AF37" s="91">
        <v>0.31378801476044199</v>
      </c>
      <c r="AG37" s="91">
        <v>6.2299424088925803E-2</v>
      </c>
      <c r="AH37" s="91">
        <v>0.35960227399329803</v>
      </c>
      <c r="AI37" s="91">
        <v>-0.163632469094941</v>
      </c>
      <c r="AJ37" s="91">
        <v>-0.38205672479445801</v>
      </c>
      <c r="AK37" s="96">
        <v>1</v>
      </c>
      <c r="AL37" s="91">
        <v>0.80533755077748104</v>
      </c>
      <c r="AM37" s="91">
        <v>0.75667244439344195</v>
      </c>
      <c r="AN37" s="91">
        <v>0.71258598003930695</v>
      </c>
      <c r="AO37" s="91">
        <v>0.64260791445582699</v>
      </c>
      <c r="AP37" s="91">
        <v>-0.62656165076626102</v>
      </c>
      <c r="AQ37" s="91">
        <v>0.62802390566709998</v>
      </c>
      <c r="AR37" s="91">
        <v>0.71803281409574005</v>
      </c>
      <c r="AS37" s="92">
        <v>0.30997641010127303</v>
      </c>
      <c r="AT37" s="54"/>
      <c r="AU37" s="54"/>
      <c r="AV37" s="54"/>
    </row>
    <row r="38" spans="1:48" s="44" customFormat="1" ht="14.25" customHeight="1" x14ac:dyDescent="0.35">
      <c r="A38" s="54"/>
      <c r="B38" s="56" t="s">
        <v>9</v>
      </c>
      <c r="C38" s="56" t="s">
        <v>87</v>
      </c>
      <c r="D38" s="57">
        <v>0.17032231230256875</v>
      </c>
      <c r="E38" s="111"/>
      <c r="F38" s="56" t="s">
        <v>9</v>
      </c>
      <c r="G38" s="90">
        <v>0.120983346511956</v>
      </c>
      <c r="H38" s="91">
        <v>6.5172911852516497E-3</v>
      </c>
      <c r="I38" s="91">
        <v>4.1510519939377502E-2</v>
      </c>
      <c r="J38" s="91">
        <v>0.26949024842838998</v>
      </c>
      <c r="K38" s="91">
        <v>0.10712562272144401</v>
      </c>
      <c r="L38" s="91">
        <v>6.5565351513295705E-2</v>
      </c>
      <c r="M38" s="91">
        <v>0.221757046052492</v>
      </c>
      <c r="N38" s="91">
        <v>0.17867201256495499</v>
      </c>
      <c r="O38" s="91">
        <v>0.18298931720589201</v>
      </c>
      <c r="P38" s="91">
        <v>0.10298621653848999</v>
      </c>
      <c r="Q38" s="91">
        <v>4.3119152358016298E-2</v>
      </c>
      <c r="R38" s="91">
        <v>-2.2100430366938099E-2</v>
      </c>
      <c r="S38" s="91">
        <v>-0.29928248634785198</v>
      </c>
      <c r="T38" s="91">
        <v>-0.53388333530501098</v>
      </c>
      <c r="U38" s="91">
        <v>-0.560381805385476</v>
      </c>
      <c r="V38" s="91">
        <v>-0.55804878029762195</v>
      </c>
      <c r="W38" s="91">
        <v>-0.60306707247806701</v>
      </c>
      <c r="X38" s="91">
        <v>-0.64517739394302498</v>
      </c>
      <c r="Y38" s="91">
        <v>-0.57836744850090804</v>
      </c>
      <c r="Z38" s="91">
        <v>-0.66825635187121901</v>
      </c>
      <c r="AA38" s="91">
        <v>-0.67037980078836801</v>
      </c>
      <c r="AB38" s="91">
        <v>-0.39220611906777397</v>
      </c>
      <c r="AC38" s="91">
        <v>-0.15347783723623601</v>
      </c>
      <c r="AD38" s="91">
        <v>-0.52286862528713296</v>
      </c>
      <c r="AE38" s="91">
        <v>-2.6464779769458501E-2</v>
      </c>
      <c r="AF38" s="91">
        <v>0.16599542127407599</v>
      </c>
      <c r="AG38" s="91">
        <v>-0.157890773860932</v>
      </c>
      <c r="AH38" s="91">
        <v>0.22139172217976499</v>
      </c>
      <c r="AI38" s="91">
        <v>-0.30972389376126902</v>
      </c>
      <c r="AJ38" s="91">
        <v>-0.35070240604460501</v>
      </c>
      <c r="AK38" s="91">
        <v>0.80533755077748104</v>
      </c>
      <c r="AL38" s="96">
        <v>1</v>
      </c>
      <c r="AM38" s="91">
        <v>0.84474929993207204</v>
      </c>
      <c r="AN38" s="91">
        <v>0.84682572382852195</v>
      </c>
      <c r="AO38" s="91">
        <v>0.71344692030104895</v>
      </c>
      <c r="AP38" s="91">
        <v>-0.65753246815419697</v>
      </c>
      <c r="AQ38" s="91">
        <v>0.77518976626824598</v>
      </c>
      <c r="AR38" s="91">
        <v>0.84410414259544797</v>
      </c>
      <c r="AS38" s="92">
        <v>0.34548499289448198</v>
      </c>
      <c r="AT38" s="54"/>
      <c r="AU38" s="54"/>
      <c r="AV38" s="54"/>
    </row>
    <row r="39" spans="1:48" s="44" customFormat="1" ht="14.25" customHeight="1" x14ac:dyDescent="0.35">
      <c r="A39" s="54"/>
      <c r="B39" s="56" t="s">
        <v>10</v>
      </c>
      <c r="C39" s="55" t="s">
        <v>88</v>
      </c>
      <c r="D39" s="57">
        <v>0.15557810707174149</v>
      </c>
      <c r="E39" s="111"/>
      <c r="F39" s="56" t="s">
        <v>10</v>
      </c>
      <c r="G39" s="90">
        <v>8.8995708248070002E-2</v>
      </c>
      <c r="H39" s="91">
        <v>-1.1475334835323101E-2</v>
      </c>
      <c r="I39" s="91">
        <v>1.91796024604367E-2</v>
      </c>
      <c r="J39" s="91">
        <v>0.17266986763515499</v>
      </c>
      <c r="K39" s="91">
        <v>4.02541787526947E-2</v>
      </c>
      <c r="L39" s="91">
        <v>2.5217727038087799E-2</v>
      </c>
      <c r="M39" s="91">
        <v>0.15661964040811899</v>
      </c>
      <c r="N39" s="91">
        <v>0.10984404105272499</v>
      </c>
      <c r="O39" s="91">
        <v>0.13534612585859501</v>
      </c>
      <c r="P39" s="91">
        <v>6.7226687887120204E-2</v>
      </c>
      <c r="Q39" s="91">
        <v>-2.4788615052306499E-2</v>
      </c>
      <c r="R39" s="91">
        <v>-6.6255230891561698E-2</v>
      </c>
      <c r="S39" s="91">
        <v>-0.32173424236779602</v>
      </c>
      <c r="T39" s="91">
        <v>-0.55184216345549297</v>
      </c>
      <c r="U39" s="91">
        <v>-0.58669462842258302</v>
      </c>
      <c r="V39" s="91">
        <v>-0.57851564550943901</v>
      </c>
      <c r="W39" s="91">
        <v>-0.61605060228254105</v>
      </c>
      <c r="X39" s="91">
        <v>-0.66808452518375105</v>
      </c>
      <c r="Y39" s="91">
        <v>-0.57414045994446605</v>
      </c>
      <c r="Z39" s="91">
        <v>-0.64337465477748301</v>
      </c>
      <c r="AA39" s="91">
        <v>-0.633150854995854</v>
      </c>
      <c r="AB39" s="91">
        <v>-0.32987697558470802</v>
      </c>
      <c r="AC39" s="91">
        <v>-0.114812487536535</v>
      </c>
      <c r="AD39" s="91">
        <v>-0.440884719725809</v>
      </c>
      <c r="AE39" s="91">
        <v>-2.2694579721324201E-2</v>
      </c>
      <c r="AF39" s="91">
        <v>0.20023782341225899</v>
      </c>
      <c r="AG39" s="91">
        <v>-0.27931787186937501</v>
      </c>
      <c r="AH39" s="91">
        <v>0.176160149564145</v>
      </c>
      <c r="AI39" s="91">
        <v>-0.35416840935585497</v>
      </c>
      <c r="AJ39" s="91">
        <v>-0.35805983627154803</v>
      </c>
      <c r="AK39" s="91">
        <v>0.75667244439344195</v>
      </c>
      <c r="AL39" s="91">
        <v>0.84474929993207204</v>
      </c>
      <c r="AM39" s="96">
        <v>1</v>
      </c>
      <c r="AN39" s="91">
        <v>0.75694448727130703</v>
      </c>
      <c r="AO39" s="91">
        <v>0.67317124960385999</v>
      </c>
      <c r="AP39" s="91">
        <v>-0.72407343074598896</v>
      </c>
      <c r="AQ39" s="91">
        <v>0.80388616342086805</v>
      </c>
      <c r="AR39" s="91">
        <v>0.80029609890507902</v>
      </c>
      <c r="AS39" s="92">
        <v>0.312089245274772</v>
      </c>
      <c r="AT39" s="54"/>
      <c r="AU39" s="54"/>
      <c r="AV39" s="54"/>
    </row>
    <row r="40" spans="1:48" s="44" customFormat="1" ht="14.25" customHeight="1" x14ac:dyDescent="0.35">
      <c r="A40" s="54"/>
      <c r="B40" s="56" t="s">
        <v>11</v>
      </c>
      <c r="C40" s="56" t="s">
        <v>89</v>
      </c>
      <c r="D40" s="57">
        <v>0.13336674802990112</v>
      </c>
      <c r="E40" s="111"/>
      <c r="F40" s="56" t="s">
        <v>11</v>
      </c>
      <c r="G40" s="90">
        <v>0.19071426940701899</v>
      </c>
      <c r="H40" s="91">
        <v>4.3705406755948403E-2</v>
      </c>
      <c r="I40" s="91">
        <v>5.7811100018067503E-2</v>
      </c>
      <c r="J40" s="91">
        <v>0.26335653063972198</v>
      </c>
      <c r="K40" s="91">
        <v>0.128227593941313</v>
      </c>
      <c r="L40" s="91">
        <v>9.2023796312270006E-2</v>
      </c>
      <c r="M40" s="91">
        <v>0.24359930811776301</v>
      </c>
      <c r="N40" s="91">
        <v>0.15635606088291501</v>
      </c>
      <c r="O40" s="91">
        <v>0.15486329386049399</v>
      </c>
      <c r="P40" s="91">
        <v>5.2392438071949599E-2</v>
      </c>
      <c r="Q40" s="91">
        <v>5.1164803976188802E-3</v>
      </c>
      <c r="R40" s="91">
        <v>-2.9028883398741601E-2</v>
      </c>
      <c r="S40" s="91">
        <v>-0.26527516964860198</v>
      </c>
      <c r="T40" s="91">
        <v>-0.48326568646022999</v>
      </c>
      <c r="U40" s="91">
        <v>-0.52418011491942196</v>
      </c>
      <c r="V40" s="91">
        <v>-0.52078873116904001</v>
      </c>
      <c r="W40" s="91">
        <v>-0.55861033403455995</v>
      </c>
      <c r="X40" s="91">
        <v>-0.52581701632053601</v>
      </c>
      <c r="Y40" s="91">
        <v>-0.50482080547302399</v>
      </c>
      <c r="Z40" s="91">
        <v>-0.57515592497829904</v>
      </c>
      <c r="AA40" s="91">
        <v>-0.59293937888168002</v>
      </c>
      <c r="AB40" s="91">
        <v>-0.306796581590773</v>
      </c>
      <c r="AC40" s="91">
        <v>-0.12931645504595499</v>
      </c>
      <c r="AD40" s="91">
        <v>-0.47405411151346699</v>
      </c>
      <c r="AE40" s="91">
        <v>-8.5384588623875005E-3</v>
      </c>
      <c r="AF40" s="91">
        <v>0.160412135752942</v>
      </c>
      <c r="AG40" s="91">
        <v>-0.19440944259301501</v>
      </c>
      <c r="AH40" s="91">
        <v>-1.7391115489253E-3</v>
      </c>
      <c r="AI40" s="91">
        <v>-0.28265325186489598</v>
      </c>
      <c r="AJ40" s="91">
        <v>-0.322315903980263</v>
      </c>
      <c r="AK40" s="91">
        <v>0.71258598003930695</v>
      </c>
      <c r="AL40" s="91">
        <v>0.84682572382852195</v>
      </c>
      <c r="AM40" s="91">
        <v>0.75694448727130703</v>
      </c>
      <c r="AN40" s="96">
        <v>1</v>
      </c>
      <c r="AO40" s="91">
        <v>0.61214238661642495</v>
      </c>
      <c r="AP40" s="91">
        <v>-0.64056243871911001</v>
      </c>
      <c r="AQ40" s="91">
        <v>0.72209198419384302</v>
      </c>
      <c r="AR40" s="91">
        <v>0.72163978424120001</v>
      </c>
      <c r="AS40" s="92">
        <v>0.32244565599061498</v>
      </c>
      <c r="AT40" s="54"/>
      <c r="AU40" s="54"/>
      <c r="AV40" s="54"/>
    </row>
    <row r="41" spans="1:48" s="44" customFormat="1" ht="14.25" customHeight="1" x14ac:dyDescent="0.35">
      <c r="A41" s="54"/>
      <c r="B41" s="56" t="s">
        <v>12</v>
      </c>
      <c r="C41" s="55" t="s">
        <v>90</v>
      </c>
      <c r="D41" s="57">
        <v>0.17732333296581906</v>
      </c>
      <c r="E41" s="111"/>
      <c r="F41" s="56" t="s">
        <v>12</v>
      </c>
      <c r="G41" s="90">
        <v>0.23748834871892199</v>
      </c>
      <c r="H41" s="91">
        <v>0.18823332061999001</v>
      </c>
      <c r="I41" s="91">
        <v>0.181750244449045</v>
      </c>
      <c r="J41" s="91">
        <v>0.34007680734297302</v>
      </c>
      <c r="K41" s="91">
        <v>0.233092720382129</v>
      </c>
      <c r="L41" s="91">
        <v>0.19658153743538001</v>
      </c>
      <c r="M41" s="91">
        <v>0.36194916954310002</v>
      </c>
      <c r="N41" s="91">
        <v>0.30997965042236902</v>
      </c>
      <c r="O41" s="91">
        <v>0.27617424934496099</v>
      </c>
      <c r="P41" s="91">
        <v>0.28579683515681498</v>
      </c>
      <c r="Q41" s="91">
        <v>0.19837537793384999</v>
      </c>
      <c r="R41" s="91">
        <v>0.14504261700354701</v>
      </c>
      <c r="S41" s="91">
        <v>-0.19635699397581299</v>
      </c>
      <c r="T41" s="91">
        <v>-0.48271474029222999</v>
      </c>
      <c r="U41" s="91">
        <v>-0.47466308694673198</v>
      </c>
      <c r="V41" s="91">
        <v>-0.484882942784988</v>
      </c>
      <c r="W41" s="91">
        <v>-0.52084125247503199</v>
      </c>
      <c r="X41" s="91">
        <v>-0.55786200192526902</v>
      </c>
      <c r="Y41" s="91">
        <v>-0.42032174439234199</v>
      </c>
      <c r="Z41" s="91">
        <v>-0.501786276617462</v>
      </c>
      <c r="AA41" s="91">
        <v>-0.490753171852576</v>
      </c>
      <c r="AB41" s="91">
        <v>-0.35211729009791798</v>
      </c>
      <c r="AC41" s="91">
        <v>-8.8456485965790005E-2</v>
      </c>
      <c r="AD41" s="91">
        <v>-0.352806954413378</v>
      </c>
      <c r="AE41" s="91">
        <v>0.13965590607790601</v>
      </c>
      <c r="AF41" s="91">
        <v>0.203541589292871</v>
      </c>
      <c r="AG41" s="91">
        <v>-6.8026854376164805E-2</v>
      </c>
      <c r="AH41" s="91">
        <v>0.27904074883796098</v>
      </c>
      <c r="AI41" s="91">
        <v>-0.51869060834312497</v>
      </c>
      <c r="AJ41" s="91">
        <v>-0.36555867843844397</v>
      </c>
      <c r="AK41" s="91">
        <v>0.64260791445582699</v>
      </c>
      <c r="AL41" s="91">
        <v>0.71344692030104895</v>
      </c>
      <c r="AM41" s="91">
        <v>0.67317124960385999</v>
      </c>
      <c r="AN41" s="91">
        <v>0.61214238661642495</v>
      </c>
      <c r="AO41" s="96">
        <v>1</v>
      </c>
      <c r="AP41" s="91">
        <v>-0.53675862857835099</v>
      </c>
      <c r="AQ41" s="91">
        <v>0.65046255161006805</v>
      </c>
      <c r="AR41" s="91">
        <v>0.62800630387216105</v>
      </c>
      <c r="AS41" s="92">
        <v>0.22063320763402</v>
      </c>
      <c r="AT41" s="54"/>
      <c r="AU41" s="54"/>
      <c r="AV41" s="54"/>
    </row>
    <row r="42" spans="1:48" s="44" customFormat="1" ht="14.25" customHeight="1" x14ac:dyDescent="0.35">
      <c r="A42" s="54"/>
      <c r="B42" s="56" t="s">
        <v>13</v>
      </c>
      <c r="C42" s="56" t="s">
        <v>91</v>
      </c>
      <c r="D42" s="57">
        <v>0.79046343814374675</v>
      </c>
      <c r="E42" s="111"/>
      <c r="F42" s="56" t="s">
        <v>13</v>
      </c>
      <c r="G42" s="90">
        <v>-0.13062419758211199</v>
      </c>
      <c r="H42" s="91">
        <v>-7.7814909094349904E-2</v>
      </c>
      <c r="I42" s="91">
        <v>-8.2028872120790103E-2</v>
      </c>
      <c r="J42" s="91">
        <v>-0.17063420869433199</v>
      </c>
      <c r="K42" s="91">
        <v>-6.7788969399179902E-2</v>
      </c>
      <c r="L42" s="91">
        <v>-4.2181861859047903E-2</v>
      </c>
      <c r="M42" s="91">
        <v>-0.123430422066513</v>
      </c>
      <c r="N42" s="91">
        <v>-7.5325340926836307E-2</v>
      </c>
      <c r="O42" s="91">
        <v>-9.1570767930647695E-2</v>
      </c>
      <c r="P42" s="91">
        <v>-6.3982170344556499E-2</v>
      </c>
      <c r="Q42" s="91">
        <v>-1.7418577951267701E-2</v>
      </c>
      <c r="R42" s="91">
        <v>-1.35812635422566E-2</v>
      </c>
      <c r="S42" s="91">
        <v>0.26923649652108</v>
      </c>
      <c r="T42" s="91">
        <v>0.47186509446675501</v>
      </c>
      <c r="U42" s="91">
        <v>0.45912323403723598</v>
      </c>
      <c r="V42" s="91">
        <v>0.43616009699769298</v>
      </c>
      <c r="W42" s="91">
        <v>0.43358278699452801</v>
      </c>
      <c r="X42" s="91">
        <v>0.44187010713305602</v>
      </c>
      <c r="Y42" s="91">
        <v>0.40123400575484902</v>
      </c>
      <c r="Z42" s="91">
        <v>0.427380271983896</v>
      </c>
      <c r="AA42" s="91">
        <v>0.38815641288386998</v>
      </c>
      <c r="AB42" s="91">
        <v>0.29696023020545398</v>
      </c>
      <c r="AC42" s="91">
        <v>0.10929037371883001</v>
      </c>
      <c r="AD42" s="91">
        <v>0.30646875846854799</v>
      </c>
      <c r="AE42" s="91">
        <v>4.3615730388215097E-2</v>
      </c>
      <c r="AF42" s="91">
        <v>-0.16902469844993201</v>
      </c>
      <c r="AG42" s="91">
        <v>0.18428086777969399</v>
      </c>
      <c r="AH42" s="91">
        <v>-0.118741653516449</v>
      </c>
      <c r="AI42" s="91">
        <v>0.30397974676989598</v>
      </c>
      <c r="AJ42" s="91">
        <v>0.440313498419306</v>
      </c>
      <c r="AK42" s="91">
        <v>-0.62656165076626102</v>
      </c>
      <c r="AL42" s="91">
        <v>-0.65753246815419697</v>
      </c>
      <c r="AM42" s="91">
        <v>-0.72407343074598896</v>
      </c>
      <c r="AN42" s="91">
        <v>-0.64056243871911001</v>
      </c>
      <c r="AO42" s="91">
        <v>-0.53675862857835099</v>
      </c>
      <c r="AP42" s="96">
        <v>1</v>
      </c>
      <c r="AQ42" s="91">
        <v>-0.57158912043875199</v>
      </c>
      <c r="AR42" s="91">
        <v>-0.49041626520260101</v>
      </c>
      <c r="AS42" s="92">
        <v>-0.20347027313793301</v>
      </c>
      <c r="AT42" s="54"/>
      <c r="AU42" s="54"/>
      <c r="AV42" s="54"/>
    </row>
    <row r="43" spans="1:48" s="44" customFormat="1" ht="14.25" customHeight="1" x14ac:dyDescent="0.35">
      <c r="A43" s="54"/>
      <c r="B43" s="56" t="s">
        <v>27</v>
      </c>
      <c r="C43" s="55" t="s">
        <v>92</v>
      </c>
      <c r="D43" s="57">
        <v>0.1190936713874317</v>
      </c>
      <c r="E43" s="111"/>
      <c r="F43" s="56" t="s">
        <v>27</v>
      </c>
      <c r="G43" s="90">
        <v>0.221749375127858</v>
      </c>
      <c r="H43" s="91">
        <v>5.3025398605984701E-2</v>
      </c>
      <c r="I43" s="91">
        <v>4.9276196291135901E-2</v>
      </c>
      <c r="J43" s="91">
        <v>0.243729594054684</v>
      </c>
      <c r="K43" s="91">
        <v>0.100635295835109</v>
      </c>
      <c r="L43" s="91">
        <v>3.6190884549407797E-2</v>
      </c>
      <c r="M43" s="91">
        <v>0.213615293765722</v>
      </c>
      <c r="N43" s="91">
        <v>0.17229436137401299</v>
      </c>
      <c r="O43" s="91">
        <v>0.179300526059118</v>
      </c>
      <c r="P43" s="91">
        <v>0.14806087357374501</v>
      </c>
      <c r="Q43" s="91">
        <v>5.6733406331167101E-2</v>
      </c>
      <c r="R43" s="91">
        <v>-4.9503406757952003E-3</v>
      </c>
      <c r="S43" s="91">
        <v>-0.15497934454516701</v>
      </c>
      <c r="T43" s="91">
        <v>-0.59817109162483995</v>
      </c>
      <c r="U43" s="91">
        <v>-0.67001436260939295</v>
      </c>
      <c r="V43" s="91">
        <v>-0.68437655333018299</v>
      </c>
      <c r="W43" s="91">
        <v>-0.71469910108565204</v>
      </c>
      <c r="X43" s="91">
        <v>-0.71929893340336903</v>
      </c>
      <c r="Y43" s="91">
        <v>-0.64153519830834804</v>
      </c>
      <c r="Z43" s="91">
        <v>-0.67184840465975604</v>
      </c>
      <c r="AA43" s="91">
        <v>-0.688101823662705</v>
      </c>
      <c r="AB43" s="91">
        <v>-0.29916423348700599</v>
      </c>
      <c r="AC43" s="91">
        <v>-0.17963955331342801</v>
      </c>
      <c r="AD43" s="91">
        <v>-0.56436789503562601</v>
      </c>
      <c r="AE43" s="91">
        <v>9.0751105611685298E-2</v>
      </c>
      <c r="AF43" s="91">
        <v>0.13895042524423201</v>
      </c>
      <c r="AG43" s="91">
        <v>-0.25319111575430803</v>
      </c>
      <c r="AH43" s="91">
        <v>0.209917735114165</v>
      </c>
      <c r="AI43" s="91">
        <v>-0.32252503858463399</v>
      </c>
      <c r="AJ43" s="91">
        <v>-0.29440937765686798</v>
      </c>
      <c r="AK43" s="91">
        <v>0.62802390566709998</v>
      </c>
      <c r="AL43" s="91">
        <v>0.77518976626824598</v>
      </c>
      <c r="AM43" s="91">
        <v>0.80388616342086805</v>
      </c>
      <c r="AN43" s="91">
        <v>0.72209198419384302</v>
      </c>
      <c r="AO43" s="91">
        <v>0.65046255161006805</v>
      </c>
      <c r="AP43" s="91">
        <v>-0.57158912043875199</v>
      </c>
      <c r="AQ43" s="96">
        <v>1</v>
      </c>
      <c r="AR43" s="91">
        <v>0.72525945706939599</v>
      </c>
      <c r="AS43" s="92">
        <v>0.38360747219772601</v>
      </c>
      <c r="AT43" s="54"/>
      <c r="AU43" s="54"/>
      <c r="AV43" s="54"/>
    </row>
    <row r="44" spans="1:48" s="44" customFormat="1" ht="14.25" customHeight="1" x14ac:dyDescent="0.35">
      <c r="A44" s="54"/>
      <c r="B44" s="56" t="s">
        <v>28</v>
      </c>
      <c r="C44" s="56" t="s">
        <v>93</v>
      </c>
      <c r="D44" s="57">
        <v>0.23234144254682157</v>
      </c>
      <c r="E44" s="111"/>
      <c r="F44" s="56" t="s">
        <v>28</v>
      </c>
      <c r="G44" s="90">
        <v>9.5769895264690999E-2</v>
      </c>
      <c r="H44" s="91">
        <v>-2.6100766137666001E-2</v>
      </c>
      <c r="I44" s="91">
        <v>2.05994116551067E-2</v>
      </c>
      <c r="J44" s="91">
        <v>0.193243877902778</v>
      </c>
      <c r="K44" s="91">
        <v>8.2307386840600599E-2</v>
      </c>
      <c r="L44" s="91">
        <v>5.6966553787359597E-2</v>
      </c>
      <c r="M44" s="91">
        <v>0.271882743693873</v>
      </c>
      <c r="N44" s="91">
        <v>0.23545837134395101</v>
      </c>
      <c r="O44" s="91">
        <v>0.238089977926907</v>
      </c>
      <c r="P44" s="91">
        <v>0.13971014857641401</v>
      </c>
      <c r="Q44" s="91">
        <v>7.1759212630931699E-2</v>
      </c>
      <c r="R44" s="91">
        <v>-5.3813903436612397E-4</v>
      </c>
      <c r="S44" s="91">
        <v>-0.239892573261269</v>
      </c>
      <c r="T44" s="91">
        <v>-0.48908238260950498</v>
      </c>
      <c r="U44" s="91">
        <v>-0.56359077819869197</v>
      </c>
      <c r="V44" s="91">
        <v>-0.57181793859869001</v>
      </c>
      <c r="W44" s="91">
        <v>-0.63597064396597602</v>
      </c>
      <c r="X44" s="91">
        <v>-0.69612206757842299</v>
      </c>
      <c r="Y44" s="91">
        <v>-0.61931426179836402</v>
      </c>
      <c r="Z44" s="91">
        <v>-0.67604348099630795</v>
      </c>
      <c r="AA44" s="91">
        <v>-0.67108646306220499</v>
      </c>
      <c r="AB44" s="91">
        <v>-0.272469785673086</v>
      </c>
      <c r="AC44" s="91">
        <v>-0.10111278339168001</v>
      </c>
      <c r="AD44" s="91">
        <v>-0.46316812402781399</v>
      </c>
      <c r="AE44" s="91">
        <v>2.8805989836923802E-2</v>
      </c>
      <c r="AF44" s="91">
        <v>5.9859754006581598E-2</v>
      </c>
      <c r="AG44" s="91">
        <v>-8.7267096952121995E-2</v>
      </c>
      <c r="AH44" s="91">
        <v>0.24075709746807999</v>
      </c>
      <c r="AI44" s="91">
        <v>-0.23199294656070699</v>
      </c>
      <c r="AJ44" s="91">
        <v>-0.32152663748258797</v>
      </c>
      <c r="AK44" s="91">
        <v>0.71803281409574005</v>
      </c>
      <c r="AL44" s="91">
        <v>0.84410414259544797</v>
      </c>
      <c r="AM44" s="91">
        <v>0.80029609890507902</v>
      </c>
      <c r="AN44" s="91">
        <v>0.72163978424120001</v>
      </c>
      <c r="AO44" s="91">
        <v>0.62800630387216105</v>
      </c>
      <c r="AP44" s="91">
        <v>-0.49041626520260101</v>
      </c>
      <c r="AQ44" s="91">
        <v>0.72525945706939599</v>
      </c>
      <c r="AR44" s="96">
        <v>1</v>
      </c>
      <c r="AS44" s="92">
        <v>0.33745950022033699</v>
      </c>
      <c r="AT44" s="54"/>
      <c r="AU44" s="54"/>
      <c r="AV44" s="54"/>
    </row>
    <row r="45" spans="1:48" ht="14.25" customHeight="1" x14ac:dyDescent="0.35">
      <c r="A45" s="50"/>
      <c r="B45" s="59" t="s">
        <v>55</v>
      </c>
      <c r="C45" s="60" t="s">
        <v>94</v>
      </c>
      <c r="D45" s="61">
        <v>8.0468124171021518E-2</v>
      </c>
      <c r="E45" s="112"/>
      <c r="F45" s="59" t="s">
        <v>55</v>
      </c>
      <c r="G45" s="93">
        <v>-0.108198044800127</v>
      </c>
      <c r="H45" s="94">
        <v>-0.18437446978512401</v>
      </c>
      <c r="I45" s="94">
        <v>-0.20349904866322599</v>
      </c>
      <c r="J45" s="94">
        <v>-3.4658674529725597E-2</v>
      </c>
      <c r="K45" s="94">
        <v>-0.16759021133487001</v>
      </c>
      <c r="L45" s="94">
        <v>-0.132946014860575</v>
      </c>
      <c r="M45" s="94">
        <v>7.5884409999590697E-3</v>
      </c>
      <c r="N45" s="94">
        <v>-7.6213917760981006E-2</v>
      </c>
      <c r="O45" s="94">
        <v>-9.5299637221394201E-2</v>
      </c>
      <c r="P45" s="94">
        <v>-4.2711292250662503E-2</v>
      </c>
      <c r="Q45" s="94">
        <v>-0.14479632361713399</v>
      </c>
      <c r="R45" s="94">
        <v>-0.10900649356476901</v>
      </c>
      <c r="S45" s="94">
        <v>-0.144528557873698</v>
      </c>
      <c r="T45" s="94">
        <v>-0.25984261667002101</v>
      </c>
      <c r="U45" s="94">
        <v>-0.33406696884279602</v>
      </c>
      <c r="V45" s="94">
        <v>-0.32960281608832298</v>
      </c>
      <c r="W45" s="94">
        <v>-0.34852598134096302</v>
      </c>
      <c r="X45" s="94">
        <v>-0.36709144349313899</v>
      </c>
      <c r="Y45" s="94">
        <v>-0.35195960706087198</v>
      </c>
      <c r="Z45" s="94">
        <v>-0.36467437688945198</v>
      </c>
      <c r="AA45" s="94">
        <v>-0.366017497949649</v>
      </c>
      <c r="AB45" s="94">
        <v>-0.141633275490546</v>
      </c>
      <c r="AC45" s="94">
        <v>-4.19669045790661E-2</v>
      </c>
      <c r="AD45" s="94">
        <v>-0.27803490302413503</v>
      </c>
      <c r="AE45" s="94">
        <v>-7.0468352810051302E-3</v>
      </c>
      <c r="AF45" s="94">
        <v>3.5003559514675202E-2</v>
      </c>
      <c r="AG45" s="94">
        <v>-6.7876906303219894E-2</v>
      </c>
      <c r="AH45" s="94">
        <v>0.11829239860664099</v>
      </c>
      <c r="AI45" s="94">
        <v>2.01952653526416E-2</v>
      </c>
      <c r="AJ45" s="94">
        <v>-0.14452004610792199</v>
      </c>
      <c r="AK45" s="94">
        <v>0.30997641010127303</v>
      </c>
      <c r="AL45" s="94">
        <v>0.34548499289448198</v>
      </c>
      <c r="AM45" s="94">
        <v>0.312089245274772</v>
      </c>
      <c r="AN45" s="94">
        <v>0.32244565599061498</v>
      </c>
      <c r="AO45" s="94">
        <v>0.22063320763402</v>
      </c>
      <c r="AP45" s="94">
        <v>-0.20347027313793301</v>
      </c>
      <c r="AQ45" s="94">
        <v>0.38360747219772601</v>
      </c>
      <c r="AR45" s="94">
        <v>0.33745950022033699</v>
      </c>
      <c r="AS45" s="97">
        <v>1</v>
      </c>
      <c r="AT45" s="50"/>
      <c r="AU45" s="50"/>
      <c r="AV45" s="50"/>
    </row>
    <row r="46" spans="1:48" ht="14.25" customHeight="1" x14ac:dyDescent="0.35">
      <c r="A46" s="50"/>
      <c r="B46" s="50"/>
      <c r="C46" s="50"/>
      <c r="D46" s="50"/>
      <c r="E46" s="50"/>
      <c r="F46" s="5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84"/>
      <c r="AP46" s="84"/>
      <c r="AQ46" s="84"/>
      <c r="AR46" s="84"/>
      <c r="AS46" s="84"/>
      <c r="AT46" s="50"/>
      <c r="AU46" s="50"/>
      <c r="AV46" s="50"/>
    </row>
    <row r="47" spans="1:48" ht="14.25" customHeight="1" x14ac:dyDescent="0.35">
      <c r="A47" s="50"/>
      <c r="B47" s="50"/>
      <c r="C47" s="50"/>
      <c r="D47" s="50"/>
      <c r="E47" s="50"/>
      <c r="F47" s="5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4"/>
      <c r="AM47" s="84"/>
      <c r="AN47" s="84"/>
      <c r="AO47" s="84"/>
      <c r="AP47" s="84"/>
      <c r="AQ47" s="84"/>
      <c r="AR47" s="84"/>
      <c r="AS47" s="84"/>
      <c r="AT47" s="50"/>
      <c r="AU47" s="50"/>
      <c r="AV47" s="50"/>
    </row>
    <row r="48" spans="1:48" ht="14.25" customHeight="1" x14ac:dyDescent="0.35"/>
    <row r="49" spans="31:31" ht="14.25" customHeight="1" x14ac:dyDescent="0.35">
      <c r="AE49" s="86"/>
    </row>
    <row r="50" spans="31:31" ht="14.25" customHeight="1" x14ac:dyDescent="0.35"/>
    <row r="51" spans="31:31" ht="14.25" customHeight="1" x14ac:dyDescent="0.35"/>
    <row r="52" spans="31:31" ht="14.25" customHeight="1" x14ac:dyDescent="0.35"/>
    <row r="53" spans="31:31" ht="14.25" customHeight="1" x14ac:dyDescent="0.35"/>
    <row r="54" spans="31:31" ht="14.25" customHeight="1" x14ac:dyDescent="0.35"/>
    <row r="55" spans="31:31" ht="14.25" customHeight="1" x14ac:dyDescent="0.35"/>
    <row r="56" spans="31:31" ht="14.25" customHeight="1" x14ac:dyDescent="0.35"/>
    <row r="57" spans="31:31" ht="14.25" customHeight="1" x14ac:dyDescent="0.35"/>
    <row r="58" spans="31:31" ht="14.25" customHeight="1" x14ac:dyDescent="0.35"/>
    <row r="59" spans="31:31" ht="14.25" customHeight="1" x14ac:dyDescent="0.35"/>
    <row r="60" spans="31:31" ht="14.25" customHeight="1" x14ac:dyDescent="0.35"/>
    <row r="61" spans="31:31" ht="14.25" customHeight="1" x14ac:dyDescent="0.35"/>
    <row r="62" spans="31:31" ht="14.25" customHeight="1" x14ac:dyDescent="0.35"/>
    <row r="63" spans="31:31" ht="14.25" customHeight="1" x14ac:dyDescent="0.35"/>
    <row r="64" spans="31:31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</sheetData>
  <mergeCells count="5">
    <mergeCell ref="B4:B6"/>
    <mergeCell ref="C4:C6"/>
    <mergeCell ref="D4:D6"/>
    <mergeCell ref="G4:AS4"/>
    <mergeCell ref="G5:AS5"/>
  </mergeCells>
  <conditionalFormatting sqref="F7:AS45">
    <cfRule type="expression" dxfId="1" priority="2">
      <formula>MOD(ROW(),2)=0</formula>
    </cfRule>
  </conditionalFormatting>
  <conditionalFormatting sqref="B7:D45">
    <cfRule type="expression" dxfId="0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539E"/>
  </sheetPr>
  <dimension ref="A1:AZ22"/>
  <sheetViews>
    <sheetView showGridLines="0" zoomScale="90" zoomScaleNormal="90" workbookViewId="0"/>
  </sheetViews>
  <sheetFormatPr baseColWidth="10" defaultColWidth="8.81640625" defaultRowHeight="12.5" x14ac:dyDescent="0.25"/>
  <cols>
    <col min="1" max="1" width="5.7265625" style="13" customWidth="1"/>
    <col min="2" max="2" width="52.26953125" style="13" bestFit="1" customWidth="1"/>
    <col min="3" max="51" width="8.81640625" style="13" customWidth="1"/>
    <col min="52" max="16384" width="8.81640625" style="13"/>
  </cols>
  <sheetData>
    <row r="1" spans="1:52" s="17" customFormat="1" ht="20.149999999999999" customHeight="1" x14ac:dyDescent="0.25">
      <c r="A1" s="64"/>
      <c r="B1" s="65" t="s">
        <v>106</v>
      </c>
      <c r="J1" s="66"/>
    </row>
    <row r="2" spans="1:52" ht="18" x14ac:dyDescent="0.25">
      <c r="B2" s="106"/>
    </row>
    <row r="3" spans="1:52" ht="14.25" customHeight="1" x14ac:dyDescent="0.25"/>
    <row r="4" spans="1:52" ht="14.25" customHeight="1" x14ac:dyDescent="0.25">
      <c r="B4" s="27" t="s">
        <v>109</v>
      </c>
    </row>
    <row r="5" spans="1:52" ht="14.25" customHeight="1" x14ac:dyDescent="0.25"/>
    <row r="6" spans="1:52" s="16" customFormat="1" ht="14.25" customHeight="1" x14ac:dyDescent="0.25">
      <c r="B6" s="22" t="s">
        <v>101</v>
      </c>
      <c r="C6" s="30">
        <v>1</v>
      </c>
      <c r="D6" s="30">
        <f>C6+1</f>
        <v>2</v>
      </c>
      <c r="E6" s="30">
        <f t="shared" ref="E6:AZ6" si="0">D6+1</f>
        <v>3</v>
      </c>
      <c r="F6" s="30">
        <f t="shared" si="0"/>
        <v>4</v>
      </c>
      <c r="G6" s="30">
        <f t="shared" si="0"/>
        <v>5</v>
      </c>
      <c r="H6" s="30">
        <f t="shared" si="0"/>
        <v>6</v>
      </c>
      <c r="I6" s="30">
        <f t="shared" si="0"/>
        <v>7</v>
      </c>
      <c r="J6" s="30">
        <f t="shared" si="0"/>
        <v>8</v>
      </c>
      <c r="K6" s="30">
        <f t="shared" si="0"/>
        <v>9</v>
      </c>
      <c r="L6" s="30">
        <f t="shared" si="0"/>
        <v>10</v>
      </c>
      <c r="M6" s="30">
        <f t="shared" si="0"/>
        <v>11</v>
      </c>
      <c r="N6" s="30">
        <f t="shared" si="0"/>
        <v>12</v>
      </c>
      <c r="O6" s="30">
        <f t="shared" si="0"/>
        <v>13</v>
      </c>
      <c r="P6" s="30">
        <f t="shared" si="0"/>
        <v>14</v>
      </c>
      <c r="Q6" s="30">
        <f t="shared" si="0"/>
        <v>15</v>
      </c>
      <c r="R6" s="30">
        <f t="shared" si="0"/>
        <v>16</v>
      </c>
      <c r="S6" s="30">
        <f t="shared" si="0"/>
        <v>17</v>
      </c>
      <c r="T6" s="30">
        <f t="shared" si="0"/>
        <v>18</v>
      </c>
      <c r="U6" s="30">
        <f t="shared" si="0"/>
        <v>19</v>
      </c>
      <c r="V6" s="30">
        <f t="shared" si="0"/>
        <v>20</v>
      </c>
      <c r="W6" s="30">
        <f t="shared" si="0"/>
        <v>21</v>
      </c>
      <c r="X6" s="30">
        <f t="shared" si="0"/>
        <v>22</v>
      </c>
      <c r="Y6" s="30">
        <f t="shared" si="0"/>
        <v>23</v>
      </c>
      <c r="Z6" s="30">
        <f t="shared" si="0"/>
        <v>24</v>
      </c>
      <c r="AA6" s="30">
        <f t="shared" si="0"/>
        <v>25</v>
      </c>
      <c r="AB6" s="30">
        <f t="shared" si="0"/>
        <v>26</v>
      </c>
      <c r="AC6" s="30">
        <f t="shared" si="0"/>
        <v>27</v>
      </c>
      <c r="AD6" s="30">
        <f t="shared" si="0"/>
        <v>28</v>
      </c>
      <c r="AE6" s="30">
        <f t="shared" si="0"/>
        <v>29</v>
      </c>
      <c r="AF6" s="30">
        <f t="shared" si="0"/>
        <v>30</v>
      </c>
      <c r="AG6" s="30">
        <f t="shared" si="0"/>
        <v>31</v>
      </c>
      <c r="AH6" s="30">
        <f t="shared" si="0"/>
        <v>32</v>
      </c>
      <c r="AI6" s="30">
        <f t="shared" si="0"/>
        <v>33</v>
      </c>
      <c r="AJ6" s="30">
        <f t="shared" si="0"/>
        <v>34</v>
      </c>
      <c r="AK6" s="30">
        <f t="shared" si="0"/>
        <v>35</v>
      </c>
      <c r="AL6" s="30">
        <f t="shared" si="0"/>
        <v>36</v>
      </c>
      <c r="AM6" s="30">
        <f t="shared" si="0"/>
        <v>37</v>
      </c>
      <c r="AN6" s="30">
        <f t="shared" si="0"/>
        <v>38</v>
      </c>
      <c r="AO6" s="30">
        <f t="shared" si="0"/>
        <v>39</v>
      </c>
      <c r="AP6" s="30">
        <f t="shared" si="0"/>
        <v>40</v>
      </c>
      <c r="AQ6" s="30">
        <f t="shared" si="0"/>
        <v>41</v>
      </c>
      <c r="AR6" s="30">
        <f t="shared" si="0"/>
        <v>42</v>
      </c>
      <c r="AS6" s="30">
        <f t="shared" si="0"/>
        <v>43</v>
      </c>
      <c r="AT6" s="30">
        <f t="shared" si="0"/>
        <v>44</v>
      </c>
      <c r="AU6" s="30">
        <f t="shared" si="0"/>
        <v>45</v>
      </c>
      <c r="AV6" s="30">
        <f t="shared" si="0"/>
        <v>46</v>
      </c>
      <c r="AW6" s="30">
        <f t="shared" si="0"/>
        <v>47</v>
      </c>
      <c r="AX6" s="30">
        <f t="shared" si="0"/>
        <v>48</v>
      </c>
      <c r="AY6" s="69">
        <f t="shared" si="0"/>
        <v>49</v>
      </c>
      <c r="AZ6" s="69">
        <f t="shared" si="0"/>
        <v>50</v>
      </c>
    </row>
    <row r="7" spans="1:52" ht="14.25" customHeight="1" x14ac:dyDescent="0.25">
      <c r="A7" s="103"/>
      <c r="B7" s="31" t="s">
        <v>96</v>
      </c>
      <c r="C7" s="87">
        <v>1.9389025426327589E-2</v>
      </c>
      <c r="D7" s="87">
        <v>1.6060735102744639E-2</v>
      </c>
      <c r="E7" s="87">
        <v>1.3829315577267964E-2</v>
      </c>
      <c r="F7" s="87">
        <v>1.2391782357616288E-2</v>
      </c>
      <c r="G7" s="87">
        <v>1.1512138161291929E-2</v>
      </c>
      <c r="H7" s="87">
        <v>1.101357461189223E-2</v>
      </c>
      <c r="I7" s="87">
        <v>1.076731044353374E-2</v>
      </c>
      <c r="J7" s="87">
        <v>1.0681685095794924E-2</v>
      </c>
      <c r="K7" s="87">
        <v>1.069283265177523E-2</v>
      </c>
      <c r="L7" s="87">
        <v>1.0757225299337092E-2</v>
      </c>
      <c r="M7" s="87">
        <v>1.0845945849143668E-2</v>
      </c>
      <c r="N7" s="87">
        <v>1.0940404073725096E-2</v>
      </c>
      <c r="O7" s="87">
        <v>1.1029194077411431E-2</v>
      </c>
      <c r="P7" s="87">
        <v>1.1105823280707305E-2</v>
      </c>
      <c r="Q7" s="87">
        <v>1.1167092149994451E-2</v>
      </c>
      <c r="R7" s="87">
        <v>1.121195181724155E-2</v>
      </c>
      <c r="S7" s="87">
        <v>1.1240708227376439E-2</v>
      </c>
      <c r="T7" s="87">
        <v>1.1254474959596417E-2</v>
      </c>
      <c r="U7" s="87">
        <v>1.1254802870658498E-2</v>
      </c>
      <c r="V7" s="87">
        <v>1.1243434371452254E-2</v>
      </c>
      <c r="W7" s="87">
        <v>1.1222144757550678E-2</v>
      </c>
      <c r="X7" s="87">
        <v>1.1192643732072627E-2</v>
      </c>
      <c r="Y7" s="87">
        <v>1.1156518047630737E-2</v>
      </c>
      <c r="Z7" s="87">
        <v>1.1115201812375686E-2</v>
      </c>
      <c r="AA7" s="87">
        <v>1.1069965033563056E-2</v>
      </c>
      <c r="AB7" s="87">
        <v>1.102191384551765E-2</v>
      </c>
      <c r="AC7" s="87">
        <v>1.0971997908604481E-2</v>
      </c>
      <c r="AD7" s="87">
        <v>1.0921021906729722E-2</v>
      </c>
      <c r="AE7" s="87">
        <v>1.0869659083546868E-2</v>
      </c>
      <c r="AF7" s="87">
        <v>1.0818465464944804E-2</v>
      </c>
      <c r="AG7" s="87">
        <v>1.0767893906123538E-2</v>
      </c>
      <c r="AH7" s="87">
        <v>1.0718307438868369E-2</v>
      </c>
      <c r="AI7" s="87">
        <v>1.0669991623888375E-2</v>
      </c>
      <c r="AJ7" s="87">
        <v>1.0623165766448839E-2</v>
      </c>
      <c r="AK7" s="87">
        <v>1.0577992953984872E-2</v>
      </c>
      <c r="AL7" s="87">
        <v>1.053458893813386E-2</v>
      </c>
      <c r="AM7" s="87">
        <v>1.0493029922179042E-2</v>
      </c>
      <c r="AN7" s="87">
        <v>1.0453359336337398E-2</v>
      </c>
      <c r="AO7" s="87">
        <v>1.0415593693301695E-2</v>
      </c>
      <c r="AP7" s="87">
        <v>1.037972761898831E-2</v>
      </c>
      <c r="AQ7" s="87">
        <v>1.0345738151178674E-2</v>
      </c>
      <c r="AR7" s="87">
        <v>1.0313588393711326E-2</v>
      </c>
      <c r="AS7" s="87">
        <v>1.0283230607185612E-2</v>
      </c>
      <c r="AT7" s="87">
        <v>1.0254608809824317E-2</v>
      </c>
      <c r="AU7" s="87">
        <v>1.0227660954591711E-2</v>
      </c>
      <c r="AV7" s="87">
        <v>1.0202320741357296E-2</v>
      </c>
      <c r="AW7" s="87">
        <v>1.0178519115998208E-2</v>
      </c>
      <c r="AX7" s="87">
        <v>1.0156185501926762E-2</v>
      </c>
      <c r="AY7" s="87">
        <v>1.0135248803752051E-2</v>
      </c>
      <c r="AZ7" s="87">
        <v>1.0115638217553125E-2</v>
      </c>
    </row>
    <row r="8" spans="1:52" ht="14.25" customHeight="1" x14ac:dyDescent="0.25">
      <c r="A8" s="103"/>
      <c r="B8" s="32" t="s">
        <v>98</v>
      </c>
      <c r="C8" s="88">
        <v>2.467700675860085E-2</v>
      </c>
      <c r="D8" s="88">
        <v>2.0669514463050875E-2</v>
      </c>
      <c r="E8" s="88">
        <v>1.7981945289605283E-2</v>
      </c>
      <c r="F8" s="88">
        <v>1.6248511857904546E-2</v>
      </c>
      <c r="G8" s="88">
        <v>1.5187813993014165E-2</v>
      </c>
      <c r="H8" s="88">
        <v>1.4590095297508876E-2</v>
      </c>
      <c r="I8" s="88">
        <v>1.4302605368147869E-2</v>
      </c>
      <c r="J8" s="88">
        <v>1.4216228733850755E-2</v>
      </c>
      <c r="K8" s="88">
        <v>1.4254394436029605E-2</v>
      </c>
      <c r="L8" s="88">
        <v>1.4364345419455971E-2</v>
      </c>
      <c r="M8" s="88">
        <v>1.4510484430742876E-2</v>
      </c>
      <c r="N8" s="88">
        <v>1.4669412746816546E-2</v>
      </c>
      <c r="O8" s="88">
        <v>1.4826290081195959E-2</v>
      </c>
      <c r="P8" s="88">
        <v>1.4972197399259146E-2</v>
      </c>
      <c r="Q8" s="88">
        <v>1.5102246696709898E-2</v>
      </c>
      <c r="R8" s="88">
        <v>1.5214239456813328E-2</v>
      </c>
      <c r="S8" s="88">
        <v>1.530772385370649E-2</v>
      </c>
      <c r="T8" s="88">
        <v>1.5383339214120051E-2</v>
      </c>
      <c r="U8" s="88">
        <v>1.5442365838318706E-2</v>
      </c>
      <c r="V8" s="88">
        <v>1.5486420568865844E-2</v>
      </c>
      <c r="W8" s="88">
        <v>1.5517255035313759E-2</v>
      </c>
      <c r="X8" s="88">
        <v>1.5536625644935409E-2</v>
      </c>
      <c r="Y8" s="88">
        <v>1.5546213231621087E-2</v>
      </c>
      <c r="Z8" s="88">
        <v>1.5547576673741181E-2</v>
      </c>
      <c r="AA8" s="88">
        <v>1.5542129398811166E-2</v>
      </c>
      <c r="AB8" s="88">
        <v>1.5531130995401821E-2</v>
      </c>
      <c r="AC8" s="88">
        <v>1.5515688510851833E-2</v>
      </c>
      <c r="AD8" s="88">
        <v>1.549676369042996E-2</v>
      </c>
      <c r="AE8" s="88">
        <v>1.5475183601371567E-2</v>
      </c>
      <c r="AF8" s="88">
        <v>1.5451652922508385E-2</v>
      </c>
      <c r="AG8" s="88">
        <v>1.5426766767166367E-2</v>
      </c>
      <c r="AH8" s="88">
        <v>1.5401023315599671E-2</v>
      </c>
      <c r="AI8" s="88">
        <v>1.5374835815291199E-2</v>
      </c>
      <c r="AJ8" s="88">
        <v>1.5348543699835515E-2</v>
      </c>
      <c r="AK8" s="88">
        <v>1.5322422706482763E-2</v>
      </c>
      <c r="AL8" s="88">
        <v>1.5296693957460361E-2</v>
      </c>
      <c r="AM8" s="88">
        <v>1.5271532024517143E-2</v>
      </c>
      <c r="AN8" s="88">
        <v>1.5247072029123565E-2</v>
      </c>
      <c r="AO8" s="88">
        <v>1.5223415849311417E-2</v>
      </c>
      <c r="AP8" s="88">
        <v>1.5200637512889248E-2</v>
      </c>
      <c r="AQ8" s="88">
        <v>1.5178787859135401E-2</v>
      </c>
      <c r="AR8" s="88">
        <v>1.5157898549339244E-2</v>
      </c>
      <c r="AS8" s="88">
        <v>1.5137985502346796E-2</v>
      </c>
      <c r="AT8" s="88">
        <v>1.5119051825647434E-2</v>
      </c>
      <c r="AU8" s="88">
        <v>1.510109030631912E-2</v>
      </c>
      <c r="AV8" s="88">
        <v>1.508408551968965E-2</v>
      </c>
      <c r="AW8" s="88">
        <v>1.5068015607323071E-2</v>
      </c>
      <c r="AX8" s="88">
        <v>1.5052853769983887E-2</v>
      </c>
      <c r="AY8" s="88">
        <v>1.503856951573046E-2</v>
      </c>
      <c r="AZ8" s="88">
        <v>1.5025129698254647E-2</v>
      </c>
    </row>
    <row r="9" spans="1:52" ht="14.25" customHeight="1" x14ac:dyDescent="0.25">
      <c r="B9" s="67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</row>
    <row r="10" spans="1:52" ht="14.25" customHeight="1" x14ac:dyDescent="0.25">
      <c r="A10" s="103"/>
      <c r="B10" s="31" t="s">
        <v>97</v>
      </c>
      <c r="C10" s="109">
        <v>2.0362839680173161E-2</v>
      </c>
      <c r="D10" s="109">
        <v>1.7862467912370894E-2</v>
      </c>
      <c r="E10" s="109">
        <v>1.7112177856057897E-2</v>
      </c>
      <c r="F10" s="109">
        <v>1.71539159228149E-2</v>
      </c>
      <c r="G10" s="109">
        <v>1.7501943062448788E-2</v>
      </c>
      <c r="H10" s="109">
        <v>1.7922595614762615E-2</v>
      </c>
      <c r="I10" s="109">
        <v>1.8313679708307884E-2</v>
      </c>
      <c r="J10" s="109">
        <v>1.8638966119639555E-2</v>
      </c>
      <c r="K10" s="109">
        <v>1.8893265925893798E-2</v>
      </c>
      <c r="L10" s="109">
        <v>1.9084358440514482E-2</v>
      </c>
      <c r="M10" s="109">
        <v>1.9224063576925632E-2</v>
      </c>
      <c r="N10" s="109">
        <v>1.9324158873314845E-2</v>
      </c>
      <c r="O10" s="109">
        <v>1.9394774207164511E-2</v>
      </c>
      <c r="P10" s="109">
        <v>1.9443986703794547E-2</v>
      </c>
      <c r="Q10" s="109">
        <v>1.9477945300754973E-2</v>
      </c>
      <c r="R10" s="109">
        <v>1.9501186975205087E-2</v>
      </c>
      <c r="S10" s="109">
        <v>1.9516984737135035E-2</v>
      </c>
      <c r="T10" s="109">
        <v>1.9527659929260421E-2</v>
      </c>
      <c r="U10" s="109">
        <v>1.9534837181688358E-2</v>
      </c>
      <c r="V10" s="109">
        <v>1.9539641434704436E-2</v>
      </c>
      <c r="W10" s="109">
        <v>1.9542844826790695E-2</v>
      </c>
      <c r="X10" s="109">
        <v>1.9544973469345139E-2</v>
      </c>
      <c r="Y10" s="109">
        <v>1.9546383617009555E-2</v>
      </c>
      <c r="Z10" s="109">
        <v>1.9547315221915884E-2</v>
      </c>
      <c r="AA10" s="109">
        <v>1.9547929154229315E-2</v>
      </c>
      <c r="AB10" s="109">
        <v>1.9548332828247528E-2</v>
      </c>
      <c r="AC10" s="109">
        <v>1.9548597708368698E-2</v>
      </c>
      <c r="AD10" s="109">
        <v>1.9548771189449532E-2</v>
      </c>
      <c r="AE10" s="109">
        <v>1.954888461344706E-2</v>
      </c>
      <c r="AF10" s="109">
        <v>1.9548958653592852E-2</v>
      </c>
      <c r="AG10" s="109">
        <v>1.9549006913918365E-2</v>
      </c>
      <c r="AH10" s="109">
        <v>1.9549038327747015E-2</v>
      </c>
      <c r="AI10" s="109">
        <v>1.954905874986812E-2</v>
      </c>
      <c r="AJ10" s="109">
        <v>1.9549072010554447E-2</v>
      </c>
      <c r="AK10" s="109">
        <v>1.9549080611596992E-2</v>
      </c>
      <c r="AL10" s="109">
        <v>1.9549086184603492E-2</v>
      </c>
      <c r="AM10" s="109">
        <v>1.9549089792028518E-2</v>
      </c>
      <c r="AN10" s="109">
        <v>1.9549092125049405E-2</v>
      </c>
      <c r="AO10" s="109">
        <v>1.9549093632580394E-2</v>
      </c>
      <c r="AP10" s="109">
        <v>1.9549094605832984E-2</v>
      </c>
      <c r="AQ10" s="109">
        <v>1.9549095233809766E-2</v>
      </c>
      <c r="AR10" s="109">
        <v>1.9549095638596858E-2</v>
      </c>
      <c r="AS10" s="109">
        <v>1.9549095899377145E-2</v>
      </c>
      <c r="AT10" s="109">
        <v>1.9549096067263072E-2</v>
      </c>
      <c r="AU10" s="109">
        <v>1.9549096175298653E-2</v>
      </c>
      <c r="AV10" s="109">
        <v>1.9549096244745545E-2</v>
      </c>
      <c r="AW10" s="109">
        <v>1.9549096289428025E-2</v>
      </c>
      <c r="AX10" s="109">
        <v>1.9549096318066006E-2</v>
      </c>
      <c r="AY10" s="109">
        <v>1.9549096336472616E-2</v>
      </c>
      <c r="AZ10" s="109">
        <v>1.9549096348316697E-2</v>
      </c>
    </row>
    <row r="11" spans="1:52" ht="14.25" customHeight="1" x14ac:dyDescent="0.25">
      <c r="A11" s="103"/>
      <c r="B11" s="32" t="s">
        <v>99</v>
      </c>
      <c r="C11" s="109">
        <v>2.5362839680173162E-2</v>
      </c>
      <c r="D11" s="109">
        <v>2.2862467912370895E-2</v>
      </c>
      <c r="E11" s="109">
        <v>2.2112177856057898E-2</v>
      </c>
      <c r="F11" s="109">
        <v>2.2153915922814901E-2</v>
      </c>
      <c r="G11" s="109">
        <v>2.2501943062448789E-2</v>
      </c>
      <c r="H11" s="109">
        <v>2.2922595614762616E-2</v>
      </c>
      <c r="I11" s="109">
        <v>2.3313679708307885E-2</v>
      </c>
      <c r="J11" s="109">
        <v>2.3638966119639556E-2</v>
      </c>
      <c r="K11" s="109">
        <v>2.3893265925893799E-2</v>
      </c>
      <c r="L11" s="109">
        <v>2.4084358440514483E-2</v>
      </c>
      <c r="M11" s="109">
        <v>2.4224063576925633E-2</v>
      </c>
      <c r="N11" s="109">
        <v>2.4324158873314846E-2</v>
      </c>
      <c r="O11" s="109">
        <v>2.4394774207164512E-2</v>
      </c>
      <c r="P11" s="109">
        <v>2.4443986703794548E-2</v>
      </c>
      <c r="Q11" s="109">
        <v>2.4477945300754974E-2</v>
      </c>
      <c r="R11" s="109">
        <v>2.4501186975205088E-2</v>
      </c>
      <c r="S11" s="109">
        <v>2.4516984737135036E-2</v>
      </c>
      <c r="T11" s="109">
        <v>2.4527659929260422E-2</v>
      </c>
      <c r="U11" s="109">
        <v>2.4534837181688359E-2</v>
      </c>
      <c r="V11" s="109">
        <v>2.4539641434704437E-2</v>
      </c>
      <c r="W11" s="109">
        <v>2.4542844826790696E-2</v>
      </c>
      <c r="X11" s="109">
        <v>2.454497346934514E-2</v>
      </c>
      <c r="Y11" s="109">
        <v>2.4546383617009556E-2</v>
      </c>
      <c r="Z11" s="109">
        <v>2.4547315221915885E-2</v>
      </c>
      <c r="AA11" s="109">
        <v>2.4547929154229316E-2</v>
      </c>
      <c r="AB11" s="109">
        <v>2.4548332828247529E-2</v>
      </c>
      <c r="AC11" s="109">
        <v>2.4548597708368699E-2</v>
      </c>
      <c r="AD11" s="109">
        <v>2.4548771189449533E-2</v>
      </c>
      <c r="AE11" s="109">
        <v>2.454888461344706E-2</v>
      </c>
      <c r="AF11" s="109">
        <v>2.4548958653592853E-2</v>
      </c>
      <c r="AG11" s="109">
        <v>2.4549006913918366E-2</v>
      </c>
      <c r="AH11" s="109">
        <v>2.4549038327747016E-2</v>
      </c>
      <c r="AI11" s="109">
        <v>2.4549058749868121E-2</v>
      </c>
      <c r="AJ11" s="109">
        <v>2.4549072010554448E-2</v>
      </c>
      <c r="AK11" s="109">
        <v>2.4549080611596993E-2</v>
      </c>
      <c r="AL11" s="109">
        <v>2.4549086184603493E-2</v>
      </c>
      <c r="AM11" s="109">
        <v>2.4549089792028519E-2</v>
      </c>
      <c r="AN11" s="109">
        <v>2.4549092125049406E-2</v>
      </c>
      <c r="AO11" s="109">
        <v>2.4549093632580395E-2</v>
      </c>
      <c r="AP11" s="109">
        <v>2.4549094605832985E-2</v>
      </c>
      <c r="AQ11" s="109">
        <v>2.4549095233809767E-2</v>
      </c>
      <c r="AR11" s="109">
        <v>2.4549095638596859E-2</v>
      </c>
      <c r="AS11" s="109">
        <v>2.4549095899377146E-2</v>
      </c>
      <c r="AT11" s="109">
        <v>2.4549096067263073E-2</v>
      </c>
      <c r="AU11" s="109">
        <v>2.4549096175298653E-2</v>
      </c>
      <c r="AV11" s="109">
        <v>2.4549096244745546E-2</v>
      </c>
      <c r="AW11" s="109">
        <v>2.4549096289428026E-2</v>
      </c>
      <c r="AX11" s="109">
        <v>2.4549096318066007E-2</v>
      </c>
      <c r="AY11" s="109">
        <v>2.4549096336472617E-2</v>
      </c>
      <c r="AZ11" s="109">
        <v>2.4549096348316698E-2</v>
      </c>
    </row>
    <row r="12" spans="1:52" ht="14.25" customHeight="1" x14ac:dyDescent="0.25"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</row>
    <row r="13" spans="1:52" ht="14.25" customHeight="1" x14ac:dyDescent="0.25"/>
    <row r="14" spans="1:52" ht="14.25" customHeight="1" x14ac:dyDescent="0.3">
      <c r="B14" s="104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</row>
    <row r="15" spans="1:52" ht="14.25" customHeight="1" x14ac:dyDescent="0.25">
      <c r="B15" s="105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</row>
    <row r="16" spans="1:52" ht="14.25" customHeight="1" x14ac:dyDescent="0.25">
      <c r="B16" s="105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</row>
    <row r="20" spans="3:52" x14ac:dyDescent="0.25"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1"/>
    </row>
    <row r="22" spans="3:52" x14ac:dyDescent="0.25"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  <c r="AI22" s="102"/>
      <c r="AJ22" s="102"/>
      <c r="AK22" s="102"/>
      <c r="AL22" s="102"/>
      <c r="AM22" s="102"/>
      <c r="AN22" s="102"/>
      <c r="AO22" s="102"/>
      <c r="AP22" s="102"/>
      <c r="AQ22" s="102"/>
      <c r="AR22" s="102"/>
      <c r="AS22" s="102"/>
      <c r="AT22" s="102"/>
      <c r="AU22" s="102"/>
      <c r="AV22" s="102"/>
      <c r="AW22" s="102"/>
      <c r="AX22" s="102"/>
      <c r="AY22" s="102"/>
      <c r="AZ22" s="102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LongProperties xmlns="http://schemas.microsoft.com/office/2006/metadata/longProperties"/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Finma Document" ma:contentTypeID="0x0101003951D1F36BC944E987AD610ADE6A10C3002366F3BBC8CE234B84695397A2A93407" ma:contentTypeVersion="10" ma:contentTypeDescription="Ein neues Dokument erstellen." ma:contentTypeScope="" ma:versionID="0568cc6719dc77685f726e99c7c2fb4c">
  <xsd:schema xmlns:xsd="http://www.w3.org/2001/XMLSchema" xmlns:xs="http://www.w3.org/2001/XMLSchema" xmlns:p="http://schemas.microsoft.com/office/2006/metadata/properties" xmlns:ns2="82c37705-afd5-4d11-a1ea-0266d9d1a166" xmlns:ns3="http://schemas.microsoft.com/sharepoint/v3/fields" xmlns:ns4="08F44E9F-55A5-4D8C-81FA-E5E52F0C7A16" xmlns:ns5="08f44e9f-55a5-4d8c-81fa-e5e52f0c7a16" targetNamespace="http://schemas.microsoft.com/office/2006/metadata/properties" ma:root="true" ma:fieldsID="17b5d0fba45ccd7280729390c91a62fb" ns2:_="" ns3:_="" ns4:_="" ns5:_="">
    <xsd:import namespace="82c37705-afd5-4d11-a1ea-0266d9d1a166"/>
    <xsd:import namespace="http://schemas.microsoft.com/sharepoint/v3/fields"/>
    <xsd:import namespace="08F44E9F-55A5-4D8C-81FA-E5E52F0C7A16"/>
    <xsd:import namespace="08f44e9f-55a5-4d8c-81fa-e5e52f0c7a16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Topic_Note" minOccurs="0"/>
                <xsd:element ref="ns3:OU_Note" minOccurs="0"/>
                <xsd:element ref="ns3:OSP_Note" minOccurs="0"/>
                <xsd:element ref="ns4:RetentionPeriod" minOccurs="0"/>
                <xsd:element ref="ns5:SeqenceNumber" minOccurs="0"/>
                <xsd:element ref="ns5:AgendaItemGUID" minOccurs="0"/>
                <xsd:element ref="ns5:ToBeArchived" minOccurs="0"/>
                <xsd:element ref="ns4:DocumentDate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c37705-afd5-4d11-a1ea-0266d9d1a16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ert der Dokument-ID" ma:description="Der Wert der diesem Element zugewiesenen Dokument-ID.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Topic_Note" ma:index="14" nillable="true" ma:taxonomy="true" ma:internalName="Topic_Note" ma:taxonomyFieldName="Topic" ma:displayName="Thema" ma:readOnly="false" ma:default="" ma:fieldId="{a64374eb-6e28-4d6b-ae22-c24ecbfd0ec3}" ma:sspId="27609f53-2d13-42be-a2b4-fd8d7f3f64db" ma:termSetId="7b4b023d-5e9a-475b-a148-dfe01b6a8d09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OU_Note" ma:index="16" nillable="true" ma:taxonomy="true" ma:internalName="OU_Note" ma:taxonomyFieldName="OU" ma:displayName="Organisationseinheit" ma:readOnly="false" ma:default="2;#GB-V|f8d7b412-2487-4e9a-b58d-c7490dedd0c5" ma:fieldId="{fcb30f0d-baee-4a7e-876f-d65b0367c7a8}" ma:sspId="27609f53-2d13-42be-a2b4-fd8d7f3f64db" ma:termSetId="2e7da289-48a2-42d8-b875-47a1903a1d9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SP_Note" ma:index="18" nillable="true" ma:taxonomy="true" ma:internalName="OSP_Note" ma:taxonomyFieldName="OSP" ma:displayName="Ordnungssystemposition" ma:readOnly="false" ma:fieldId="{47fc1aad-a32f-4b87-b398-8d261b0da966}" ma:sspId="27609f53-2d13-42be-a2b4-fd8d7f3f64db" ma:termSetId="6eefd7ee-d6f6-47de-bb49-f1d342020326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F44E9F-55A5-4D8C-81FA-E5E52F0C7A16" elementFormDefault="qualified">
    <xsd:import namespace="http://schemas.microsoft.com/office/2006/documentManagement/types"/>
    <xsd:import namespace="http://schemas.microsoft.com/office/infopath/2007/PartnerControls"/>
    <xsd:element name="RetentionPeriod" ma:index="19" nillable="true" ma:displayName="Aufbewahrungsfrist" ma:description="Aufbewahrungsfrist des Dossiers" ma:hidden="true" ma:internalName="RetentionPeriod" ma:readOnly="false">
      <xsd:simpleType>
        <xsd:restriction base="dms:Text"/>
      </xsd:simpleType>
    </xsd:element>
    <xsd:element name="DocumentDate" ma:index="23" ma:displayName="Datum" ma:default="[today]" ma:description="Dokumentendatum" ma:format="DateOnly" ma:internalName="DocumentDate" ma:readOnly="fals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f44e9f-55a5-4d8c-81fa-e5e52f0c7a16" elementFormDefault="qualified">
    <xsd:import namespace="http://schemas.microsoft.com/office/2006/documentManagement/types"/>
    <xsd:import namespace="http://schemas.microsoft.com/office/infopath/2007/PartnerControls"/>
    <xsd:element name="SeqenceNumber" ma:index="20" nillable="true" ma:displayName="Reihenfolge Nummer" ma:internalName="SeqenceNumber" ma:readOnly="false">
      <xsd:simpleType>
        <xsd:restriction base="dms:Unknown"/>
      </xsd:simpleType>
    </xsd:element>
    <xsd:element name="AgendaItemGUID" ma:index="21" nillable="true" ma:displayName="Traktandum GUID" ma:internalName="AgendaItemGUID" ma:readOnly="false">
      <xsd:simpleType>
        <xsd:restriction base="dms:Text"/>
      </xsd:simpleType>
    </xsd:element>
    <xsd:element name="ToBeArchived" ma:index="22" nillable="true" ma:displayName="Archivwürdig" ma:description="Soll das Dossier archiviert werden" ma:hidden="true" ma:internalName="ToBeArchived" ma:readOnly="fals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0A9209AC5BA0443838751ACC0F1DCCD" ma:contentTypeVersion="4" ma:contentTypeDescription="Ein neues Dokument erstellen." ma:contentTypeScope="" ma:versionID="2592f870a3c6589f4c1ebbac20abf121">
  <xsd:schema xmlns:xsd="http://www.w3.org/2001/XMLSchema" xmlns:xs="http://www.w3.org/2001/XMLSchema" xmlns:p="http://schemas.microsoft.com/office/2006/metadata/properties" xmlns:ns2="73a74b27-0215-4943-8e51-fc40f55bb5e1" targetNamespace="http://schemas.microsoft.com/office/2006/metadata/properties" ma:root="true" ma:fieldsID="6e09f225dd91d812ebd441c14917f32a" ns2:_="">
    <xsd:import namespace="73a74b27-0215-4943-8e51-fc40f55bb5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a74b27-0215-4943-8e51-fc40f55bb5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AC0E141-1AFD-4A63-9A0E-87D141955ABA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FDBB9B8A-D2ED-490A-A924-E2D3E7BF92FC}">
  <ds:schemaRefs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a13ce8e2-0bfa-4ae3-b62f-afeb61f48330"/>
    <ds:schemaRef ds:uri="http://schemas.microsoft.com/office/2006/documentManagement/types"/>
    <ds:schemaRef ds:uri="1ab9bbcc-83c6-4736-b39b-aba04a32d413"/>
    <ds:schemaRef ds:uri="http://schemas.microsoft.com/sharepoint/v3/fields"/>
    <ds:schemaRef ds:uri="1AB9BBCC-83C6-4736-B39B-ABA04A32D413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99A512-3BC2-48DC-B150-1FE8AD5A5480}"/>
</file>

<file path=customXml/itemProps4.xml><?xml version="1.0" encoding="utf-8"?>
<ds:datastoreItem xmlns:ds="http://schemas.openxmlformats.org/officeDocument/2006/customXml" ds:itemID="{BA6291BE-125D-4F9D-B315-C03B10BCBE71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AE137A18-336D-44B2-8C67-3BC233001855}"/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2">
      <vt:variant>
        <vt:lpstr>Arbeitsblätter</vt:lpstr>
      </vt:variant>
      <vt:variant>
        <vt:i4>4</vt:i4>
      </vt:variant>
    </vt:vector>
  </ap:HeadingPairs>
  <ap:TitlesOfParts>
    <vt:vector baseType="lpstr" size="4">
      <vt:lpstr>Inputparam</vt:lpstr>
      <vt:lpstr>History_SNB</vt:lpstr>
      <vt:lpstr>Volatility_Correlation</vt:lpstr>
      <vt:lpstr>Inflation</vt:lpstr>
    </vt:vector>
  </ap:TitlesOfParts>
  <ap:LinksUpToDate>false</ap:LinksUpToDate>
  <ap:SharedDoc>false</ap:SharedDoc>
  <ap:HyperlinksChanged>false</ap:HyperlinksChanged>
  <ap:AppVersion>16.0300</ap:AppVersion>
  <ap:Company/>
  <ap:Manager/>
  <ap:HyperlinkBase/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creator/>
  <lastModifiedBy/>
  <lastPrinted>2010-10-21T06:51:44.0000000Z</lastPrinted>
  <dcterms:created xsi:type="dcterms:W3CDTF">2004-01-13T09:48:45.0000000Z</dcterms:created>
  <dcterms:modified xsi:type="dcterms:W3CDTF">2024-01-24T15:38:05.0000000Z</dcterms:modified>
  <dc:subject/>
  <category/>
  <keywords/>
  <dc:description/>
  <contentType/>
  <contentStatus/>
  <version/>
  <revision/>
  <dc:language/>
  <dc:identifier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3" name="FSC#COOELAK@1.1001:Subject">
    <vt:lpwstr/>
  </op:property>
  <op:property fmtid="{D5CDD505-2E9C-101B-9397-08002B2CF9AE}" pid="4" name="FSC#COOELAK@1.1001:FileReference">
    <vt:lpwstr> Testlauf_2006</vt:lpwstr>
  </op:property>
  <op:property fmtid="{D5CDD505-2E9C-101B-9397-08002B2CF9AE}" pid="5" name="FSC#COOELAK@1.1001:FileRefYear">
    <vt:lpwstr>2006</vt:lpwstr>
  </op:property>
  <op:property fmtid="{D5CDD505-2E9C-101B-9397-08002B2CF9AE}" pid="6" name="FSC#COOELAK@1.1001:FileRefOrdinal">
    <vt:lpwstr>444</vt:lpwstr>
  </op:property>
  <op:property fmtid="{D5CDD505-2E9C-101B-9397-08002B2CF9AE}" pid="7" name="FSC#COOELAK@1.1001:FileRefOU">
    <vt:lpwstr>DIR</vt:lpwstr>
  </op:property>
  <op:property fmtid="{D5CDD505-2E9C-101B-9397-08002B2CF9AE}" pid="8" name="FSC#COOELAK@1.1001:Organization">
    <vt:lpwstr/>
  </op:property>
  <op:property fmtid="{D5CDD505-2E9C-101B-9397-08002B2CF9AE}" pid="9" name="FSC#COOELAK@1.1001:Owner">
    <vt:lpwstr> Luder</vt:lpwstr>
  </op:property>
  <op:property fmtid="{D5CDD505-2E9C-101B-9397-08002B2CF9AE}" pid="10" name="FSC#COOELAK@1.1001:OwnerExtension">
    <vt:lpwstr/>
  </op:property>
  <op:property fmtid="{D5CDD505-2E9C-101B-9397-08002B2CF9AE}" pid="11" name="FSC#COOELAK@1.1001:OwnerFaxExtension">
    <vt:lpwstr/>
  </op:property>
  <op:property fmtid="{D5CDD505-2E9C-101B-9397-08002B2CF9AE}" pid="12" name="FSC#COOELAK@1.1001:DispatchedBy">
    <vt:lpwstr/>
  </op:property>
  <op:property fmtid="{D5CDD505-2E9C-101B-9397-08002B2CF9AE}" pid="13" name="FSC#COOELAK@1.1001:DispatchedAt">
    <vt:lpwstr/>
  </op:property>
  <op:property fmtid="{D5CDD505-2E9C-101B-9397-08002B2CF9AE}" pid="14" name="FSC#COOELAK@1.1001:ApprovedBy">
    <vt:lpwstr/>
  </op:property>
  <op:property fmtid="{D5CDD505-2E9C-101B-9397-08002B2CF9AE}" pid="15" name="FSC#COOELAK@1.1001:ApprovedAt">
    <vt:lpwstr/>
  </op:property>
  <op:property fmtid="{D5CDD505-2E9C-101B-9397-08002B2CF9AE}" pid="16" name="FSC#COOELAK@1.1001:Department">
    <vt:lpwstr>AW (Aufsichtsentwicklung)</vt:lpwstr>
  </op:property>
  <op:property fmtid="{D5CDD505-2E9C-101B-9397-08002B2CF9AE}" pid="17" name="FSC#COOELAK@1.1001:CreatedAt">
    <vt:lpwstr>05.04.2006 13:49:39</vt:lpwstr>
  </op:property>
  <op:property fmtid="{D5CDD505-2E9C-101B-9397-08002B2CF9AE}" pid="18" name="FSC#COOELAK@1.1001:OU">
    <vt:lpwstr>AW (Aufsichtsentwicklung)</vt:lpwstr>
  </op:property>
  <op:property fmtid="{D5CDD505-2E9C-101B-9397-08002B2CF9AE}" pid="19" name="FSC#COOELAK@1.1001:Priority">
    <vt:lpwstr/>
  </op:property>
  <op:property fmtid="{D5CDD505-2E9C-101B-9397-08002B2CF9AE}" pid="20" name="FSC#COOELAK@1.1001:ObjBarCode">
    <vt:lpwstr>*COO.2098.100.2.1096998*</vt:lpwstr>
  </op:property>
  <op:property fmtid="{D5CDD505-2E9C-101B-9397-08002B2CF9AE}" pid="21" name="FSC#COOELAK@1.1001:RefBarCode">
    <vt:lpwstr>*Template_2006*</vt:lpwstr>
  </op:property>
  <op:property fmtid="{D5CDD505-2E9C-101B-9397-08002B2CF9AE}" pid="22" name="FSC#COOELAK@1.1001:FileRefBarCode">
    <vt:lpwstr>* Testlauf_2006*</vt:lpwstr>
  </op:property>
  <op:property fmtid="{D5CDD505-2E9C-101B-9397-08002B2CF9AE}" pid="23" name="FSC#COOELAK@1.1001:ExternalRef">
    <vt:lpwstr/>
  </op:property>
  <op:property fmtid="{D5CDD505-2E9C-101B-9397-08002B2CF9AE}" pid="24" name="MatchPointInheritedTags">
    <vt:lpwstr>((2434)(2405)(2400)(2397)(2394))((2405)(2400)(2397)(2394))</vt:lpwstr>
  </op:property>
  <op:property fmtid="{D5CDD505-2E9C-101B-9397-08002B2CF9AE}" pid="25" name="ContentType">
    <vt:lpwstr>Document</vt:lpwstr>
  </op:property>
  <op:property fmtid="{D5CDD505-2E9C-101B-9397-08002B2CF9AE}" pid="26" name="MP_InheritedTags">
    <vt:lpwstr>((73167)(73132)(2400)(2397)(2394))((73132)(2400)(2397)(2394))((2434)(2405)(2400)(2397)(2394))((2405)(2400)(2397)(2394))((2406)(2400)(2397)(2394))</vt:lpwstr>
  </op:property>
  <op:property fmtid="{D5CDD505-2E9C-101B-9397-08002B2CF9AE}" pid="27" name="MP_UserTags">
    <vt:lpwstr/>
  </op:property>
  <op:property fmtid="{D5CDD505-2E9C-101B-9397-08002B2CF9AE}" pid="28" name="MP_UpdateVersion">
    <vt:lpwstr>3</vt:lpwstr>
  </op:property>
  <op:property fmtid="{D5CDD505-2E9C-101B-9397-08002B2CF9AE}" pid="29" name="Topic">
    <vt:lpwstr>12;#Aufsichtsabgabe|1bb1ff23-244b-430d-b77e-6c87f49b07f4</vt:lpwstr>
  </op:property>
  <op:property fmtid="{D5CDD505-2E9C-101B-9397-08002B2CF9AE}" pid="30" name="OSP">
    <vt:lpwstr>13;#4-02.9 Verschiedenes|b7add63a-7a8a-4b8a-bfff-6c9ce2cbce07</vt:lpwstr>
  </op:property>
  <op:property fmtid="{D5CDD505-2E9C-101B-9397-08002B2CF9AE}" pid="31" name="OU">
    <vt:lpwstr>2;#GB-V|f8d7b412-2487-4e9a-b58d-c7490dedd0c5</vt:lpwstr>
  </op:property>
  <op:property fmtid="{D5CDD505-2E9C-101B-9397-08002B2CF9AE}" pid="32" name="_dlc_DocId">
    <vt:lpwstr>6005-T-6-15207</vt:lpwstr>
  </op:property>
  <op:property fmtid="{D5CDD505-2E9C-101B-9397-08002B2CF9AE}" pid="33" name="_dlc_DocIdUrl">
    <vt:lpwstr>https://org.finma.ch/sites/6005-T/_layouts/15/DocIdRedir.aspx?ID=6005-T-6-15207, 6005-T-6-15207</vt:lpwstr>
  </op:property>
  <op:property fmtid="{D5CDD505-2E9C-101B-9397-08002B2CF9AE}" pid="34" name="_dlc_DocIdItemGuid">
    <vt:lpwstr>6b086897-f46c-42ca-8800-728f8955f654</vt:lpwstr>
  </op:property>
  <op:property fmtid="{D5CDD505-2E9C-101B-9397-08002B2CF9AE}" pid="35" name="Receiver">
    <vt:lpwstr/>
  </op:property>
  <op:property fmtid="{D5CDD505-2E9C-101B-9397-08002B2CF9AE}" pid="36" name="display_urn:schemas-microsoft-com:office:office#Editor">
    <vt:lpwstr>Stober Mark</vt:lpwstr>
  </op:property>
  <op:property fmtid="{D5CDD505-2E9C-101B-9397-08002B2CF9AE}" pid="37" name="Sender">
    <vt:lpwstr/>
  </op:property>
  <op:property fmtid="{D5CDD505-2E9C-101B-9397-08002B2CF9AE}" pid="38" name="DocumentSetDescription">
    <vt:lpwstr/>
  </op:property>
  <op:property fmtid="{D5CDD505-2E9C-101B-9397-08002B2CF9AE}" pid="39" name="display_urn:schemas-microsoft-com:office:office#Author">
    <vt:lpwstr>Koether Paul</vt:lpwstr>
  </op:property>
  <op:property fmtid="{D5CDD505-2E9C-101B-9397-08002B2CF9AE}" pid="40" name="DossierStatus_Note">
    <vt:lpwstr/>
  </op:property>
  <op:property fmtid="{D5CDD505-2E9C-101B-9397-08002B2CF9AE}" pid="41" name="_NewReviewCycle">
    <vt:lpwstr/>
  </op:property>
  <op:property fmtid="{D5CDD505-2E9C-101B-9397-08002B2CF9AE}" pid="42" name="ContentTypeId">
    <vt:lpwstr>0x0101003951D1F36BC944E987AD610ADE6A10C3002366F3BBC8CE234B84695397A2A93407</vt:lpwstr>
  </op:property>
  <op:property fmtid="{D5CDD505-2E9C-101B-9397-08002B2CF9AE}" pid="43" name="DocumentDate">
    <vt:filetime>2017-01-06T16:01:52Z</vt:filetime>
  </op:property>
  <op:property fmtid="{D5CDD505-2E9C-101B-9397-08002B2CF9AE}" pid="44" name="_docset_NoMedatataSyncRequired">
    <vt:lpwstr>False</vt:lpwstr>
  </op:property>
</op:Properties>
</file>