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<sst xmlns="http://schemas.openxmlformats.org/spreadsheetml/2006/main" count="108">
  <si>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</si>
  <si>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</si>
  <si>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</si>
  <si>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</si>
  <si>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</si>
  <si>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</si>
  <si>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</si>
  <si>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</si>
  <si>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</si>
  <si>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</si>
  <si>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</si>
  <si>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</si>
  <si>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</si>
  <si>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</si>
  <si>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</si>
  <si>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</si>
  <si>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</si>
  <si>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</si>
  <si>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</si>
  <si>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</si>
  <si>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</si>
  <si>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</si>
  <si>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</si>
  <si>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</si>
  <si>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</si>
  <si>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</si>
  <si>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</si>
  <si>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</si>
  <si>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</si>
  <si>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</si>
  <si>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</si>
  <si>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</si>
  <si>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</si>
  <si>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</si>
  <si>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</si>
  <si>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</si>
  <si>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</si>
  <si>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</si>
  <si>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</si>
  <si>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</si>
  <si>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</si>
  <si>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</si>
  <si>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</si>
  <si>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</si>
  <si>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</si>
  <si>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</si>
  <si>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</si>
  <si>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</si>
  <si>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</si>
  <si>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</si>
  <si>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</si>
  <si>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</si>
  <si>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</si>
  <si>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</si>
  <si>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</si>
  <si>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</si>
  <si>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</si>
  <si>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</si>
  <si>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</si>
  <si>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</si>
  <si>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</si>
  <si>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</si>
  <si>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</si>
  <si>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</si>
  <si>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</si>
  <si>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</si>
  <si>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</si>
  <si>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</si>
  <si>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</si>
  <si>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</si>
  <si>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</si>
  <si>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</si>
  <si>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</si>
  <si>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</si>
  <si>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</si>
  <si>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</si>
  <si>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</si>
  <si>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</si>
  <si>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</si>
  <si>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</si>
  <si>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</si>
  <si>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</si>
  <si>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</si>
  <si>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</si>
  <si>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</si>
  <si>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</si>
  <si>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</si>
  <si>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</si>
  <si>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</si>
  <si>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</si>
  <si>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</si>
  <si>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</si>
  <si>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</si>
  <si>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</si>
  <si>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</si>
  <si>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</si>
  <si>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</si>
  <si>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</si>
  <si>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</si>
  <si>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</si>
  <si>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</si>
  <si>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</si>
  <si>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</si>
  <si>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京汉股份</t>
  </si>
  <si>
    <t>菲利华</t>
  </si>
  <si>
    <t>雅克科技</t>
  </si>
  <si>
    <t>信维通信</t>
  </si>
  <si>
    <t>数字政通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</si>
</sst>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5"/>
  <sheetViews>
    <sheetView tabSelected="1" topLeftCell="A342" workbookViewId="0">
      <selection activeCell="E356" sqref="E356"/>
    </sheetView>
  </sheetViews>
  <sheetFormatPr defaultColWidth="9" defaultRowHeight="14"/>
  <cols>
    <col min="1" max="1" width="13.3636363636364" customWidth="1"/>
    <col min="10" max="10" width="10.5454545454545"/>
    <col min="13" max="13" width="9.54545454545454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18.81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19.24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19.24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9.28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8.37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8.37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8.29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8.54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8.37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19.31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8.78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8.53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18.56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18.06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19.24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8.53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>
      <c r="A322" t="str">
        <f t="shared" ref="A322:A340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16.81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>
      <c r="A338" t="str">
        <f t="shared" si="5"/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>
      <c r="A339" t="str">
        <f t="shared" si="5"/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>
      <c r="A340" t="str">
        <f t="shared" si="5"/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>
      <c r="A341" t="str">
        <f t="shared" ref="A341:A353" si="6">CONCATENATE(LEFT(M341,4),"-",MID(M341,5,2),"-",RIGHT(M341,2))</f>
        <v>2018-11-20</v>
      </c>
      <c r="B341">
        <v>14929</v>
      </c>
      <c r="C341">
        <v>615</v>
      </c>
      <c r="D341" t="s">
        <v>103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>
      <c r="A342" t="str">
        <f t="shared" si="6"/>
        <v>2018-11-23</v>
      </c>
      <c r="B342">
        <v>9145</v>
      </c>
      <c r="C342">
        <v>615</v>
      </c>
      <c r="D342" t="s">
        <v>103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>
      <c r="A343" t="str">
        <f t="shared" si="6"/>
        <v>2018-11-30</v>
      </c>
      <c r="B343">
        <v>8251</v>
      </c>
      <c r="C343">
        <v>300395</v>
      </c>
      <c r="D343" t="s">
        <v>104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>
      <c r="A344" t="str">
        <f t="shared" si="6"/>
        <v>2018-12-03</v>
      </c>
      <c r="B344">
        <v>11118</v>
      </c>
      <c r="C344">
        <v>2409</v>
      </c>
      <c r="D344" t="s">
        <v>105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>
      <c r="A345" t="str">
        <f t="shared" si="6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>
      <c r="A346" t="str">
        <f t="shared" si="6"/>
        <v>2018-12-03</v>
      </c>
      <c r="B346">
        <v>7428</v>
      </c>
      <c r="C346">
        <v>300395</v>
      </c>
      <c r="D346" t="s">
        <v>104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>
      <c r="A347" t="str">
        <f t="shared" si="6"/>
        <v>2018-12-03</v>
      </c>
      <c r="B347">
        <v>7398</v>
      </c>
      <c r="C347">
        <v>300075</v>
      </c>
      <c r="D347" t="s">
        <v>107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>
      <c r="A348" t="str">
        <f t="shared" si="6"/>
        <v>2018-12-06</v>
      </c>
      <c r="B348">
        <v>6558</v>
      </c>
      <c r="C348">
        <v>300136</v>
      </c>
      <c r="D348" s="2" t="s">
        <v>106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>
      <c r="A349" t="str">
        <f t="shared" si="6"/>
        <v>2018-12-17</v>
      </c>
      <c r="B349">
        <v>1126</v>
      </c>
      <c r="C349">
        <v>2409</v>
      </c>
      <c r="D349" t="s">
        <v>105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>
      <c r="A350" t="str">
        <f t="shared" si="6"/>
        <v>2018-12-18</v>
      </c>
      <c r="B350">
        <v>8888</v>
      </c>
      <c r="C350">
        <v>300075</v>
      </c>
      <c r="D350" t="s">
        <v>107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>
      <c r="A351" t="str">
        <f t="shared" si="6"/>
        <v>2018-12-21</v>
      </c>
      <c r="B351">
        <v>3176</v>
      </c>
      <c r="C351">
        <v>300075</v>
      </c>
      <c r="D351" t="s">
        <v>107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>
      <c r="A352" t="str">
        <f t="shared" si="6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>
      <c r="A353" t="str">
        <f t="shared" si="6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  <row r="354" spans="1:13">
      <c r="A354" t="str">
        <f>CONCATENATE(LEFT(M354,4),"-",MID(M354,5,2),"-",RIGHT(M354,2))</f>
        <v>2019-02-01</v>
      </c>
      <c r="B354" s="3">
        <v>5455</v>
      </c>
      <c r="C354" s="3">
        <v>300170</v>
      </c>
      <c r="D354" s="3" t="s">
        <v>102</v>
      </c>
      <c r="E354" s="3" t="s">
        <v>20</v>
      </c>
      <c r="F354" s="3">
        <v>1400</v>
      </c>
      <c r="G354" s="3">
        <v>10.67</v>
      </c>
      <c r="H354" s="3">
        <v>14938</v>
      </c>
      <c r="I354" s="3" t="s">
        <v>19</v>
      </c>
      <c r="J354" s="3">
        <v>182173908</v>
      </c>
      <c r="K354" s="3">
        <v>8803</v>
      </c>
      <c r="L354" s="3">
        <v>0</v>
      </c>
      <c r="M354" s="3">
        <v>20190201</v>
      </c>
    </row>
    <row r="355" spans="1:13">
      <c r="A355" t="str">
        <f>CONCATENATE(LEFT(M355,4),"-",MID(M355,5,2),"-",RIGHT(M355,2))</f>
        <v>2019-02-25</v>
      </c>
      <c r="B355" s="3">
        <v>8907</v>
      </c>
      <c r="C355" s="3">
        <v>300170</v>
      </c>
      <c r="D355" s="3" t="s">
        <v>102</v>
      </c>
      <c r="E355" s="3" t="s">
        <v>14</v>
      </c>
      <c r="F355" s="3">
        <v>-1400</v>
      </c>
      <c r="G355" s="3">
        <v>12.27</v>
      </c>
      <c r="H355" s="3">
        <v>17178</v>
      </c>
      <c r="I355" s="3" t="s">
        <v>19</v>
      </c>
      <c r="J355" s="3">
        <v>182173908</v>
      </c>
      <c r="K355" s="3">
        <v>20037</v>
      </c>
      <c r="L355" s="3">
        <v>0</v>
      </c>
      <c r="M355" s="3">
        <v>20190225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ljl</cp:lastModifiedBy>
  <dcterms:created xsi:type="dcterms:W3CDTF">2018-08-04T14:32:00Z</dcterms:created>
  <dcterms:modified xsi:type="dcterms:W3CDTF">2019-03-05T13:46:34Z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