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<sst xmlns="http://schemas.openxmlformats.org/spreadsheetml/2006/main" count="11" uniqueCount="11">
  <si>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Radius</t>
  </si>
  <si>
    <t>Num</t>
  </si>
  <si>
    <t>x</t>
  </si>
  <si>
    <t>y</t>
  </si>
  <si>
    <t>z</t>
  </si>
  <si>
    <t>y-rot</t>
  </si>
  <si>
    <t>Angle</t>
  </si>
  <si>
    <t>Angle-start</t>
  </si>
  <si>
    <t>x-translate</t>
  </si>
  <si>
    <t>y-translate</t>
  </si>
  <si>
    <t>z-translate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</si>
</sst>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n">
        <v>2500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</row>
    <row r="2" customFormat="false" ht="15" hidden="false" customHeight="false" outlineLevel="0" collapsed="false">
      <c r="A2" s="0" t="s">
        <v>6</v>
      </c>
      <c r="B2" s="0" t="n">
        <v>20</v>
      </c>
      <c r="E2" s="0" t="n">
        <v>0</v>
      </c>
      <c r="F2" s="1" t="n">
        <f aca="false">$B$1*COS(RADIANS($E2*$B$2))+($E2*$B$4)</f>
        <v>2500</v>
      </c>
      <c r="G2" s="0" t="n">
        <f aca="false">($E2*$B$5)</f>
        <v>0</v>
      </c>
      <c r="H2" s="1" t="n">
        <f aca="false">$B$1*SIN(RADIANS($E2*$B$2))+($E2*$B$6)</f>
        <v>0</v>
      </c>
      <c r="I2" s="0" t="n">
        <f aca="false">$B$3-$E2*$B$2</f>
        <v>70</v>
      </c>
    </row>
    <row r="3" customFormat="false" ht="15" hidden="false" customHeight="false" outlineLevel="0" collapsed="false">
      <c r="A3" s="0" t="s">
        <v>7</v>
      </c>
      <c r="B3" s="0" t="n">
        <v>70</v>
      </c>
      <c r="E3" s="0" t="n">
        <f aca="false">E2+1</f>
        <v>1</v>
      </c>
      <c r="F3" s="1" t="n">
        <f aca="false">$B$1*COS(RADIANS($E3*$B$2))+($E3*$B$4)</f>
        <v>2349.23155196477</v>
      </c>
      <c r="G3" s="0" t="n">
        <f aca="false">($E3*$B$5)</f>
        <v>200</v>
      </c>
      <c r="H3" s="1" t="n">
        <f aca="false">$B$1*SIN(RADIANS($E3*$B$2))+($E3*$B$6)</f>
        <v>855.050358314172</v>
      </c>
      <c r="I3" s="0" t="n">
        <f aca="false">$B$3-$E3*$B$2</f>
        <v>50</v>
      </c>
    </row>
    <row r="4" customFormat="false" ht="15" hidden="false" customHeight="false" outlineLevel="0" collapsed="false">
      <c r="A4" s="0" t="s">
        <v>8</v>
      </c>
      <c r="B4" s="0" t="n">
        <v>0</v>
      </c>
      <c r="E4" s="0" t="n">
        <f aca="false">E3+1</f>
        <v>2</v>
      </c>
      <c r="F4" s="1" t="n">
        <f aca="false">$B$1*COS(RADIANS($E4*$B$2))+($E4*$B$4)</f>
        <v>1915.11110779745</v>
      </c>
      <c r="G4" s="0" t="n">
        <f aca="false">($E4*$B$5)</f>
        <v>400</v>
      </c>
      <c r="H4" s="1" t="n">
        <f aca="false">$B$1*SIN(RADIANS($E4*$B$2))+($E4*$B$6)</f>
        <v>1606.96902421635</v>
      </c>
      <c r="I4" s="0" t="n">
        <f aca="false">$B$3-$E4*$B$2</f>
        <v>30</v>
      </c>
    </row>
    <row r="5" customFormat="false" ht="15" hidden="false" customHeight="false" outlineLevel="0" collapsed="false">
      <c r="A5" s="0" t="s">
        <v>9</v>
      </c>
      <c r="B5" s="0" t="n">
        <v>200</v>
      </c>
      <c r="E5" s="0" t="n">
        <f aca="false">E4+1</f>
        <v>3</v>
      </c>
      <c r="F5" s="1" t="n">
        <f aca="false">$B$1*COS(RADIANS($E5*$B$2))+($E5*$B$4)</f>
        <v>1250</v>
      </c>
      <c r="G5" s="0" t="n">
        <f aca="false">($E5*$B$5)</f>
        <v>600</v>
      </c>
      <c r="H5" s="1" t="n">
        <f aca="false">$B$1*SIN(RADIANS($E5*$B$2))+($E5*$B$6)</f>
        <v>2165.0635094611</v>
      </c>
      <c r="I5" s="0" t="n">
        <f aca="false">$B$3-$E5*$B$2</f>
        <v>10</v>
      </c>
    </row>
    <row r="6" customFormat="false" ht="15" hidden="false" customHeight="false" outlineLevel="0" collapsed="false">
      <c r="A6" s="0" t="s">
        <v>10</v>
      </c>
      <c r="E6" s="0" t="n">
        <f aca="false">E5+1</f>
        <v>4</v>
      </c>
      <c r="F6" s="1" t="n">
        <f aca="false">$B$1*COS(RADIANS($E6*$B$2))+($E6*$B$4)</f>
        <v>434.120444167326</v>
      </c>
      <c r="G6" s="0" t="n">
        <f aca="false">($E6*$B$5)</f>
        <v>800</v>
      </c>
      <c r="H6" s="1" t="n">
        <f aca="false">$B$1*SIN(RADIANS($E6*$B$2))+($E6*$B$6)</f>
        <v>2462.01938253052</v>
      </c>
      <c r="I6" s="0" t="n">
        <f aca="false">$B$3-$E6*$B$2</f>
        <v>-10</v>
      </c>
    </row>
    <row r="7" customFormat="false" ht="15" hidden="false" customHeight="false" outlineLevel="0" collapsed="false">
      <c r="E7" s="0" t="n">
        <f aca="false">E6+1</f>
        <v>5</v>
      </c>
      <c r="F7" s="1" t="n">
        <f aca="false">$B$1*COS(RADIANS($E7*$B$2))+($E7*$B$4)</f>
        <v>-434.120444167326</v>
      </c>
      <c r="G7" s="0" t="n">
        <f aca="false">($E7*$B$5)</f>
        <v>1000</v>
      </c>
      <c r="H7" s="1" t="n">
        <f aca="false">$B$1*SIN(RADIANS($E7*$B$2))+($E7*$B$6)</f>
        <v>2462.01938253052</v>
      </c>
      <c r="I7" s="0" t="n">
        <f aca="false">$B$3-$E7*$B$2</f>
        <v>-30</v>
      </c>
    </row>
    <row r="8" customFormat="false" ht="15" hidden="false" customHeight="false" outlineLevel="0" collapsed="false">
      <c r="E8" s="0" t="n">
        <f aca="false">E7+1</f>
        <v>6</v>
      </c>
      <c r="F8" s="1" t="n">
        <f aca="false">$B$1*COS(RADIANS($E8*$B$2))+($E8*$B$4)</f>
        <v>-1250</v>
      </c>
      <c r="G8" s="0" t="n">
        <f aca="false">($E8*$B$5)</f>
        <v>1200</v>
      </c>
      <c r="H8" s="1" t="n">
        <f aca="false">$B$1*SIN(RADIANS($E8*$B$2))+($E8*$B$6)</f>
        <v>2165.0635094611</v>
      </c>
      <c r="I8" s="0" t="n">
        <f aca="false">$B$3-$E8*$B$2</f>
        <v>-50</v>
      </c>
    </row>
    <row r="9" customFormat="false" ht="15" hidden="false" customHeight="false" outlineLevel="0" collapsed="false">
      <c r="E9" s="0" t="n">
        <f aca="false">E8+1</f>
        <v>7</v>
      </c>
      <c r="F9" s="1" t="n">
        <f aca="false">$B$1*COS(RADIANS($E9*$B$2))+($E9*$B$4)</f>
        <v>-1915.11110779744</v>
      </c>
      <c r="G9" s="0" t="n">
        <f aca="false">($E9*$B$5)</f>
        <v>1400</v>
      </c>
      <c r="H9" s="1" t="n">
        <f aca="false">$B$1*SIN(RADIANS($E9*$B$2))+($E9*$B$6)</f>
        <v>1606.96902421635</v>
      </c>
      <c r="I9" s="0" t="n">
        <f aca="false">$B$3-$E9*$B$2</f>
        <v>-70</v>
      </c>
    </row>
    <row r="10" customFormat="false" ht="15" hidden="false" customHeight="false" outlineLevel="0" collapsed="false">
      <c r="E10" s="0" t="n">
        <f aca="false">E9+1</f>
        <v>8</v>
      </c>
      <c r="F10" s="1" t="n">
        <f aca="false">$B$1*COS(RADIANS($E10*$B$2))+($E10*$B$4)</f>
        <v>-2349.23155196477</v>
      </c>
      <c r="G10" s="0" t="n">
        <f aca="false">($E10*$B$5)</f>
        <v>1600</v>
      </c>
      <c r="H10" s="1" t="n">
        <f aca="false">$B$1*SIN(RADIANS($E10*$B$2))+($E10*$B$6)</f>
        <v>855.050358314172</v>
      </c>
      <c r="I10" s="0" t="n">
        <f aca="false">$B$3-$E10*$B$2</f>
        <v>-90</v>
      </c>
    </row>
    <row r="11" customFormat="false" ht="15" hidden="false" customHeight="false" outlineLevel="0" collapsed="false">
      <c r="E11" s="0" t="n">
        <f aca="false">E10+1</f>
        <v>9</v>
      </c>
      <c r="F11" s="1" t="n">
        <f aca="false">$B$1*COS(RADIANS($E11*$B$2))+($E11*$B$4)</f>
        <v>-2500</v>
      </c>
      <c r="G11" s="0" t="n">
        <f aca="false">($E11*$B$5)</f>
        <v>1800</v>
      </c>
      <c r="H11" s="1" t="n">
        <f aca="false">$B$1*SIN(RADIANS($E11*$B$2))+($E11*$B$6)</f>
        <v>3.06161699786838E-013</v>
      </c>
      <c r="I11" s="0" t="n">
        <f aca="false">$B$3-$E11*$B$2</f>
        <v>-110</v>
      </c>
    </row>
    <row r="12" customFormat="false" ht="13.8" hidden="false" customHeight="false" outlineLevel="0" collapsed="false">
      <c r="E12" s="0" t="n">
        <v>10</v>
      </c>
      <c r="F12" s="1" t="n">
        <f aca="false">$B$1*COS(RADIANS($E12*$B$2))+($E12*$B$4)</f>
        <v>-2349.23155196477</v>
      </c>
      <c r="G12" s="0" t="n">
        <f aca="false">($E12*$B$5)</f>
        <v>2000</v>
      </c>
      <c r="H12" s="1" t="n">
        <f aca="false">$B$1*SIN(RADIANS($E12*$B$2))+($E12*$B$6)</f>
        <v>-855.050358314172</v>
      </c>
      <c r="I12" s="0" t="n">
        <f aca="false">$B$3-$E12*$B$2</f>
        <v>-130</v>
      </c>
    </row>
    <row r="13" customFormat="false" ht="13.8" hidden="false" customHeight="false" outlineLevel="0" collapsed="false">
      <c r="E13" s="0" t="n">
        <v>11</v>
      </c>
      <c r="F13" s="1" t="n">
        <f aca="false">$B$1*COS(RADIANS($E13*$B$2))+($E13*$B$4)</f>
        <v>-1915.11110779745</v>
      </c>
      <c r="G13" s="0" t="n">
        <f aca="false">($E13*$B$5)</f>
        <v>2200</v>
      </c>
      <c r="H13" s="1" t="n">
        <f aca="false">$B$1*SIN(RADIANS($E13*$B$2))+($E13*$B$6)</f>
        <v>-1606.96902421635</v>
      </c>
      <c r="I13" s="0" t="n">
        <f aca="false">$B$3-$E13*$B$2</f>
        <v>-150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2014-10-20T10:37:38Z</dcterms:created>
  <dc:creator>David Llewellyn-Jones</dc:creator>
  <dc:language>en-GB</dc:language>
  <dcterms:modified xsi:type="dcterms:W3CDTF">2014-11-12T16:34:19Z</dcterms:modified>
  <cp:revision>1</cp:revision>
</cp:coreProperties>
</file>