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" sheetId="1" r:id="rId3"/>
    <sheet state="visible" name="2018" sheetId="2" r:id="rId4"/>
    <sheet state="visible" name="2019" sheetId="3" r:id="rId5"/>
    <sheet state="visible" name="2020" sheetId="4" r:id="rId6"/>
    <sheet state="visible" name="new X" sheetId="5" r:id="rId7"/>
    <sheet state="visible" name="Copy of new X" sheetId="6" r:id="rId8"/>
  </sheets>
  <definedNames/>
  <calcPr/>
</workbook>
</file>

<file path=xl/sharedStrings.xml><?xml version="1.0" encoding="utf-8"?>
<sst xmlns="http://schemas.openxmlformats.org/spreadsheetml/2006/main" count="5160" uniqueCount="69">
  <si>
    <t>Div</t>
  </si>
  <si>
    <t>Date</t>
  </si>
  <si>
    <t>HomeTeam</t>
  </si>
  <si>
    <t>AwayTeam</t>
  </si>
  <si>
    <t>FTHG</t>
  </si>
  <si>
    <t>FTAG</t>
  </si>
  <si>
    <t>FTR</t>
  </si>
  <si>
    <t>HST</t>
  </si>
  <si>
    <t>AST</t>
  </si>
  <si>
    <t>HF</t>
  </si>
  <si>
    <t>AF</t>
  </si>
  <si>
    <t>Average FTHG</t>
  </si>
  <si>
    <t>Averager FTHGC</t>
  </si>
  <si>
    <t>AverageFTAG</t>
  </si>
  <si>
    <t>AverageFTAGC</t>
  </si>
  <si>
    <t>HTGRA</t>
  </si>
  <si>
    <t>HTGCRA</t>
  </si>
  <si>
    <t>ATGRA</t>
  </si>
  <si>
    <t>ATGCRA</t>
  </si>
  <si>
    <t>AverageHTGRA</t>
  </si>
  <si>
    <t>AverageHTGCRA</t>
  </si>
  <si>
    <t>AverageATGRA</t>
  </si>
  <si>
    <t>AverageATGCRA</t>
  </si>
  <si>
    <t>E0</t>
  </si>
  <si>
    <t>Arsenal</t>
  </si>
  <si>
    <t>Leicester</t>
  </si>
  <si>
    <t>H</t>
  </si>
  <si>
    <t>Brighton</t>
  </si>
  <si>
    <t>Man City</t>
  </si>
  <si>
    <t>A</t>
  </si>
  <si>
    <t>Chelsea</t>
  </si>
  <si>
    <t>Burnley</t>
  </si>
  <si>
    <t>Crystal Palace</t>
  </si>
  <si>
    <t>Huddersfield</t>
  </si>
  <si>
    <t>Everton</t>
  </si>
  <si>
    <t>Stoke</t>
  </si>
  <si>
    <t>Southampton</t>
  </si>
  <si>
    <t>Swansea</t>
  </si>
  <si>
    <t>D</t>
  </si>
  <si>
    <t>Watford</t>
  </si>
  <si>
    <t>Liverpool</t>
  </si>
  <si>
    <t>West Brom</t>
  </si>
  <si>
    <t>Bournemouth</t>
  </si>
  <si>
    <t>Man United</t>
  </si>
  <si>
    <t>West Ham</t>
  </si>
  <si>
    <t>Newcastle</t>
  </si>
  <si>
    <t>Tottenham</t>
  </si>
  <si>
    <t>Cardiff</t>
  </si>
  <si>
    <t>Fulham</t>
  </si>
  <si>
    <t>Home Team Win</t>
  </si>
  <si>
    <t>Wolves</t>
  </si>
  <si>
    <t>Draw</t>
  </si>
  <si>
    <t>Away Team Win</t>
  </si>
  <si>
    <t>Norwich</t>
  </si>
  <si>
    <t>Sheffield United</t>
  </si>
  <si>
    <t>Aston Villa</t>
  </si>
  <si>
    <t>Leeds</t>
  </si>
  <si>
    <t>Home Team</t>
  </si>
  <si>
    <t>x</t>
  </si>
  <si>
    <t>Away Team</t>
  </si>
  <si>
    <t>Away Win Probability</t>
  </si>
  <si>
    <t>Draw Probabilty</t>
  </si>
  <si>
    <t>Home Win Probability</t>
  </si>
  <si>
    <t>Bookmaker Margin</t>
  </si>
  <si>
    <t>Betting Using Outcome Only</t>
  </si>
  <si>
    <t>Betting Using Outcome Prediction Only</t>
  </si>
  <si>
    <t>Betting Using Implied Odds Differential</t>
  </si>
  <si>
    <t>Season</t>
  </si>
  <si>
    <t>Test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</si>
</sst>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£-809]#,##0.00"/>
  </numFmts>
  <fonts count="5">
    <font>
      <sz val="10.0"/>
      <color rgb="FF000000"/>
      <name val="Arial"/>
    </font>
    <font/>
    <font>
      <name val="Arial"/>
    </font>
    <font>
      <sz val="11.0"/>
      <color rgb="FF212121"/>
      <name val="Monospace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ck">
        <color rgb="FF000000"/>
      </right>
      <top style="hair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1" numFmtId="9" xfId="0" applyFont="1" applyNumberForma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2" fontId="3" numFmtId="9" xfId="0" applyAlignment="1" applyBorder="1" applyFill="1" applyFont="1" applyNumberFormat="1">
      <alignment readingOrder="0"/>
    </xf>
    <xf borderId="7" fillId="0" fontId="1" numFmtId="9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2" fontId="4" numFmtId="9" xfId="0" applyAlignment="1" applyBorder="1" applyFont="1" applyNumberFormat="1">
      <alignment readingOrder="0"/>
    </xf>
    <xf borderId="11" fillId="0" fontId="1" numFmtId="9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11" fillId="2" fontId="3" numFmtId="9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15" fillId="2" fontId="3" numFmtId="9" xfId="0" applyAlignment="1" applyBorder="1" applyFont="1" applyNumberFormat="1">
      <alignment readingOrder="0"/>
    </xf>
    <xf borderId="15" fillId="0" fontId="1" numFmtId="9" xfId="0" applyAlignment="1" applyBorder="1" applyFont="1" applyNumberForma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13" fillId="0" fontId="1" numFmtId="0" xfId="0" applyAlignment="1" applyBorder="1" applyFont="1">
      <alignment readingOrder="0"/>
    </xf>
    <xf borderId="13" fillId="0" fontId="1" numFmtId="9" xfId="0" applyBorder="1" applyFont="1" applyNumberForma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7" fillId="0" fontId="1" numFmtId="9" xfId="0" applyBorder="1" applyFont="1" applyNumberFormat="1"/>
    <xf borderId="11" fillId="0" fontId="1" numFmtId="9" xfId="0" applyBorder="1" applyFont="1" applyNumberFormat="1"/>
    <xf borderId="20" fillId="0" fontId="1" numFmtId="0" xfId="0" applyAlignment="1" applyBorder="1" applyFont="1">
      <alignment readingOrder="0"/>
    </xf>
    <xf borderId="21" fillId="0" fontId="1" numFmtId="9" xfId="0" applyBorder="1" applyFont="1" applyNumberFormat="1"/>
    <xf borderId="22" fillId="0" fontId="1" numFmtId="0" xfId="0" applyAlignment="1" applyBorder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AE4E9B"/>
              </a:solidFill>
            </c:spPr>
          </c:dPt>
          <c:dPt>
            <c:idx val="1"/>
            <c:spPr>
              <a:solidFill>
                <a:srgbClr val="907FD6"/>
              </a:solidFill>
            </c:spPr>
          </c:dPt>
          <c:dPt>
            <c:idx val="2"/>
            <c:spPr>
              <a:solidFill>
                <a:srgbClr val="EB07D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'2018'!$AD$7:$AD$9</c:f>
            </c:strRef>
          </c:cat>
          <c:val>
            <c:numRef>
              <c:f>'2018'!$AE$7:$AE$9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'new X'!$F$45</c:f>
            </c:strRef>
          </c:tx>
          <c:spPr>
            <a:solidFill>
              <a:srgbClr val="B994BE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X'!$E$46</c:f>
            </c:strRef>
          </c:cat>
          <c:val>
            <c:numRef>
              <c:f>'new X'!$F$46</c:f>
              <c:numCache/>
            </c:numRef>
          </c:val>
        </c:ser>
        <c:ser>
          <c:idx val="1"/>
          <c:order val="1"/>
          <c:tx>
            <c:strRef>
              <c:f>'new X'!$G$45</c:f>
            </c:strRef>
          </c:tx>
          <c:spPr>
            <a:solidFill>
              <a:srgbClr val="7F107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X'!$E$46</c:f>
            </c:strRef>
          </c:cat>
          <c:val>
            <c:numRef>
              <c:f>'new X'!$G$46</c:f>
              <c:numCache/>
            </c:numRef>
          </c:val>
        </c:ser>
        <c:ser>
          <c:idx val="2"/>
          <c:order val="2"/>
          <c:tx>
            <c:strRef>
              <c:f>'new X'!$H$45</c:f>
            </c:strRef>
          </c:tx>
          <c:spPr>
            <a:solidFill>
              <a:srgbClr val="D5669E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'new X'!$E$46</c:f>
            </c:strRef>
          </c:cat>
          <c:val>
            <c:numRef>
              <c:f>'new X'!$H$46</c:f>
              <c:numCache/>
            </c:numRef>
          </c:val>
        </c:ser>
        <c:axId val="1193562707"/>
        <c:axId val="506296738"/>
      </c:barChart>
      <c:catAx>
        <c:axId val="119356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506296738"/>
      </c:catAx>
      <c:valAx>
        <c:axId val="5062967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</a:p>
        </c:txPr>
        <c:crossAx val="119356270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'new X'!$B$30</c:f>
            </c:strRef>
          </c:tx>
          <c:spPr>
            <a:ln cmpd="sng" w="38100">
              <a:solidFill>
                <a:srgbClr val="D5669E"/>
              </a:solidFill>
            </a:ln>
          </c:spPr>
          <c:marker>
            <c:symbol val="circle"/>
            <c:size val="7"/>
            <c:spPr>
              <a:solidFill>
                <a:srgbClr val="D5669E"/>
              </a:solidFill>
              <a:ln cmpd="sng">
                <a:solidFill>
                  <a:srgbClr val="D5669E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'new X'!$B$31:$B$36</c:f>
              <c:numCache/>
            </c:numRef>
          </c:val>
          <c:smooth val="0"/>
        </c:ser>
        <c:ser>
          <c:idx val="1"/>
          <c:order val="1"/>
          <c:tx>
            <c:strRef>
              <c:f>'new X'!$C$30</c:f>
            </c:strRef>
          </c:tx>
          <c:spPr>
            <a:ln cmpd="sng" w="38100">
              <a:solidFill>
                <a:srgbClr val="B994BE"/>
              </a:solidFill>
            </a:ln>
          </c:spPr>
          <c:marker>
            <c:symbol val="circle"/>
            <c:size val="7"/>
            <c:spPr>
              <a:solidFill>
                <a:srgbClr val="B994BE"/>
              </a:solidFill>
              <a:ln cmpd="sng">
                <a:solidFill>
                  <a:srgbClr val="B994BE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'new X'!$C$31:$C$36</c:f>
              <c:numCache/>
            </c:numRef>
          </c:val>
          <c:smooth val="0"/>
        </c:ser>
        <c:axId val="1302262590"/>
        <c:axId val="1954853801"/>
      </c:lineChart>
      <c:catAx>
        <c:axId val="1302262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4853801"/>
      </c:catAx>
      <c:valAx>
        <c:axId val="1954853801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22625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866775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48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42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>
      <c r="A2" s="1" t="s">
        <v>23</v>
      </c>
      <c r="B2" s="2">
        <v>42958.0</v>
      </c>
      <c r="C2" s="1" t="s">
        <v>24</v>
      </c>
      <c r="D2" s="1" t="s">
        <v>25</v>
      </c>
      <c r="E2" s="1">
        <v>4.0</v>
      </c>
      <c r="F2" s="1">
        <v>3.0</v>
      </c>
      <c r="G2" s="1" t="s">
        <v>26</v>
      </c>
      <c r="H2" s="1">
        <v>10.0</v>
      </c>
      <c r="I2" s="1">
        <v>3.0</v>
      </c>
      <c r="J2" s="1">
        <v>9.0</v>
      </c>
      <c r="K2" s="1">
        <v>12.0</v>
      </c>
      <c r="L2" s="3">
        <f t="shared" ref="L2:L381" si="2">AVERAGEIFS(E$1:E2,C$1:C2,C2)</f>
        <v>4</v>
      </c>
      <c r="M2" s="3">
        <f t="shared" ref="M2:M381" si="3">AVERAGEIFS(F$1:F2,C$1:C2,C2)</f>
        <v>3</v>
      </c>
      <c r="N2" s="3">
        <f t="shared" ref="N2:N381" si="4">AVERAGEIFS(F$1:F2,D$1:D2,D2)</f>
        <v>3</v>
      </c>
      <c r="O2" s="3">
        <f t="shared" ref="O2:O381" si="5">AVERAGEIFS(E$1:E2,D$1:D2,D2)</f>
        <v>4</v>
      </c>
      <c r="P2" s="3">
        <f t="shared" ref="P2:P381" si="6">E2-O2</f>
        <v>0</v>
      </c>
      <c r="Q2" s="3">
        <f t="shared" ref="Q2:Q381" si="7">F2-N2</f>
        <v>0</v>
      </c>
      <c r="R2" s="3">
        <f t="shared" ref="R2:R381" si="8">F2-M2</f>
        <v>0</v>
      </c>
      <c r="S2" s="3">
        <f t="shared" ref="S2:S381" si="9">E2-L2</f>
        <v>0</v>
      </c>
      <c r="T2" s="3">
        <f t="shared" ref="T2:T381" si="10">AVERAGEIFS(P$1:P2,C$1:C2,C2)</f>
        <v>0</v>
      </c>
      <c r="U2" s="3">
        <f t="shared" ref="U2:V2" si="1">AVERAGEIFS(Q$1:Q2,C$1:C2,C2)</f>
        <v>0</v>
      </c>
      <c r="V2" s="3">
        <f t="shared" si="1"/>
        <v>0</v>
      </c>
      <c r="W2" s="3">
        <f t="shared" ref="W2:W381" si="12">averageifs(S$1:S2,D$1:D2,D2)</f>
        <v>0</v>
      </c>
    </row>
    <row r="3">
      <c r="A3" s="1" t="s">
        <v>23</v>
      </c>
      <c r="B3" s="2">
        <v>42959.0</v>
      </c>
      <c r="C3" s="1" t="s">
        <v>27</v>
      </c>
      <c r="D3" s="1" t="s">
        <v>28</v>
      </c>
      <c r="E3" s="1">
        <v>0.0</v>
      </c>
      <c r="F3" s="1">
        <v>2.0</v>
      </c>
      <c r="G3" s="1" t="s">
        <v>29</v>
      </c>
      <c r="H3" s="1">
        <v>2.0</v>
      </c>
      <c r="I3" s="1">
        <v>4.0</v>
      </c>
      <c r="J3" s="1">
        <v>6.0</v>
      </c>
      <c r="K3" s="1">
        <v>9.0</v>
      </c>
      <c r="L3" s="3">
        <f t="shared" si="2"/>
        <v>0</v>
      </c>
      <c r="M3" s="3">
        <f t="shared" si="3"/>
        <v>2</v>
      </c>
      <c r="N3" s="3">
        <f t="shared" si="4"/>
        <v>2</v>
      </c>
      <c r="O3" s="3">
        <f t="shared" si="5"/>
        <v>0</v>
      </c>
      <c r="P3" s="3">
        <f t="shared" si="6"/>
        <v>0</v>
      </c>
      <c r="Q3" s="3">
        <f t="shared" si="7"/>
        <v>0</v>
      </c>
      <c r="R3" s="3">
        <f t="shared" si="8"/>
        <v>0</v>
      </c>
      <c r="S3" s="3">
        <f t="shared" si="9"/>
        <v>0</v>
      </c>
      <c r="T3" s="3">
        <f t="shared" si="10"/>
        <v>0</v>
      </c>
      <c r="U3" s="3">
        <f t="shared" ref="U3:V3" si="11">AVERAGEIFS(Q$1:Q3,C$1:C3,C3)</f>
        <v>0</v>
      </c>
      <c r="V3" s="3">
        <f t="shared" si="11"/>
        <v>0</v>
      </c>
      <c r="W3" s="3">
        <f t="shared" si="12"/>
        <v>0</v>
      </c>
    </row>
    <row r="4">
      <c r="A4" s="1" t="s">
        <v>23</v>
      </c>
      <c r="B4" s="2">
        <v>42959.0</v>
      </c>
      <c r="C4" s="1" t="s">
        <v>30</v>
      </c>
      <c r="D4" s="1" t="s">
        <v>31</v>
      </c>
      <c r="E4" s="1">
        <v>2.0</v>
      </c>
      <c r="F4" s="1">
        <v>3.0</v>
      </c>
      <c r="G4" s="1" t="s">
        <v>29</v>
      </c>
      <c r="H4" s="1">
        <v>6.0</v>
      </c>
      <c r="I4" s="1">
        <v>5.0</v>
      </c>
      <c r="J4" s="1">
        <v>16.0</v>
      </c>
      <c r="K4" s="1">
        <v>11.0</v>
      </c>
      <c r="L4" s="3">
        <f t="shared" si="2"/>
        <v>2</v>
      </c>
      <c r="M4" s="3">
        <f t="shared" si="3"/>
        <v>3</v>
      </c>
      <c r="N4" s="3">
        <f t="shared" si="4"/>
        <v>3</v>
      </c>
      <c r="O4" s="3">
        <f t="shared" si="5"/>
        <v>2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3">
        <f t="shared" ref="U4:V4" si="13">AVERAGEIFS(Q$1:Q4,C$1:C4,C4)</f>
        <v>0</v>
      </c>
      <c r="V4" s="3">
        <f t="shared" si="13"/>
        <v>0</v>
      </c>
      <c r="W4" s="3">
        <f t="shared" si="12"/>
        <v>0</v>
      </c>
    </row>
    <row r="5">
      <c r="A5" s="1" t="s">
        <v>23</v>
      </c>
      <c r="B5" s="2">
        <v>42959.0</v>
      </c>
      <c r="C5" s="1" t="s">
        <v>32</v>
      </c>
      <c r="D5" s="1" t="s">
        <v>33</v>
      </c>
      <c r="E5" s="1">
        <v>0.0</v>
      </c>
      <c r="F5" s="1">
        <v>3.0</v>
      </c>
      <c r="G5" s="1" t="s">
        <v>29</v>
      </c>
      <c r="H5" s="1">
        <v>4.0</v>
      </c>
      <c r="I5" s="1">
        <v>6.0</v>
      </c>
      <c r="J5" s="1">
        <v>7.0</v>
      </c>
      <c r="K5" s="1">
        <v>19.0</v>
      </c>
      <c r="L5" s="3">
        <f t="shared" si="2"/>
        <v>0</v>
      </c>
      <c r="M5" s="3">
        <f t="shared" si="3"/>
        <v>3</v>
      </c>
      <c r="N5" s="3">
        <f t="shared" si="4"/>
        <v>3</v>
      </c>
      <c r="O5" s="3">
        <f t="shared" si="5"/>
        <v>0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3">
        <f t="shared" ref="U5:V5" si="14">AVERAGEIFS(Q$1:Q5,C$1:C5,C5)</f>
        <v>0</v>
      </c>
      <c r="V5" s="3">
        <f t="shared" si="14"/>
        <v>0</v>
      </c>
      <c r="W5" s="3">
        <f t="shared" si="12"/>
        <v>0</v>
      </c>
    </row>
    <row r="6">
      <c r="A6" s="1" t="s">
        <v>23</v>
      </c>
      <c r="B6" s="2">
        <v>42959.0</v>
      </c>
      <c r="C6" s="1" t="s">
        <v>34</v>
      </c>
      <c r="D6" s="1" t="s">
        <v>35</v>
      </c>
      <c r="E6" s="1">
        <v>1.0</v>
      </c>
      <c r="F6" s="1">
        <v>0.0</v>
      </c>
      <c r="G6" s="1" t="s">
        <v>26</v>
      </c>
      <c r="H6" s="1">
        <v>4.0</v>
      </c>
      <c r="I6" s="1">
        <v>1.0</v>
      </c>
      <c r="J6" s="1">
        <v>13.0</v>
      </c>
      <c r="K6" s="1">
        <v>10.0</v>
      </c>
      <c r="L6" s="3">
        <f t="shared" si="2"/>
        <v>1</v>
      </c>
      <c r="M6" s="3">
        <f t="shared" si="3"/>
        <v>0</v>
      </c>
      <c r="N6" s="3">
        <f t="shared" si="4"/>
        <v>0</v>
      </c>
      <c r="O6" s="3">
        <f t="shared" si="5"/>
        <v>1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3">
        <f t="shared" ref="U6:V6" si="15">AVERAGEIFS(Q$1:Q6,C$1:C6,C6)</f>
        <v>0</v>
      </c>
      <c r="V6" s="3">
        <f t="shared" si="15"/>
        <v>0</v>
      </c>
      <c r="W6" s="3">
        <f t="shared" si="12"/>
        <v>0</v>
      </c>
    </row>
    <row r="7">
      <c r="A7" s="1" t="s">
        <v>23</v>
      </c>
      <c r="B7" s="2">
        <v>42959.0</v>
      </c>
      <c r="C7" s="1" t="s">
        <v>36</v>
      </c>
      <c r="D7" s="1" t="s">
        <v>37</v>
      </c>
      <c r="E7" s="1">
        <v>0.0</v>
      </c>
      <c r="F7" s="1">
        <v>0.0</v>
      </c>
      <c r="G7" s="1" t="s">
        <v>38</v>
      </c>
      <c r="H7" s="1">
        <v>2.0</v>
      </c>
      <c r="I7" s="1">
        <v>0.0</v>
      </c>
      <c r="J7" s="1">
        <v>10.0</v>
      </c>
      <c r="K7" s="1">
        <v>13.0</v>
      </c>
      <c r="L7" s="3">
        <f t="shared" si="2"/>
        <v>0</v>
      </c>
      <c r="M7" s="3">
        <f t="shared" si="3"/>
        <v>0</v>
      </c>
      <c r="N7" s="3">
        <f t="shared" si="4"/>
        <v>0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3">
        <f t="shared" ref="U7:V7" si="16">AVERAGEIFS(Q$1:Q7,C$1:C7,C7)</f>
        <v>0</v>
      </c>
      <c r="V7" s="3">
        <f t="shared" si="16"/>
        <v>0</v>
      </c>
      <c r="W7" s="3">
        <f t="shared" si="12"/>
        <v>0</v>
      </c>
    </row>
    <row r="8">
      <c r="A8" s="1" t="s">
        <v>23</v>
      </c>
      <c r="B8" s="2">
        <v>42959.0</v>
      </c>
      <c r="C8" s="1" t="s">
        <v>39</v>
      </c>
      <c r="D8" s="1" t="s">
        <v>40</v>
      </c>
      <c r="E8" s="1">
        <v>3.0</v>
      </c>
      <c r="F8" s="1">
        <v>3.0</v>
      </c>
      <c r="G8" s="1" t="s">
        <v>38</v>
      </c>
      <c r="H8" s="1">
        <v>4.0</v>
      </c>
      <c r="I8" s="1">
        <v>5.0</v>
      </c>
      <c r="J8" s="1">
        <v>14.0</v>
      </c>
      <c r="K8" s="1">
        <v>8.0</v>
      </c>
      <c r="L8" s="3">
        <f t="shared" si="2"/>
        <v>3</v>
      </c>
      <c r="M8" s="3">
        <f t="shared" si="3"/>
        <v>3</v>
      </c>
      <c r="N8" s="3">
        <f t="shared" si="4"/>
        <v>3</v>
      </c>
      <c r="O8" s="3">
        <f t="shared" si="5"/>
        <v>3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3">
        <f t="shared" ref="U8:V8" si="17">AVERAGEIFS(Q$1:Q8,C$1:C8,C8)</f>
        <v>0</v>
      </c>
      <c r="V8" s="3">
        <f t="shared" si="17"/>
        <v>0</v>
      </c>
      <c r="W8" s="3">
        <f t="shared" si="12"/>
        <v>0</v>
      </c>
    </row>
    <row r="9">
      <c r="A9" s="1" t="s">
        <v>23</v>
      </c>
      <c r="B9" s="2">
        <v>42959.0</v>
      </c>
      <c r="C9" s="1" t="s">
        <v>41</v>
      </c>
      <c r="D9" s="1" t="s">
        <v>42</v>
      </c>
      <c r="E9" s="1">
        <v>1.0</v>
      </c>
      <c r="F9" s="1">
        <v>0.0</v>
      </c>
      <c r="G9" s="1" t="s">
        <v>26</v>
      </c>
      <c r="H9" s="1">
        <v>6.0</v>
      </c>
      <c r="I9" s="1">
        <v>2.0</v>
      </c>
      <c r="J9" s="1">
        <v>15.0</v>
      </c>
      <c r="K9" s="1">
        <v>3.0</v>
      </c>
      <c r="L9" s="3">
        <f t="shared" si="2"/>
        <v>1</v>
      </c>
      <c r="M9" s="3">
        <f t="shared" si="3"/>
        <v>0</v>
      </c>
      <c r="N9" s="3">
        <f t="shared" si="4"/>
        <v>0</v>
      </c>
      <c r="O9" s="3">
        <f t="shared" si="5"/>
        <v>1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">
        <f t="shared" ref="U9:V9" si="18">AVERAGEIFS(Q$1:Q9,C$1:C9,C9)</f>
        <v>0</v>
      </c>
      <c r="V9" s="3">
        <f t="shared" si="18"/>
        <v>0</v>
      </c>
      <c r="W9" s="3">
        <f t="shared" si="12"/>
        <v>0</v>
      </c>
    </row>
    <row r="10">
      <c r="A10" s="1" t="s">
        <v>23</v>
      </c>
      <c r="B10" s="2">
        <v>42960.0</v>
      </c>
      <c r="C10" s="1" t="s">
        <v>43</v>
      </c>
      <c r="D10" s="1" t="s">
        <v>44</v>
      </c>
      <c r="E10" s="1">
        <v>4.0</v>
      </c>
      <c r="F10" s="1">
        <v>0.0</v>
      </c>
      <c r="G10" s="1" t="s">
        <v>26</v>
      </c>
      <c r="H10" s="1">
        <v>6.0</v>
      </c>
      <c r="I10" s="1">
        <v>1.0</v>
      </c>
      <c r="J10" s="1">
        <v>19.0</v>
      </c>
      <c r="K10" s="1">
        <v>7.0</v>
      </c>
      <c r="L10" s="3">
        <f t="shared" si="2"/>
        <v>4</v>
      </c>
      <c r="M10" s="3">
        <f t="shared" si="3"/>
        <v>0</v>
      </c>
      <c r="N10" s="3">
        <f t="shared" si="4"/>
        <v>0</v>
      </c>
      <c r="O10" s="3">
        <f t="shared" si="5"/>
        <v>4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">
        <f t="shared" ref="U10:V10" si="19">AVERAGEIFS(Q$1:Q10,C$1:C10,C10)</f>
        <v>0</v>
      </c>
      <c r="V10" s="3">
        <f t="shared" si="19"/>
        <v>0</v>
      </c>
      <c r="W10" s="3">
        <f t="shared" si="12"/>
        <v>0</v>
      </c>
    </row>
    <row r="11">
      <c r="A11" s="1" t="s">
        <v>23</v>
      </c>
      <c r="B11" s="2">
        <v>42960.0</v>
      </c>
      <c r="C11" s="1" t="s">
        <v>45</v>
      </c>
      <c r="D11" s="1" t="s">
        <v>46</v>
      </c>
      <c r="E11" s="1">
        <v>0.0</v>
      </c>
      <c r="F11" s="1">
        <v>2.0</v>
      </c>
      <c r="G11" s="1" t="s">
        <v>29</v>
      </c>
      <c r="H11" s="1">
        <v>3.0</v>
      </c>
      <c r="I11" s="1">
        <v>6.0</v>
      </c>
      <c r="J11" s="1">
        <v>6.0</v>
      </c>
      <c r="K11" s="1">
        <v>10.0</v>
      </c>
      <c r="L11" s="3">
        <f t="shared" si="2"/>
        <v>0</v>
      </c>
      <c r="M11" s="3">
        <f t="shared" si="3"/>
        <v>2</v>
      </c>
      <c r="N11" s="3">
        <f t="shared" si="4"/>
        <v>2</v>
      </c>
      <c r="O11" s="3">
        <f t="shared" si="5"/>
        <v>0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">
        <f t="shared" ref="U11:V11" si="20">AVERAGEIFS(Q$1:Q11,C$1:C11,C11)</f>
        <v>0</v>
      </c>
      <c r="V11" s="3">
        <f t="shared" si="20"/>
        <v>0</v>
      </c>
      <c r="W11" s="3">
        <f t="shared" si="12"/>
        <v>0</v>
      </c>
    </row>
    <row r="12">
      <c r="A12" s="1" t="s">
        <v>23</v>
      </c>
      <c r="B12" s="2">
        <v>42966.0</v>
      </c>
      <c r="C12" s="1" t="s">
        <v>42</v>
      </c>
      <c r="D12" s="1" t="s">
        <v>39</v>
      </c>
      <c r="E12" s="1">
        <v>0.0</v>
      </c>
      <c r="F12" s="1">
        <v>2.0</v>
      </c>
      <c r="G12" s="1" t="s">
        <v>29</v>
      </c>
      <c r="H12" s="1">
        <v>2.0</v>
      </c>
      <c r="I12" s="1">
        <v>7.0</v>
      </c>
      <c r="J12" s="1">
        <v>6.0</v>
      </c>
      <c r="K12" s="1">
        <v>14.0</v>
      </c>
      <c r="L12" s="3">
        <f t="shared" si="2"/>
        <v>0</v>
      </c>
      <c r="M12" s="3">
        <f t="shared" si="3"/>
        <v>2</v>
      </c>
      <c r="N12" s="3">
        <f t="shared" si="4"/>
        <v>2</v>
      </c>
      <c r="O12" s="3">
        <f t="shared" si="5"/>
        <v>0</v>
      </c>
      <c r="P12" s="3">
        <f t="shared" si="6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3">
        <f t="shared" ref="U12:V12" si="21">AVERAGEIFS(Q$1:Q12,C$1:C12,C12)</f>
        <v>0</v>
      </c>
      <c r="V12" s="3">
        <f t="shared" si="21"/>
        <v>0</v>
      </c>
      <c r="W12" s="3">
        <f t="shared" si="12"/>
        <v>0</v>
      </c>
    </row>
    <row r="13">
      <c r="A13" s="1" t="s">
        <v>23</v>
      </c>
      <c r="B13" s="2">
        <v>42966.0</v>
      </c>
      <c r="C13" s="1" t="s">
        <v>31</v>
      </c>
      <c r="D13" s="1" t="s">
        <v>41</v>
      </c>
      <c r="E13" s="1">
        <v>0.0</v>
      </c>
      <c r="F13" s="1">
        <v>1.0</v>
      </c>
      <c r="G13" s="1" t="s">
        <v>29</v>
      </c>
      <c r="H13" s="1">
        <v>0.0</v>
      </c>
      <c r="I13" s="1">
        <v>1.0</v>
      </c>
      <c r="J13" s="1">
        <v>11.0</v>
      </c>
      <c r="K13" s="1">
        <v>11.0</v>
      </c>
      <c r="L13" s="3">
        <f t="shared" si="2"/>
        <v>0</v>
      </c>
      <c r="M13" s="3">
        <f t="shared" si="3"/>
        <v>1</v>
      </c>
      <c r="N13" s="3">
        <f t="shared" si="4"/>
        <v>1</v>
      </c>
      <c r="O13" s="3">
        <f t="shared" si="5"/>
        <v>0</v>
      </c>
      <c r="P13" s="3">
        <f t="shared" si="6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">
        <f t="shared" ref="U13:V13" si="22">AVERAGEIFS(Q$1:Q13,C$1:C13,C13)</f>
        <v>0</v>
      </c>
      <c r="V13" s="3">
        <f t="shared" si="22"/>
        <v>0</v>
      </c>
      <c r="W13" s="3">
        <f t="shared" si="12"/>
        <v>0</v>
      </c>
    </row>
    <row r="14">
      <c r="A14" s="1" t="s">
        <v>23</v>
      </c>
      <c r="B14" s="2">
        <v>42966.0</v>
      </c>
      <c r="C14" s="1" t="s">
        <v>25</v>
      </c>
      <c r="D14" s="1" t="s">
        <v>27</v>
      </c>
      <c r="E14" s="1">
        <v>2.0</v>
      </c>
      <c r="F14" s="1">
        <v>0.0</v>
      </c>
      <c r="G14" s="1" t="s">
        <v>26</v>
      </c>
      <c r="H14" s="1">
        <v>4.0</v>
      </c>
      <c r="I14" s="1">
        <v>2.0</v>
      </c>
      <c r="J14" s="1">
        <v>8.0</v>
      </c>
      <c r="K14" s="1">
        <v>10.0</v>
      </c>
      <c r="L14" s="3">
        <f t="shared" si="2"/>
        <v>2</v>
      </c>
      <c r="M14" s="3">
        <f t="shared" si="3"/>
        <v>0</v>
      </c>
      <c r="N14" s="3">
        <f t="shared" si="4"/>
        <v>0</v>
      </c>
      <c r="O14" s="3">
        <f t="shared" si="5"/>
        <v>2</v>
      </c>
      <c r="P14" s="3">
        <f t="shared" si="6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3">
        <f t="shared" ref="U14:V14" si="23">AVERAGEIFS(Q$1:Q14,C$1:C14,C14)</f>
        <v>0</v>
      </c>
      <c r="V14" s="3">
        <f t="shared" si="23"/>
        <v>0</v>
      </c>
      <c r="W14" s="3">
        <f t="shared" si="12"/>
        <v>0</v>
      </c>
    </row>
    <row r="15">
      <c r="A15" s="1" t="s">
        <v>23</v>
      </c>
      <c r="B15" s="2">
        <v>42966.0</v>
      </c>
      <c r="C15" s="1" t="s">
        <v>40</v>
      </c>
      <c r="D15" s="1" t="s">
        <v>32</v>
      </c>
      <c r="E15" s="1">
        <v>1.0</v>
      </c>
      <c r="F15" s="1">
        <v>0.0</v>
      </c>
      <c r="G15" s="1" t="s">
        <v>26</v>
      </c>
      <c r="H15" s="1">
        <v>13.0</v>
      </c>
      <c r="I15" s="1">
        <v>1.0</v>
      </c>
      <c r="J15" s="1">
        <v>12.0</v>
      </c>
      <c r="K15" s="1">
        <v>13.0</v>
      </c>
      <c r="L15" s="3">
        <f t="shared" si="2"/>
        <v>1</v>
      </c>
      <c r="M15" s="3">
        <f t="shared" si="3"/>
        <v>0</v>
      </c>
      <c r="N15" s="3">
        <f t="shared" si="4"/>
        <v>0</v>
      </c>
      <c r="O15" s="3">
        <f t="shared" si="5"/>
        <v>1</v>
      </c>
      <c r="P15" s="3">
        <f t="shared" si="6"/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">
        <f t="shared" ref="U15:V15" si="24">AVERAGEIFS(Q$1:Q15,C$1:C15,C15)</f>
        <v>0</v>
      </c>
      <c r="V15" s="3">
        <f t="shared" si="24"/>
        <v>0</v>
      </c>
      <c r="W15" s="3">
        <f t="shared" si="12"/>
        <v>0</v>
      </c>
    </row>
    <row r="16">
      <c r="A16" s="1" t="s">
        <v>23</v>
      </c>
      <c r="B16" s="2">
        <v>42966.0</v>
      </c>
      <c r="C16" s="1" t="s">
        <v>36</v>
      </c>
      <c r="D16" s="1" t="s">
        <v>44</v>
      </c>
      <c r="E16" s="1">
        <v>3.0</v>
      </c>
      <c r="F16" s="1">
        <v>2.0</v>
      </c>
      <c r="G16" s="1" t="s">
        <v>26</v>
      </c>
      <c r="H16" s="1">
        <v>5.0</v>
      </c>
      <c r="I16" s="1">
        <v>8.0</v>
      </c>
      <c r="J16" s="1">
        <v>18.0</v>
      </c>
      <c r="K16" s="1">
        <v>10.0</v>
      </c>
      <c r="L16" s="3">
        <f t="shared" si="2"/>
        <v>1.5</v>
      </c>
      <c r="M16" s="3">
        <f t="shared" si="3"/>
        <v>1</v>
      </c>
      <c r="N16" s="3">
        <f t="shared" si="4"/>
        <v>1</v>
      </c>
      <c r="O16" s="3">
        <f t="shared" si="5"/>
        <v>3.5</v>
      </c>
      <c r="P16" s="3">
        <f t="shared" si="6"/>
        <v>-0.5</v>
      </c>
      <c r="Q16" s="3">
        <f t="shared" si="7"/>
        <v>1</v>
      </c>
      <c r="R16" s="3">
        <f t="shared" si="8"/>
        <v>1</v>
      </c>
      <c r="S16" s="3">
        <f t="shared" si="9"/>
        <v>1.5</v>
      </c>
      <c r="T16" s="3">
        <f t="shared" si="10"/>
        <v>-0.25</v>
      </c>
      <c r="U16" s="3">
        <f t="shared" ref="U16:V16" si="25">AVERAGEIFS(Q$1:Q16,C$1:C16,C16)</f>
        <v>0.5</v>
      </c>
      <c r="V16" s="3">
        <f t="shared" si="25"/>
        <v>0.5</v>
      </c>
      <c r="W16" s="3">
        <f t="shared" si="12"/>
        <v>0.75</v>
      </c>
    </row>
    <row r="17">
      <c r="A17" s="1" t="s">
        <v>23</v>
      </c>
      <c r="B17" s="2">
        <v>42966.0</v>
      </c>
      <c r="C17" s="1" t="s">
        <v>35</v>
      </c>
      <c r="D17" s="1" t="s">
        <v>24</v>
      </c>
      <c r="E17" s="1">
        <v>1.0</v>
      </c>
      <c r="F17" s="1">
        <v>0.0</v>
      </c>
      <c r="G17" s="1" t="s">
        <v>26</v>
      </c>
      <c r="H17" s="1">
        <v>4.0</v>
      </c>
      <c r="I17" s="1">
        <v>6.0</v>
      </c>
      <c r="J17" s="1">
        <v>6.0</v>
      </c>
      <c r="K17" s="1">
        <v>11.0</v>
      </c>
      <c r="L17" s="3">
        <f t="shared" si="2"/>
        <v>1</v>
      </c>
      <c r="M17" s="3">
        <f t="shared" si="3"/>
        <v>0</v>
      </c>
      <c r="N17" s="3">
        <f t="shared" si="4"/>
        <v>0</v>
      </c>
      <c r="O17" s="3">
        <f t="shared" si="5"/>
        <v>1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  <c r="U17" s="3">
        <f t="shared" ref="U17:V17" si="26">AVERAGEIFS(Q$1:Q17,C$1:C17,C17)</f>
        <v>0</v>
      </c>
      <c r="V17" s="3">
        <f t="shared" si="26"/>
        <v>0</v>
      </c>
      <c r="W17" s="3">
        <f t="shared" si="12"/>
        <v>0</v>
      </c>
    </row>
    <row r="18">
      <c r="A18" s="1" t="s">
        <v>23</v>
      </c>
      <c r="B18" s="2">
        <v>42966.0</v>
      </c>
      <c r="C18" s="1" t="s">
        <v>37</v>
      </c>
      <c r="D18" s="1" t="s">
        <v>43</v>
      </c>
      <c r="E18" s="1">
        <v>0.0</v>
      </c>
      <c r="F18" s="1">
        <v>4.0</v>
      </c>
      <c r="G18" s="1" t="s">
        <v>29</v>
      </c>
      <c r="H18" s="1">
        <v>1.0</v>
      </c>
      <c r="I18" s="1">
        <v>8.0</v>
      </c>
      <c r="J18" s="1">
        <v>12.0</v>
      </c>
      <c r="K18" s="1">
        <v>11.0</v>
      </c>
      <c r="L18" s="3">
        <f t="shared" si="2"/>
        <v>0</v>
      </c>
      <c r="M18" s="3">
        <f t="shared" si="3"/>
        <v>4</v>
      </c>
      <c r="N18" s="3">
        <f t="shared" si="4"/>
        <v>4</v>
      </c>
      <c r="O18" s="3">
        <f t="shared" si="5"/>
        <v>0</v>
      </c>
      <c r="P18" s="3">
        <f t="shared" si="6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">
        <f t="shared" ref="U18:V18" si="27">AVERAGEIFS(Q$1:Q18,C$1:C18,C18)</f>
        <v>0</v>
      </c>
      <c r="V18" s="3">
        <f t="shared" si="27"/>
        <v>0</v>
      </c>
      <c r="W18" s="3">
        <f t="shared" si="12"/>
        <v>0</v>
      </c>
    </row>
    <row r="19">
      <c r="A19" s="1" t="s">
        <v>23</v>
      </c>
      <c r="B19" s="2">
        <v>42967.0</v>
      </c>
      <c r="C19" s="1" t="s">
        <v>33</v>
      </c>
      <c r="D19" s="1" t="s">
        <v>45</v>
      </c>
      <c r="E19" s="1">
        <v>1.0</v>
      </c>
      <c r="F19" s="1">
        <v>0.0</v>
      </c>
      <c r="G19" s="1" t="s">
        <v>26</v>
      </c>
      <c r="H19" s="1">
        <v>3.0</v>
      </c>
      <c r="I19" s="1">
        <v>5.0</v>
      </c>
      <c r="J19" s="1">
        <v>13.0</v>
      </c>
      <c r="K19" s="1">
        <v>10.0</v>
      </c>
      <c r="L19" s="3">
        <f t="shared" si="2"/>
        <v>1</v>
      </c>
      <c r="M19" s="3">
        <f t="shared" si="3"/>
        <v>0</v>
      </c>
      <c r="N19" s="3">
        <f t="shared" si="4"/>
        <v>0</v>
      </c>
      <c r="O19" s="3">
        <f t="shared" si="5"/>
        <v>1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">
        <f t="shared" ref="U19:V19" si="28">AVERAGEIFS(Q$1:Q19,C$1:C19,C19)</f>
        <v>0</v>
      </c>
      <c r="V19" s="3">
        <f t="shared" si="28"/>
        <v>0</v>
      </c>
      <c r="W19" s="3">
        <f t="shared" si="12"/>
        <v>0</v>
      </c>
    </row>
    <row r="20">
      <c r="A20" s="1" t="s">
        <v>23</v>
      </c>
      <c r="B20" s="2">
        <v>42967.0</v>
      </c>
      <c r="C20" s="1" t="s">
        <v>46</v>
      </c>
      <c r="D20" s="1" t="s">
        <v>30</v>
      </c>
      <c r="E20" s="1">
        <v>1.0</v>
      </c>
      <c r="F20" s="1">
        <v>2.0</v>
      </c>
      <c r="G20" s="1" t="s">
        <v>29</v>
      </c>
      <c r="H20" s="1">
        <v>6.0</v>
      </c>
      <c r="I20" s="1">
        <v>2.0</v>
      </c>
      <c r="J20" s="1">
        <v>14.0</v>
      </c>
      <c r="K20" s="1">
        <v>21.0</v>
      </c>
      <c r="L20" s="3">
        <f t="shared" si="2"/>
        <v>1</v>
      </c>
      <c r="M20" s="3">
        <f t="shared" si="3"/>
        <v>2</v>
      </c>
      <c r="N20" s="3">
        <f t="shared" si="4"/>
        <v>2</v>
      </c>
      <c r="O20" s="3">
        <f t="shared" si="5"/>
        <v>1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">
        <f t="shared" ref="U20:V20" si="29">AVERAGEIFS(Q$1:Q20,C$1:C20,C20)</f>
        <v>0</v>
      </c>
      <c r="V20" s="3">
        <f t="shared" si="29"/>
        <v>0</v>
      </c>
      <c r="W20" s="3">
        <f t="shared" si="12"/>
        <v>0</v>
      </c>
    </row>
    <row r="21">
      <c r="A21" s="1" t="s">
        <v>23</v>
      </c>
      <c r="B21" s="2">
        <v>42968.0</v>
      </c>
      <c r="C21" s="1" t="s">
        <v>28</v>
      </c>
      <c r="D21" s="1" t="s">
        <v>34</v>
      </c>
      <c r="E21" s="1">
        <v>1.0</v>
      </c>
      <c r="F21" s="1">
        <v>1.0</v>
      </c>
      <c r="G21" s="1" t="s">
        <v>38</v>
      </c>
      <c r="H21" s="1">
        <v>6.0</v>
      </c>
      <c r="I21" s="1">
        <v>2.0</v>
      </c>
      <c r="J21" s="1">
        <v>7.0</v>
      </c>
      <c r="K21" s="1">
        <v>9.0</v>
      </c>
      <c r="L21" s="3">
        <f t="shared" si="2"/>
        <v>1</v>
      </c>
      <c r="M21" s="3">
        <f t="shared" si="3"/>
        <v>1</v>
      </c>
      <c r="N21" s="3">
        <f t="shared" si="4"/>
        <v>1</v>
      </c>
      <c r="O21" s="3">
        <f t="shared" si="5"/>
        <v>1</v>
      </c>
      <c r="P21" s="3">
        <f t="shared" si="6"/>
        <v>0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0</v>
      </c>
      <c r="U21" s="3">
        <f t="shared" ref="U21:V21" si="30">AVERAGEIFS(Q$1:Q21,C$1:C21,C21)</f>
        <v>0</v>
      </c>
      <c r="V21" s="3">
        <f t="shared" si="30"/>
        <v>0</v>
      </c>
      <c r="W21" s="3">
        <f t="shared" si="12"/>
        <v>0</v>
      </c>
    </row>
    <row r="22">
      <c r="A22" s="1" t="s">
        <v>23</v>
      </c>
      <c r="B22" s="2">
        <v>42973.0</v>
      </c>
      <c r="C22" s="1" t="s">
        <v>42</v>
      </c>
      <c r="D22" s="1" t="s">
        <v>28</v>
      </c>
      <c r="E22" s="1">
        <v>1.0</v>
      </c>
      <c r="F22" s="1">
        <v>2.0</v>
      </c>
      <c r="G22" s="1" t="s">
        <v>29</v>
      </c>
      <c r="H22" s="1">
        <v>3.0</v>
      </c>
      <c r="I22" s="1">
        <v>8.0</v>
      </c>
      <c r="J22" s="1">
        <v>13.0</v>
      </c>
      <c r="K22" s="1">
        <v>14.0</v>
      </c>
      <c r="L22" s="3">
        <f t="shared" si="2"/>
        <v>0.5</v>
      </c>
      <c r="M22" s="3">
        <f t="shared" si="3"/>
        <v>2</v>
      </c>
      <c r="N22" s="3">
        <f t="shared" si="4"/>
        <v>2</v>
      </c>
      <c r="O22" s="3">
        <f t="shared" si="5"/>
        <v>0.5</v>
      </c>
      <c r="P22" s="3">
        <f t="shared" si="6"/>
        <v>0.5</v>
      </c>
      <c r="Q22" s="3">
        <f t="shared" si="7"/>
        <v>0</v>
      </c>
      <c r="R22" s="3">
        <f t="shared" si="8"/>
        <v>0</v>
      </c>
      <c r="S22" s="3">
        <f t="shared" si="9"/>
        <v>0.5</v>
      </c>
      <c r="T22" s="3">
        <f t="shared" si="10"/>
        <v>0.25</v>
      </c>
      <c r="U22" s="3">
        <f t="shared" ref="U22:V22" si="31">AVERAGEIFS(Q$1:Q22,C$1:C22,C22)</f>
        <v>0</v>
      </c>
      <c r="V22" s="3">
        <f t="shared" si="31"/>
        <v>0</v>
      </c>
      <c r="W22" s="3">
        <f t="shared" si="12"/>
        <v>0.25</v>
      </c>
    </row>
    <row r="23">
      <c r="A23" s="1" t="s">
        <v>23</v>
      </c>
      <c r="B23" s="2">
        <v>42973.0</v>
      </c>
      <c r="C23" s="1" t="s">
        <v>32</v>
      </c>
      <c r="D23" s="1" t="s">
        <v>37</v>
      </c>
      <c r="E23" s="1">
        <v>0.0</v>
      </c>
      <c r="F23" s="1">
        <v>2.0</v>
      </c>
      <c r="G23" s="1" t="s">
        <v>29</v>
      </c>
      <c r="H23" s="1">
        <v>3.0</v>
      </c>
      <c r="I23" s="1">
        <v>3.0</v>
      </c>
      <c r="J23" s="1">
        <v>9.0</v>
      </c>
      <c r="K23" s="1">
        <v>6.0</v>
      </c>
      <c r="L23" s="3">
        <f t="shared" si="2"/>
        <v>0</v>
      </c>
      <c r="M23" s="3">
        <f t="shared" si="3"/>
        <v>2.5</v>
      </c>
      <c r="N23" s="3">
        <f t="shared" si="4"/>
        <v>1</v>
      </c>
      <c r="O23" s="3">
        <f t="shared" si="5"/>
        <v>0</v>
      </c>
      <c r="P23" s="3">
        <f t="shared" si="6"/>
        <v>0</v>
      </c>
      <c r="Q23" s="3">
        <f t="shared" si="7"/>
        <v>1</v>
      </c>
      <c r="R23" s="3">
        <f t="shared" si="8"/>
        <v>-0.5</v>
      </c>
      <c r="S23" s="3">
        <f t="shared" si="9"/>
        <v>0</v>
      </c>
      <c r="T23" s="3">
        <f t="shared" si="10"/>
        <v>0</v>
      </c>
      <c r="U23" s="3">
        <f t="shared" ref="U23:V23" si="32">AVERAGEIFS(Q$1:Q23,C$1:C23,C23)</f>
        <v>0.5</v>
      </c>
      <c r="V23" s="3">
        <f t="shared" si="32"/>
        <v>-0.25</v>
      </c>
      <c r="W23" s="3">
        <f t="shared" si="12"/>
        <v>0</v>
      </c>
    </row>
    <row r="24">
      <c r="A24" s="1" t="s">
        <v>23</v>
      </c>
      <c r="B24" s="2">
        <v>42973.0</v>
      </c>
      <c r="C24" s="1" t="s">
        <v>33</v>
      </c>
      <c r="D24" s="1" t="s">
        <v>36</v>
      </c>
      <c r="E24" s="1">
        <v>0.0</v>
      </c>
      <c r="F24" s="1">
        <v>0.0</v>
      </c>
      <c r="G24" s="1" t="s">
        <v>38</v>
      </c>
      <c r="H24" s="1">
        <v>6.0</v>
      </c>
      <c r="I24" s="1">
        <v>3.0</v>
      </c>
      <c r="J24" s="1">
        <v>10.0</v>
      </c>
      <c r="K24" s="1">
        <v>10.0</v>
      </c>
      <c r="L24" s="3">
        <f t="shared" si="2"/>
        <v>0.5</v>
      </c>
      <c r="M24" s="3">
        <f t="shared" si="3"/>
        <v>0</v>
      </c>
      <c r="N24" s="3">
        <f t="shared" si="4"/>
        <v>0</v>
      </c>
      <c r="O24" s="3">
        <f t="shared" si="5"/>
        <v>0</v>
      </c>
      <c r="P24" s="3">
        <f t="shared" si="6"/>
        <v>0</v>
      </c>
      <c r="Q24" s="3">
        <f t="shared" si="7"/>
        <v>0</v>
      </c>
      <c r="R24" s="3">
        <f t="shared" si="8"/>
        <v>0</v>
      </c>
      <c r="S24" s="3">
        <f t="shared" si="9"/>
        <v>-0.5</v>
      </c>
      <c r="T24" s="3">
        <f t="shared" si="10"/>
        <v>0</v>
      </c>
      <c r="U24" s="3">
        <f t="shared" ref="U24:V24" si="33">AVERAGEIFS(Q$1:Q24,C$1:C24,C24)</f>
        <v>0</v>
      </c>
      <c r="V24" s="3">
        <f t="shared" si="33"/>
        <v>0</v>
      </c>
      <c r="W24" s="3">
        <f t="shared" si="12"/>
        <v>-0.5</v>
      </c>
    </row>
    <row r="25">
      <c r="A25" s="1" t="s">
        <v>23</v>
      </c>
      <c r="B25" s="2">
        <v>42973.0</v>
      </c>
      <c r="C25" s="1" t="s">
        <v>43</v>
      </c>
      <c r="D25" s="1" t="s">
        <v>25</v>
      </c>
      <c r="E25" s="1">
        <v>2.0</v>
      </c>
      <c r="F25" s="1">
        <v>0.0</v>
      </c>
      <c r="G25" s="1" t="s">
        <v>26</v>
      </c>
      <c r="H25" s="1">
        <v>7.0</v>
      </c>
      <c r="I25" s="1">
        <v>4.0</v>
      </c>
      <c r="J25" s="1">
        <v>8.0</v>
      </c>
      <c r="K25" s="1">
        <v>7.0</v>
      </c>
      <c r="L25" s="3">
        <f t="shared" si="2"/>
        <v>3</v>
      </c>
      <c r="M25" s="3">
        <f t="shared" si="3"/>
        <v>0</v>
      </c>
      <c r="N25" s="3">
        <f t="shared" si="4"/>
        <v>1.5</v>
      </c>
      <c r="O25" s="3">
        <f t="shared" si="5"/>
        <v>3</v>
      </c>
      <c r="P25" s="3">
        <f t="shared" si="6"/>
        <v>-1</v>
      </c>
      <c r="Q25" s="3">
        <f t="shared" si="7"/>
        <v>-1.5</v>
      </c>
      <c r="R25" s="3">
        <f t="shared" si="8"/>
        <v>0</v>
      </c>
      <c r="S25" s="3">
        <f t="shared" si="9"/>
        <v>-1</v>
      </c>
      <c r="T25" s="3">
        <f t="shared" si="10"/>
        <v>-0.5</v>
      </c>
      <c r="U25" s="3">
        <f t="shared" ref="U25:V25" si="34">AVERAGEIFS(Q$1:Q25,C$1:C25,C25)</f>
        <v>-0.75</v>
      </c>
      <c r="V25" s="3">
        <f t="shared" si="34"/>
        <v>0</v>
      </c>
      <c r="W25" s="3">
        <f t="shared" si="12"/>
        <v>-0.5</v>
      </c>
    </row>
    <row r="26">
      <c r="A26" s="1" t="s">
        <v>23</v>
      </c>
      <c r="B26" s="2">
        <v>42973.0</v>
      </c>
      <c r="C26" s="1" t="s">
        <v>45</v>
      </c>
      <c r="D26" s="1" t="s">
        <v>44</v>
      </c>
      <c r="E26" s="1">
        <v>3.0</v>
      </c>
      <c r="F26" s="1">
        <v>0.0</v>
      </c>
      <c r="G26" s="1" t="s">
        <v>26</v>
      </c>
      <c r="H26" s="1">
        <v>8.0</v>
      </c>
      <c r="I26" s="1">
        <v>3.0</v>
      </c>
      <c r="J26" s="1">
        <v>17.0</v>
      </c>
      <c r="K26" s="1">
        <v>11.0</v>
      </c>
      <c r="L26" s="3">
        <f t="shared" si="2"/>
        <v>1.5</v>
      </c>
      <c r="M26" s="3">
        <f t="shared" si="3"/>
        <v>1</v>
      </c>
      <c r="N26" s="3">
        <f t="shared" si="4"/>
        <v>0.6666666667</v>
      </c>
      <c r="O26" s="3">
        <f t="shared" si="5"/>
        <v>3.333333333</v>
      </c>
      <c r="P26" s="3">
        <f t="shared" si="6"/>
        <v>-0.3333333333</v>
      </c>
      <c r="Q26" s="3">
        <f t="shared" si="7"/>
        <v>-0.6666666667</v>
      </c>
      <c r="R26" s="3">
        <f t="shared" si="8"/>
        <v>-1</v>
      </c>
      <c r="S26" s="3">
        <f t="shared" si="9"/>
        <v>1.5</v>
      </c>
      <c r="T26" s="3">
        <f t="shared" si="10"/>
        <v>-0.1666666667</v>
      </c>
      <c r="U26" s="3">
        <f t="shared" ref="U26:V26" si="35">AVERAGEIFS(Q$1:Q26,C$1:C26,C26)</f>
        <v>-0.3333333333</v>
      </c>
      <c r="V26" s="3">
        <f t="shared" si="35"/>
        <v>0</v>
      </c>
      <c r="W26" s="3">
        <f t="shared" si="12"/>
        <v>1</v>
      </c>
    </row>
    <row r="27">
      <c r="A27" s="1" t="s">
        <v>23</v>
      </c>
      <c r="B27" s="2">
        <v>42973.0</v>
      </c>
      <c r="C27" s="1" t="s">
        <v>39</v>
      </c>
      <c r="D27" s="1" t="s">
        <v>27</v>
      </c>
      <c r="E27" s="1">
        <v>0.0</v>
      </c>
      <c r="F27" s="1">
        <v>0.0</v>
      </c>
      <c r="G27" s="1" t="s">
        <v>38</v>
      </c>
      <c r="H27" s="1">
        <v>0.0</v>
      </c>
      <c r="I27" s="1">
        <v>2.0</v>
      </c>
      <c r="J27" s="1">
        <v>7.0</v>
      </c>
      <c r="K27" s="1">
        <v>18.0</v>
      </c>
      <c r="L27" s="3">
        <f t="shared" si="2"/>
        <v>1.5</v>
      </c>
      <c r="M27" s="3">
        <f t="shared" si="3"/>
        <v>1.5</v>
      </c>
      <c r="N27" s="3">
        <f t="shared" si="4"/>
        <v>0</v>
      </c>
      <c r="O27" s="3">
        <f t="shared" si="5"/>
        <v>1</v>
      </c>
      <c r="P27" s="3">
        <f t="shared" si="6"/>
        <v>-1</v>
      </c>
      <c r="Q27" s="3">
        <f t="shared" si="7"/>
        <v>0</v>
      </c>
      <c r="R27" s="3">
        <f t="shared" si="8"/>
        <v>-1.5</v>
      </c>
      <c r="S27" s="3">
        <f t="shared" si="9"/>
        <v>-1.5</v>
      </c>
      <c r="T27" s="3">
        <f t="shared" si="10"/>
        <v>-0.5</v>
      </c>
      <c r="U27" s="3">
        <f t="shared" ref="U27:V27" si="36">AVERAGEIFS(Q$1:Q27,C$1:C27,C27)</f>
        <v>0</v>
      </c>
      <c r="V27" s="3">
        <f t="shared" si="36"/>
        <v>-0.75</v>
      </c>
      <c r="W27" s="3">
        <f t="shared" si="12"/>
        <v>-0.75</v>
      </c>
    </row>
    <row r="28">
      <c r="A28" s="1" t="s">
        <v>23</v>
      </c>
      <c r="B28" s="2">
        <v>42974.0</v>
      </c>
      <c r="C28" s="1" t="s">
        <v>30</v>
      </c>
      <c r="D28" s="1" t="s">
        <v>34</v>
      </c>
      <c r="E28" s="1">
        <v>2.0</v>
      </c>
      <c r="F28" s="1">
        <v>0.0</v>
      </c>
      <c r="G28" s="1" t="s">
        <v>26</v>
      </c>
      <c r="H28" s="1">
        <v>7.0</v>
      </c>
      <c r="I28" s="1">
        <v>0.0</v>
      </c>
      <c r="J28" s="1">
        <v>12.0</v>
      </c>
      <c r="K28" s="1">
        <v>7.0</v>
      </c>
      <c r="L28" s="3">
        <f t="shared" si="2"/>
        <v>2</v>
      </c>
      <c r="M28" s="3">
        <f t="shared" si="3"/>
        <v>1.5</v>
      </c>
      <c r="N28" s="3">
        <f t="shared" si="4"/>
        <v>0.5</v>
      </c>
      <c r="O28" s="3">
        <f t="shared" si="5"/>
        <v>1.5</v>
      </c>
      <c r="P28" s="3">
        <f t="shared" si="6"/>
        <v>0.5</v>
      </c>
      <c r="Q28" s="3">
        <f t="shared" si="7"/>
        <v>-0.5</v>
      </c>
      <c r="R28" s="3">
        <f t="shared" si="8"/>
        <v>-1.5</v>
      </c>
      <c r="S28" s="3">
        <f t="shared" si="9"/>
        <v>0</v>
      </c>
      <c r="T28" s="3">
        <f t="shared" si="10"/>
        <v>0.25</v>
      </c>
      <c r="U28" s="3">
        <f t="shared" ref="U28:V28" si="37">AVERAGEIFS(Q$1:Q28,C$1:C28,C28)</f>
        <v>-0.25</v>
      </c>
      <c r="V28" s="3">
        <f t="shared" si="37"/>
        <v>-0.75</v>
      </c>
      <c r="W28" s="3">
        <f t="shared" si="12"/>
        <v>0</v>
      </c>
    </row>
    <row r="29">
      <c r="A29" s="1" t="s">
        <v>23</v>
      </c>
      <c r="B29" s="2">
        <v>42974.0</v>
      </c>
      <c r="C29" s="1" t="s">
        <v>40</v>
      </c>
      <c r="D29" s="1" t="s">
        <v>24</v>
      </c>
      <c r="E29" s="1">
        <v>4.0</v>
      </c>
      <c r="F29" s="1">
        <v>0.0</v>
      </c>
      <c r="G29" s="1" t="s">
        <v>26</v>
      </c>
      <c r="H29" s="1">
        <v>10.0</v>
      </c>
      <c r="I29" s="1">
        <v>0.0</v>
      </c>
      <c r="J29" s="1">
        <v>6.0</v>
      </c>
      <c r="K29" s="1">
        <v>9.0</v>
      </c>
      <c r="L29" s="3">
        <f t="shared" si="2"/>
        <v>2.5</v>
      </c>
      <c r="M29" s="3">
        <f t="shared" si="3"/>
        <v>0</v>
      </c>
      <c r="N29" s="3">
        <f t="shared" si="4"/>
        <v>0</v>
      </c>
      <c r="O29" s="3">
        <f t="shared" si="5"/>
        <v>2.5</v>
      </c>
      <c r="P29" s="3">
        <f t="shared" si="6"/>
        <v>1.5</v>
      </c>
      <c r="Q29" s="3">
        <f t="shared" si="7"/>
        <v>0</v>
      </c>
      <c r="R29" s="3">
        <f t="shared" si="8"/>
        <v>0</v>
      </c>
      <c r="S29" s="3">
        <f t="shared" si="9"/>
        <v>1.5</v>
      </c>
      <c r="T29" s="3">
        <f t="shared" si="10"/>
        <v>0.75</v>
      </c>
      <c r="U29" s="3">
        <f t="shared" ref="U29:V29" si="38">AVERAGEIFS(Q$1:Q29,C$1:C29,C29)</f>
        <v>0</v>
      </c>
      <c r="V29" s="3">
        <f t="shared" si="38"/>
        <v>0</v>
      </c>
      <c r="W29" s="3">
        <f t="shared" si="12"/>
        <v>0.75</v>
      </c>
    </row>
    <row r="30">
      <c r="A30" s="1" t="s">
        <v>23</v>
      </c>
      <c r="B30" s="2">
        <v>42974.0</v>
      </c>
      <c r="C30" s="1" t="s">
        <v>46</v>
      </c>
      <c r="D30" s="1" t="s">
        <v>31</v>
      </c>
      <c r="E30" s="1">
        <v>1.0</v>
      </c>
      <c r="F30" s="1">
        <v>1.0</v>
      </c>
      <c r="G30" s="1" t="s">
        <v>38</v>
      </c>
      <c r="H30" s="1">
        <v>5.0</v>
      </c>
      <c r="I30" s="1">
        <v>3.0</v>
      </c>
      <c r="J30" s="1">
        <v>9.0</v>
      </c>
      <c r="K30" s="1">
        <v>9.0</v>
      </c>
      <c r="L30" s="3">
        <f t="shared" si="2"/>
        <v>1</v>
      </c>
      <c r="M30" s="3">
        <f t="shared" si="3"/>
        <v>1.5</v>
      </c>
      <c r="N30" s="3">
        <f t="shared" si="4"/>
        <v>2</v>
      </c>
      <c r="O30" s="3">
        <f t="shared" si="5"/>
        <v>1.5</v>
      </c>
      <c r="P30" s="3">
        <f t="shared" si="6"/>
        <v>-0.5</v>
      </c>
      <c r="Q30" s="3">
        <f t="shared" si="7"/>
        <v>-1</v>
      </c>
      <c r="R30" s="3">
        <f t="shared" si="8"/>
        <v>-0.5</v>
      </c>
      <c r="S30" s="3">
        <f t="shared" si="9"/>
        <v>0</v>
      </c>
      <c r="T30" s="3">
        <f t="shared" si="10"/>
        <v>-0.25</v>
      </c>
      <c r="U30" s="3">
        <f t="shared" ref="U30:V30" si="39">AVERAGEIFS(Q$1:Q30,C$1:C30,C30)</f>
        <v>-0.5</v>
      </c>
      <c r="V30" s="3">
        <f t="shared" si="39"/>
        <v>-0.25</v>
      </c>
      <c r="W30" s="3">
        <f t="shared" si="12"/>
        <v>0</v>
      </c>
    </row>
    <row r="31">
      <c r="A31" s="1" t="s">
        <v>23</v>
      </c>
      <c r="B31" s="2">
        <v>42974.0</v>
      </c>
      <c r="C31" s="1" t="s">
        <v>41</v>
      </c>
      <c r="D31" s="1" t="s">
        <v>35</v>
      </c>
      <c r="E31" s="1">
        <v>1.0</v>
      </c>
      <c r="F31" s="1">
        <v>1.0</v>
      </c>
      <c r="G31" s="1" t="s">
        <v>38</v>
      </c>
      <c r="H31" s="1">
        <v>2.0</v>
      </c>
      <c r="I31" s="1">
        <v>2.0</v>
      </c>
      <c r="J31" s="1">
        <v>10.0</v>
      </c>
      <c r="K31" s="1">
        <v>9.0</v>
      </c>
      <c r="L31" s="3">
        <f t="shared" si="2"/>
        <v>1</v>
      </c>
      <c r="M31" s="3">
        <f t="shared" si="3"/>
        <v>0.5</v>
      </c>
      <c r="N31" s="3">
        <f t="shared" si="4"/>
        <v>0.5</v>
      </c>
      <c r="O31" s="3">
        <f t="shared" si="5"/>
        <v>1</v>
      </c>
      <c r="P31" s="3">
        <f t="shared" si="6"/>
        <v>0</v>
      </c>
      <c r="Q31" s="3">
        <f t="shared" si="7"/>
        <v>0.5</v>
      </c>
      <c r="R31" s="3">
        <f t="shared" si="8"/>
        <v>0.5</v>
      </c>
      <c r="S31" s="3">
        <f t="shared" si="9"/>
        <v>0</v>
      </c>
      <c r="T31" s="3">
        <f t="shared" si="10"/>
        <v>0</v>
      </c>
      <c r="U31" s="3">
        <f t="shared" ref="U31:V31" si="40">AVERAGEIFS(Q$1:Q31,C$1:C31,C31)</f>
        <v>0.25</v>
      </c>
      <c r="V31" s="3">
        <f t="shared" si="40"/>
        <v>0.25</v>
      </c>
      <c r="W31" s="3">
        <f t="shared" si="12"/>
        <v>0</v>
      </c>
    </row>
    <row r="32">
      <c r="A32" s="1" t="s">
        <v>23</v>
      </c>
      <c r="B32" s="2">
        <v>42987.0</v>
      </c>
      <c r="C32" s="1" t="s">
        <v>24</v>
      </c>
      <c r="D32" s="1" t="s">
        <v>42</v>
      </c>
      <c r="E32" s="1">
        <v>3.0</v>
      </c>
      <c r="F32" s="1">
        <v>0.0</v>
      </c>
      <c r="G32" s="1" t="s">
        <v>26</v>
      </c>
      <c r="H32" s="1">
        <v>9.0</v>
      </c>
      <c r="I32" s="1">
        <v>2.0</v>
      </c>
      <c r="J32" s="1">
        <v>14.0</v>
      </c>
      <c r="K32" s="1">
        <v>10.0</v>
      </c>
      <c r="L32" s="3">
        <f t="shared" si="2"/>
        <v>3.5</v>
      </c>
      <c r="M32" s="3">
        <f t="shared" si="3"/>
        <v>1.5</v>
      </c>
      <c r="N32" s="3">
        <f t="shared" si="4"/>
        <v>0</v>
      </c>
      <c r="O32" s="3">
        <f t="shared" si="5"/>
        <v>2</v>
      </c>
      <c r="P32" s="3">
        <f t="shared" si="6"/>
        <v>1</v>
      </c>
      <c r="Q32" s="3">
        <f t="shared" si="7"/>
        <v>0</v>
      </c>
      <c r="R32" s="3">
        <f t="shared" si="8"/>
        <v>-1.5</v>
      </c>
      <c r="S32" s="3">
        <f t="shared" si="9"/>
        <v>-0.5</v>
      </c>
      <c r="T32" s="3">
        <f t="shared" si="10"/>
        <v>0.5</v>
      </c>
      <c r="U32" s="3">
        <f t="shared" ref="U32:V32" si="41">AVERAGEIFS(Q$1:Q32,C$1:C32,C32)</f>
        <v>0</v>
      </c>
      <c r="V32" s="3">
        <f t="shared" si="41"/>
        <v>-0.75</v>
      </c>
      <c r="W32" s="3">
        <f t="shared" si="12"/>
        <v>-0.25</v>
      </c>
    </row>
    <row r="33">
      <c r="A33" s="1" t="s">
        <v>23</v>
      </c>
      <c r="B33" s="2">
        <v>42987.0</v>
      </c>
      <c r="C33" s="1" t="s">
        <v>27</v>
      </c>
      <c r="D33" s="1" t="s">
        <v>41</v>
      </c>
      <c r="E33" s="1">
        <v>3.0</v>
      </c>
      <c r="F33" s="1">
        <v>1.0</v>
      </c>
      <c r="G33" s="1" t="s">
        <v>26</v>
      </c>
      <c r="H33" s="1">
        <v>6.0</v>
      </c>
      <c r="I33" s="1">
        <v>3.0</v>
      </c>
      <c r="J33" s="1">
        <v>9.0</v>
      </c>
      <c r="K33" s="1">
        <v>4.0</v>
      </c>
      <c r="L33" s="3">
        <f t="shared" si="2"/>
        <v>1.5</v>
      </c>
      <c r="M33" s="3">
        <f t="shared" si="3"/>
        <v>1.5</v>
      </c>
      <c r="N33" s="3">
        <f t="shared" si="4"/>
        <v>1</v>
      </c>
      <c r="O33" s="3">
        <f t="shared" si="5"/>
        <v>1.5</v>
      </c>
      <c r="P33" s="3">
        <f t="shared" si="6"/>
        <v>1.5</v>
      </c>
      <c r="Q33" s="3">
        <f t="shared" si="7"/>
        <v>0</v>
      </c>
      <c r="R33" s="3">
        <f t="shared" si="8"/>
        <v>-0.5</v>
      </c>
      <c r="S33" s="3">
        <f t="shared" si="9"/>
        <v>1.5</v>
      </c>
      <c r="T33" s="3">
        <f t="shared" si="10"/>
        <v>0.75</v>
      </c>
      <c r="U33" s="3">
        <f t="shared" ref="U33:V33" si="42">AVERAGEIFS(Q$1:Q33,C$1:C33,C33)</f>
        <v>0</v>
      </c>
      <c r="V33" s="3">
        <f t="shared" si="42"/>
        <v>-0.25</v>
      </c>
      <c r="W33" s="3">
        <f t="shared" si="12"/>
        <v>0.75</v>
      </c>
    </row>
    <row r="34">
      <c r="A34" s="1" t="s">
        <v>23</v>
      </c>
      <c r="B34" s="2">
        <v>42987.0</v>
      </c>
      <c r="C34" s="1" t="s">
        <v>34</v>
      </c>
      <c r="D34" s="1" t="s">
        <v>46</v>
      </c>
      <c r="E34" s="1">
        <v>0.0</v>
      </c>
      <c r="F34" s="1">
        <v>3.0</v>
      </c>
      <c r="G34" s="1" t="s">
        <v>29</v>
      </c>
      <c r="H34" s="1">
        <v>1.0</v>
      </c>
      <c r="I34" s="1">
        <v>6.0</v>
      </c>
      <c r="J34" s="1">
        <v>14.0</v>
      </c>
      <c r="K34" s="1">
        <v>14.0</v>
      </c>
      <c r="L34" s="3">
        <f t="shared" si="2"/>
        <v>0.5</v>
      </c>
      <c r="M34" s="3">
        <f t="shared" si="3"/>
        <v>1.5</v>
      </c>
      <c r="N34" s="3">
        <f t="shared" si="4"/>
        <v>2.5</v>
      </c>
      <c r="O34" s="3">
        <f t="shared" si="5"/>
        <v>0</v>
      </c>
      <c r="P34" s="3">
        <f t="shared" si="6"/>
        <v>0</v>
      </c>
      <c r="Q34" s="3">
        <f t="shared" si="7"/>
        <v>0.5</v>
      </c>
      <c r="R34" s="3">
        <f t="shared" si="8"/>
        <v>1.5</v>
      </c>
      <c r="S34" s="3">
        <f t="shared" si="9"/>
        <v>-0.5</v>
      </c>
      <c r="T34" s="3">
        <f t="shared" si="10"/>
        <v>0</v>
      </c>
      <c r="U34" s="3">
        <f t="shared" ref="U34:V34" si="43">AVERAGEIFS(Q$1:Q34,C$1:C34,C34)</f>
        <v>0.25</v>
      </c>
      <c r="V34" s="3">
        <f t="shared" si="43"/>
        <v>0.75</v>
      </c>
      <c r="W34" s="3">
        <f t="shared" si="12"/>
        <v>-0.25</v>
      </c>
    </row>
    <row r="35">
      <c r="A35" s="1" t="s">
        <v>23</v>
      </c>
      <c r="B35" s="2">
        <v>42987.0</v>
      </c>
      <c r="C35" s="1" t="s">
        <v>25</v>
      </c>
      <c r="D35" s="1" t="s">
        <v>30</v>
      </c>
      <c r="E35" s="1">
        <v>1.0</v>
      </c>
      <c r="F35" s="1">
        <v>2.0</v>
      </c>
      <c r="G35" s="1" t="s">
        <v>29</v>
      </c>
      <c r="H35" s="1">
        <v>2.0</v>
      </c>
      <c r="I35" s="1">
        <v>6.0</v>
      </c>
      <c r="J35" s="1">
        <v>11.0</v>
      </c>
      <c r="K35" s="1">
        <v>8.0</v>
      </c>
      <c r="L35" s="3">
        <f t="shared" si="2"/>
        <v>1.5</v>
      </c>
      <c r="M35" s="3">
        <f t="shared" si="3"/>
        <v>1</v>
      </c>
      <c r="N35" s="3">
        <f t="shared" si="4"/>
        <v>2</v>
      </c>
      <c r="O35" s="3">
        <f t="shared" si="5"/>
        <v>1</v>
      </c>
      <c r="P35" s="3">
        <f t="shared" si="6"/>
        <v>0</v>
      </c>
      <c r="Q35" s="3">
        <f t="shared" si="7"/>
        <v>0</v>
      </c>
      <c r="R35" s="3">
        <f t="shared" si="8"/>
        <v>1</v>
      </c>
      <c r="S35" s="3">
        <f t="shared" si="9"/>
        <v>-0.5</v>
      </c>
      <c r="T35" s="3">
        <f t="shared" si="10"/>
        <v>0</v>
      </c>
      <c r="U35" s="3">
        <f t="shared" ref="U35:V35" si="44">AVERAGEIFS(Q$1:Q35,C$1:C35,C35)</f>
        <v>0</v>
      </c>
      <c r="V35" s="3">
        <f t="shared" si="44"/>
        <v>0.5</v>
      </c>
      <c r="W35" s="3">
        <f t="shared" si="12"/>
        <v>-0.25</v>
      </c>
    </row>
    <row r="36">
      <c r="A36" s="1" t="s">
        <v>23</v>
      </c>
      <c r="B36" s="2">
        <v>42987.0</v>
      </c>
      <c r="C36" s="1" t="s">
        <v>28</v>
      </c>
      <c r="D36" s="1" t="s">
        <v>40</v>
      </c>
      <c r="E36" s="1">
        <v>5.0</v>
      </c>
      <c r="F36" s="1">
        <v>0.0</v>
      </c>
      <c r="G36" s="1" t="s">
        <v>26</v>
      </c>
      <c r="H36" s="1">
        <v>7.0</v>
      </c>
      <c r="I36" s="1">
        <v>3.0</v>
      </c>
      <c r="J36" s="1">
        <v>10.0</v>
      </c>
      <c r="K36" s="1">
        <v>9.0</v>
      </c>
      <c r="L36" s="3">
        <f t="shared" si="2"/>
        <v>3</v>
      </c>
      <c r="M36" s="3">
        <f t="shared" si="3"/>
        <v>0.5</v>
      </c>
      <c r="N36" s="3">
        <f t="shared" si="4"/>
        <v>1.5</v>
      </c>
      <c r="O36" s="3">
        <f t="shared" si="5"/>
        <v>4</v>
      </c>
      <c r="P36" s="3">
        <f t="shared" si="6"/>
        <v>1</v>
      </c>
      <c r="Q36" s="3">
        <f t="shared" si="7"/>
        <v>-1.5</v>
      </c>
      <c r="R36" s="3">
        <f t="shared" si="8"/>
        <v>-0.5</v>
      </c>
      <c r="S36" s="3">
        <f t="shared" si="9"/>
        <v>2</v>
      </c>
      <c r="T36" s="3">
        <f t="shared" si="10"/>
        <v>0.5</v>
      </c>
      <c r="U36" s="3">
        <f t="shared" ref="U36:V36" si="45">AVERAGEIFS(Q$1:Q36,C$1:C36,C36)</f>
        <v>-0.75</v>
      </c>
      <c r="V36" s="3">
        <f t="shared" si="45"/>
        <v>-0.25</v>
      </c>
      <c r="W36" s="3">
        <f t="shared" si="12"/>
        <v>1</v>
      </c>
    </row>
    <row r="37">
      <c r="A37" s="1" t="s">
        <v>23</v>
      </c>
      <c r="B37" s="2">
        <v>42987.0</v>
      </c>
      <c r="C37" s="1" t="s">
        <v>36</v>
      </c>
      <c r="D37" s="1" t="s">
        <v>39</v>
      </c>
      <c r="E37" s="1">
        <v>0.0</v>
      </c>
      <c r="F37" s="1">
        <v>2.0</v>
      </c>
      <c r="G37" s="1" t="s">
        <v>29</v>
      </c>
      <c r="H37" s="1">
        <v>1.0</v>
      </c>
      <c r="I37" s="1">
        <v>3.0</v>
      </c>
      <c r="J37" s="1">
        <v>8.0</v>
      </c>
      <c r="K37" s="1">
        <v>11.0</v>
      </c>
      <c r="L37" s="3">
        <f t="shared" si="2"/>
        <v>1</v>
      </c>
      <c r="M37" s="3">
        <f t="shared" si="3"/>
        <v>1.333333333</v>
      </c>
      <c r="N37" s="3">
        <f t="shared" si="4"/>
        <v>2</v>
      </c>
      <c r="O37" s="3">
        <f t="shared" si="5"/>
        <v>0</v>
      </c>
      <c r="P37" s="3">
        <f t="shared" si="6"/>
        <v>0</v>
      </c>
      <c r="Q37" s="3">
        <f t="shared" si="7"/>
        <v>0</v>
      </c>
      <c r="R37" s="3">
        <f t="shared" si="8"/>
        <v>0.6666666667</v>
      </c>
      <c r="S37" s="3">
        <f t="shared" si="9"/>
        <v>-1</v>
      </c>
      <c r="T37" s="3">
        <f t="shared" si="10"/>
        <v>-0.1666666667</v>
      </c>
      <c r="U37" s="3">
        <f t="shared" ref="U37:V37" si="46">AVERAGEIFS(Q$1:Q37,C$1:C37,C37)</f>
        <v>0.3333333333</v>
      </c>
      <c r="V37" s="3">
        <f t="shared" si="46"/>
        <v>0.3333333333</v>
      </c>
      <c r="W37" s="3">
        <f t="shared" si="12"/>
        <v>-0.5</v>
      </c>
    </row>
    <row r="38">
      <c r="A38" s="1" t="s">
        <v>23</v>
      </c>
      <c r="B38" s="2">
        <v>42987.0</v>
      </c>
      <c r="C38" s="1" t="s">
        <v>35</v>
      </c>
      <c r="D38" s="1" t="s">
        <v>43</v>
      </c>
      <c r="E38" s="1">
        <v>2.0</v>
      </c>
      <c r="F38" s="1">
        <v>2.0</v>
      </c>
      <c r="G38" s="1" t="s">
        <v>38</v>
      </c>
      <c r="H38" s="1">
        <v>5.0</v>
      </c>
      <c r="I38" s="1">
        <v>8.0</v>
      </c>
      <c r="J38" s="1">
        <v>10.0</v>
      </c>
      <c r="K38" s="1">
        <v>10.0</v>
      </c>
      <c r="L38" s="3">
        <f t="shared" si="2"/>
        <v>1.5</v>
      </c>
      <c r="M38" s="3">
        <f t="shared" si="3"/>
        <v>1</v>
      </c>
      <c r="N38" s="3">
        <f t="shared" si="4"/>
        <v>3</v>
      </c>
      <c r="O38" s="3">
        <f t="shared" si="5"/>
        <v>1</v>
      </c>
      <c r="P38" s="3">
        <f t="shared" si="6"/>
        <v>1</v>
      </c>
      <c r="Q38" s="3">
        <f t="shared" si="7"/>
        <v>-1</v>
      </c>
      <c r="R38" s="3">
        <f t="shared" si="8"/>
        <v>1</v>
      </c>
      <c r="S38" s="3">
        <f t="shared" si="9"/>
        <v>0.5</v>
      </c>
      <c r="T38" s="3">
        <f t="shared" si="10"/>
        <v>0.5</v>
      </c>
      <c r="U38" s="3">
        <f t="shared" ref="U38:V38" si="47">AVERAGEIFS(Q$1:Q38,C$1:C38,C38)</f>
        <v>-0.5</v>
      </c>
      <c r="V38" s="3">
        <f t="shared" si="47"/>
        <v>0.5</v>
      </c>
      <c r="W38" s="3">
        <f t="shared" si="12"/>
        <v>0.25</v>
      </c>
    </row>
    <row r="39">
      <c r="A39" s="1" t="s">
        <v>23</v>
      </c>
      <c r="B39" s="2">
        <v>42988.0</v>
      </c>
      <c r="C39" s="1" t="s">
        <v>31</v>
      </c>
      <c r="D39" s="1" t="s">
        <v>32</v>
      </c>
      <c r="E39" s="1">
        <v>1.0</v>
      </c>
      <c r="F39" s="1">
        <v>0.0</v>
      </c>
      <c r="G39" s="1" t="s">
        <v>26</v>
      </c>
      <c r="H39" s="1">
        <v>2.0</v>
      </c>
      <c r="I39" s="1">
        <v>5.0</v>
      </c>
      <c r="J39" s="1">
        <v>7.0</v>
      </c>
      <c r="K39" s="1">
        <v>14.0</v>
      </c>
      <c r="L39" s="3">
        <f t="shared" si="2"/>
        <v>0.5</v>
      </c>
      <c r="M39" s="3">
        <f t="shared" si="3"/>
        <v>0.5</v>
      </c>
      <c r="N39" s="3">
        <f t="shared" si="4"/>
        <v>0</v>
      </c>
      <c r="O39" s="3">
        <f t="shared" si="5"/>
        <v>1</v>
      </c>
      <c r="P39" s="3">
        <f t="shared" si="6"/>
        <v>0</v>
      </c>
      <c r="Q39" s="3">
        <f t="shared" si="7"/>
        <v>0</v>
      </c>
      <c r="R39" s="3">
        <f t="shared" si="8"/>
        <v>-0.5</v>
      </c>
      <c r="S39" s="3">
        <f t="shared" si="9"/>
        <v>0.5</v>
      </c>
      <c r="T39" s="3">
        <f t="shared" si="10"/>
        <v>0</v>
      </c>
      <c r="U39" s="3">
        <f t="shared" ref="U39:V39" si="48">AVERAGEIFS(Q$1:Q39,C$1:C39,C39)</f>
        <v>0</v>
      </c>
      <c r="V39" s="3">
        <f t="shared" si="48"/>
        <v>-0.25</v>
      </c>
      <c r="W39" s="3">
        <f t="shared" si="12"/>
        <v>0.25</v>
      </c>
    </row>
    <row r="40">
      <c r="A40" s="1" t="s">
        <v>23</v>
      </c>
      <c r="B40" s="2">
        <v>42988.0</v>
      </c>
      <c r="C40" s="1" t="s">
        <v>37</v>
      </c>
      <c r="D40" s="1" t="s">
        <v>45</v>
      </c>
      <c r="E40" s="1">
        <v>0.0</v>
      </c>
      <c r="F40" s="1">
        <v>1.0</v>
      </c>
      <c r="G40" s="1" t="s">
        <v>29</v>
      </c>
      <c r="H40" s="1">
        <v>4.0</v>
      </c>
      <c r="I40" s="1">
        <v>8.0</v>
      </c>
      <c r="J40" s="1">
        <v>11.0</v>
      </c>
      <c r="K40" s="1">
        <v>15.0</v>
      </c>
      <c r="L40" s="3">
        <f t="shared" si="2"/>
        <v>0</v>
      </c>
      <c r="M40" s="3">
        <f t="shared" si="3"/>
        <v>2.5</v>
      </c>
      <c r="N40" s="3">
        <f t="shared" si="4"/>
        <v>0.5</v>
      </c>
      <c r="O40" s="3">
        <f t="shared" si="5"/>
        <v>0.5</v>
      </c>
      <c r="P40" s="3">
        <f t="shared" si="6"/>
        <v>-0.5</v>
      </c>
      <c r="Q40" s="3">
        <f t="shared" si="7"/>
        <v>0.5</v>
      </c>
      <c r="R40" s="3">
        <f t="shared" si="8"/>
        <v>-1.5</v>
      </c>
      <c r="S40" s="3">
        <f t="shared" si="9"/>
        <v>0</v>
      </c>
      <c r="T40" s="3">
        <f t="shared" si="10"/>
        <v>-0.25</v>
      </c>
      <c r="U40" s="3">
        <f t="shared" ref="U40:V40" si="49">AVERAGEIFS(Q$1:Q40,C$1:C40,C40)</f>
        <v>0.25</v>
      </c>
      <c r="V40" s="3">
        <f t="shared" si="49"/>
        <v>-0.75</v>
      </c>
      <c r="W40" s="3">
        <f t="shared" si="12"/>
        <v>0</v>
      </c>
    </row>
    <row r="41">
      <c r="A41" s="1" t="s">
        <v>23</v>
      </c>
      <c r="B41" s="2">
        <v>42989.0</v>
      </c>
      <c r="C41" s="1" t="s">
        <v>44</v>
      </c>
      <c r="D41" s="1" t="s">
        <v>33</v>
      </c>
      <c r="E41" s="1">
        <v>2.0</v>
      </c>
      <c r="F41" s="1">
        <v>0.0</v>
      </c>
      <c r="G41" s="1" t="s">
        <v>26</v>
      </c>
      <c r="H41" s="1">
        <v>3.0</v>
      </c>
      <c r="I41" s="1">
        <v>2.0</v>
      </c>
      <c r="J41" s="1">
        <v>11.0</v>
      </c>
      <c r="K41" s="1">
        <v>14.0</v>
      </c>
      <c r="L41" s="3">
        <f t="shared" si="2"/>
        <v>2</v>
      </c>
      <c r="M41" s="3">
        <f t="shared" si="3"/>
        <v>0</v>
      </c>
      <c r="N41" s="3">
        <f t="shared" si="4"/>
        <v>1.5</v>
      </c>
      <c r="O41" s="3">
        <f t="shared" si="5"/>
        <v>1</v>
      </c>
      <c r="P41" s="3">
        <f t="shared" si="6"/>
        <v>1</v>
      </c>
      <c r="Q41" s="3">
        <f t="shared" si="7"/>
        <v>-1.5</v>
      </c>
      <c r="R41" s="3">
        <f t="shared" si="8"/>
        <v>0</v>
      </c>
      <c r="S41" s="3">
        <f t="shared" si="9"/>
        <v>0</v>
      </c>
      <c r="T41" s="3">
        <f t="shared" si="10"/>
        <v>1</v>
      </c>
      <c r="U41" s="3">
        <f t="shared" ref="U41:V41" si="50">AVERAGEIFS(Q$1:Q41,C$1:C41,C41)</f>
        <v>-1.5</v>
      </c>
      <c r="V41" s="3">
        <f t="shared" si="50"/>
        <v>0</v>
      </c>
      <c r="W41" s="3">
        <f t="shared" si="12"/>
        <v>0</v>
      </c>
    </row>
    <row r="42">
      <c r="A42" s="1" t="s">
        <v>23</v>
      </c>
      <c r="B42" s="2">
        <v>42993.0</v>
      </c>
      <c r="C42" s="1" t="s">
        <v>42</v>
      </c>
      <c r="D42" s="1" t="s">
        <v>27</v>
      </c>
      <c r="E42" s="1">
        <v>2.0</v>
      </c>
      <c r="F42" s="1">
        <v>1.0</v>
      </c>
      <c r="G42" s="1" t="s">
        <v>26</v>
      </c>
      <c r="H42" s="1">
        <v>3.0</v>
      </c>
      <c r="I42" s="1">
        <v>2.0</v>
      </c>
      <c r="J42" s="1">
        <v>5.0</v>
      </c>
      <c r="K42" s="1">
        <v>12.0</v>
      </c>
      <c r="L42" s="3">
        <f t="shared" si="2"/>
        <v>1</v>
      </c>
      <c r="M42" s="3">
        <f t="shared" si="3"/>
        <v>1.666666667</v>
      </c>
      <c r="N42" s="3">
        <f t="shared" si="4"/>
        <v>0.3333333333</v>
      </c>
      <c r="O42" s="3">
        <f t="shared" si="5"/>
        <v>1.333333333</v>
      </c>
      <c r="P42" s="3">
        <f t="shared" si="6"/>
        <v>0.6666666667</v>
      </c>
      <c r="Q42" s="3">
        <f t="shared" si="7"/>
        <v>0.6666666667</v>
      </c>
      <c r="R42" s="3">
        <f t="shared" si="8"/>
        <v>-0.6666666667</v>
      </c>
      <c r="S42" s="3">
        <f t="shared" si="9"/>
        <v>1</v>
      </c>
      <c r="T42" s="3">
        <f t="shared" si="10"/>
        <v>0.3888888889</v>
      </c>
      <c r="U42" s="3">
        <f t="shared" ref="U42:V42" si="51">AVERAGEIFS(Q$1:Q42,C$1:C42,C42)</f>
        <v>0.2222222222</v>
      </c>
      <c r="V42" s="3">
        <f t="shared" si="51"/>
        <v>-0.7222222222</v>
      </c>
      <c r="W42" s="3">
        <f t="shared" si="12"/>
        <v>-0.1666666667</v>
      </c>
    </row>
    <row r="43">
      <c r="A43" s="1" t="s">
        <v>23</v>
      </c>
      <c r="B43" s="2">
        <v>42994.0</v>
      </c>
      <c r="C43" s="1" t="s">
        <v>32</v>
      </c>
      <c r="D43" s="1" t="s">
        <v>36</v>
      </c>
      <c r="E43" s="1">
        <v>0.0</v>
      </c>
      <c r="F43" s="1">
        <v>1.0</v>
      </c>
      <c r="G43" s="1" t="s">
        <v>29</v>
      </c>
      <c r="H43" s="1">
        <v>3.0</v>
      </c>
      <c r="I43" s="1">
        <v>4.0</v>
      </c>
      <c r="J43" s="1">
        <v>14.0</v>
      </c>
      <c r="K43" s="1">
        <v>13.0</v>
      </c>
      <c r="L43" s="3">
        <f t="shared" si="2"/>
        <v>0</v>
      </c>
      <c r="M43" s="3">
        <f t="shared" si="3"/>
        <v>2</v>
      </c>
      <c r="N43" s="3">
        <f t="shared" si="4"/>
        <v>0.5</v>
      </c>
      <c r="O43" s="3">
        <f t="shared" si="5"/>
        <v>0</v>
      </c>
      <c r="P43" s="3">
        <f t="shared" si="6"/>
        <v>0</v>
      </c>
      <c r="Q43" s="3">
        <f t="shared" si="7"/>
        <v>0.5</v>
      </c>
      <c r="R43" s="3">
        <f t="shared" si="8"/>
        <v>-1</v>
      </c>
      <c r="S43" s="3">
        <f t="shared" si="9"/>
        <v>0</v>
      </c>
      <c r="T43" s="3">
        <f t="shared" si="10"/>
        <v>0</v>
      </c>
      <c r="U43" s="3">
        <f t="shared" ref="U43:V43" si="52">AVERAGEIFS(Q$1:Q43,C$1:C43,C43)</f>
        <v>0.5</v>
      </c>
      <c r="V43" s="3">
        <f t="shared" si="52"/>
        <v>-0.5</v>
      </c>
      <c r="W43" s="3">
        <f t="shared" si="12"/>
        <v>-0.25</v>
      </c>
    </row>
    <row r="44">
      <c r="A44" s="1" t="s">
        <v>23</v>
      </c>
      <c r="B44" s="2">
        <v>42994.0</v>
      </c>
      <c r="C44" s="1" t="s">
        <v>33</v>
      </c>
      <c r="D44" s="1" t="s">
        <v>25</v>
      </c>
      <c r="E44" s="1">
        <v>1.0</v>
      </c>
      <c r="F44" s="1">
        <v>1.0</v>
      </c>
      <c r="G44" s="1" t="s">
        <v>38</v>
      </c>
      <c r="H44" s="1">
        <v>3.0</v>
      </c>
      <c r="I44" s="1">
        <v>1.0</v>
      </c>
      <c r="J44" s="1">
        <v>6.0</v>
      </c>
      <c r="K44" s="1">
        <v>6.0</v>
      </c>
      <c r="L44" s="3">
        <f t="shared" si="2"/>
        <v>0.6666666667</v>
      </c>
      <c r="M44" s="3">
        <f t="shared" si="3"/>
        <v>0.3333333333</v>
      </c>
      <c r="N44" s="3">
        <f t="shared" si="4"/>
        <v>1.333333333</v>
      </c>
      <c r="O44" s="3">
        <f t="shared" si="5"/>
        <v>2.333333333</v>
      </c>
      <c r="P44" s="3">
        <f t="shared" si="6"/>
        <v>-1.333333333</v>
      </c>
      <c r="Q44" s="3">
        <f t="shared" si="7"/>
        <v>-0.3333333333</v>
      </c>
      <c r="R44" s="3">
        <f t="shared" si="8"/>
        <v>0.6666666667</v>
      </c>
      <c r="S44" s="3">
        <f t="shared" si="9"/>
        <v>0.3333333333</v>
      </c>
      <c r="T44" s="3">
        <f t="shared" si="10"/>
        <v>-0.4444444444</v>
      </c>
      <c r="U44" s="3">
        <f t="shared" ref="U44:V44" si="53">AVERAGEIFS(Q$1:Q44,C$1:C44,C44)</f>
        <v>-0.1111111111</v>
      </c>
      <c r="V44" s="3">
        <f t="shared" si="53"/>
        <v>0.2222222222</v>
      </c>
      <c r="W44" s="3">
        <f t="shared" si="12"/>
        <v>-0.2222222222</v>
      </c>
    </row>
    <row r="45">
      <c r="A45" s="1" t="s">
        <v>23</v>
      </c>
      <c r="B45" s="2">
        <v>42994.0</v>
      </c>
      <c r="C45" s="1" t="s">
        <v>40</v>
      </c>
      <c r="D45" s="1" t="s">
        <v>31</v>
      </c>
      <c r="E45" s="1">
        <v>1.0</v>
      </c>
      <c r="F45" s="1">
        <v>1.0</v>
      </c>
      <c r="G45" s="1" t="s">
        <v>38</v>
      </c>
      <c r="H45" s="1">
        <v>9.0</v>
      </c>
      <c r="I45" s="1">
        <v>4.0</v>
      </c>
      <c r="J45" s="1">
        <v>7.0</v>
      </c>
      <c r="K45" s="1">
        <v>9.0</v>
      </c>
      <c r="L45" s="3">
        <f t="shared" si="2"/>
        <v>2</v>
      </c>
      <c r="M45" s="3">
        <f t="shared" si="3"/>
        <v>0.3333333333</v>
      </c>
      <c r="N45" s="3">
        <f t="shared" si="4"/>
        <v>1.666666667</v>
      </c>
      <c r="O45" s="3">
        <f t="shared" si="5"/>
        <v>1.333333333</v>
      </c>
      <c r="P45" s="3">
        <f t="shared" si="6"/>
        <v>-0.3333333333</v>
      </c>
      <c r="Q45" s="3">
        <f t="shared" si="7"/>
        <v>-0.6666666667</v>
      </c>
      <c r="R45" s="3">
        <f t="shared" si="8"/>
        <v>0.6666666667</v>
      </c>
      <c r="S45" s="3">
        <f t="shared" si="9"/>
        <v>-1</v>
      </c>
      <c r="T45" s="3">
        <f t="shared" si="10"/>
        <v>0.3888888889</v>
      </c>
      <c r="U45" s="3">
        <f t="shared" ref="U45:V45" si="54">AVERAGEIFS(Q$1:Q45,C$1:C45,C45)</f>
        <v>-0.2222222222</v>
      </c>
      <c r="V45" s="3">
        <f t="shared" si="54"/>
        <v>0.05555555556</v>
      </c>
      <c r="W45" s="3">
        <f t="shared" si="12"/>
        <v>-0.3333333333</v>
      </c>
    </row>
    <row r="46">
      <c r="A46" s="1" t="s">
        <v>23</v>
      </c>
      <c r="B46" s="2">
        <v>42994.0</v>
      </c>
      <c r="C46" s="1" t="s">
        <v>45</v>
      </c>
      <c r="D46" s="1" t="s">
        <v>35</v>
      </c>
      <c r="E46" s="1">
        <v>2.0</v>
      </c>
      <c r="F46" s="1">
        <v>1.0</v>
      </c>
      <c r="G46" s="1" t="s">
        <v>26</v>
      </c>
      <c r="H46" s="1">
        <v>3.0</v>
      </c>
      <c r="I46" s="1">
        <v>4.0</v>
      </c>
      <c r="J46" s="1">
        <v>13.0</v>
      </c>
      <c r="K46" s="1">
        <v>11.0</v>
      </c>
      <c r="L46" s="3">
        <f t="shared" si="2"/>
        <v>1.666666667</v>
      </c>
      <c r="M46" s="3">
        <f t="shared" si="3"/>
        <v>1</v>
      </c>
      <c r="N46" s="3">
        <f t="shared" si="4"/>
        <v>0.6666666667</v>
      </c>
      <c r="O46" s="3">
        <f t="shared" si="5"/>
        <v>1.333333333</v>
      </c>
      <c r="P46" s="3">
        <f t="shared" si="6"/>
        <v>0.6666666667</v>
      </c>
      <c r="Q46" s="3">
        <f t="shared" si="7"/>
        <v>0.3333333333</v>
      </c>
      <c r="R46" s="3">
        <f t="shared" si="8"/>
        <v>0</v>
      </c>
      <c r="S46" s="3">
        <f t="shared" si="9"/>
        <v>0.3333333333</v>
      </c>
      <c r="T46" s="3">
        <f t="shared" si="10"/>
        <v>0.1111111111</v>
      </c>
      <c r="U46" s="3">
        <f t="shared" ref="U46:V46" si="55">AVERAGEIFS(Q$1:Q46,C$1:C46,C46)</f>
        <v>-0.1111111111</v>
      </c>
      <c r="V46" s="3">
        <f t="shared" si="55"/>
        <v>0.1666666667</v>
      </c>
      <c r="W46" s="3">
        <f t="shared" si="12"/>
        <v>0.1111111111</v>
      </c>
    </row>
    <row r="47">
      <c r="A47" s="1" t="s">
        <v>23</v>
      </c>
      <c r="B47" s="2">
        <v>42994.0</v>
      </c>
      <c r="C47" s="1" t="s">
        <v>46</v>
      </c>
      <c r="D47" s="1" t="s">
        <v>37</v>
      </c>
      <c r="E47" s="1">
        <v>0.0</v>
      </c>
      <c r="F47" s="1">
        <v>0.0</v>
      </c>
      <c r="G47" s="1" t="s">
        <v>38</v>
      </c>
      <c r="H47" s="1">
        <v>8.0</v>
      </c>
      <c r="I47" s="1">
        <v>0.0</v>
      </c>
      <c r="J47" s="1">
        <v>11.0</v>
      </c>
      <c r="K47" s="1">
        <v>9.0</v>
      </c>
      <c r="L47" s="3">
        <f t="shared" si="2"/>
        <v>0.6666666667</v>
      </c>
      <c r="M47" s="3">
        <f t="shared" si="3"/>
        <v>1</v>
      </c>
      <c r="N47" s="3">
        <f t="shared" si="4"/>
        <v>0.6666666667</v>
      </c>
      <c r="O47" s="3">
        <f t="shared" si="5"/>
        <v>0</v>
      </c>
      <c r="P47" s="3">
        <f t="shared" si="6"/>
        <v>0</v>
      </c>
      <c r="Q47" s="3">
        <f t="shared" si="7"/>
        <v>-0.6666666667</v>
      </c>
      <c r="R47" s="3">
        <f t="shared" si="8"/>
        <v>-1</v>
      </c>
      <c r="S47" s="3">
        <f t="shared" si="9"/>
        <v>-0.6666666667</v>
      </c>
      <c r="T47" s="3">
        <f t="shared" si="10"/>
        <v>-0.1666666667</v>
      </c>
      <c r="U47" s="3">
        <f t="shared" ref="U47:V47" si="56">AVERAGEIFS(Q$1:Q47,C$1:C47,C47)</f>
        <v>-0.5555555556</v>
      </c>
      <c r="V47" s="3">
        <f t="shared" si="56"/>
        <v>-0.5</v>
      </c>
      <c r="W47" s="3">
        <f t="shared" si="12"/>
        <v>-0.2222222222</v>
      </c>
    </row>
    <row r="48">
      <c r="A48" s="1" t="s">
        <v>23</v>
      </c>
      <c r="B48" s="2">
        <v>42994.0</v>
      </c>
      <c r="C48" s="1" t="s">
        <v>39</v>
      </c>
      <c r="D48" s="1" t="s">
        <v>28</v>
      </c>
      <c r="E48" s="1">
        <v>0.0</v>
      </c>
      <c r="F48" s="1">
        <v>6.0</v>
      </c>
      <c r="G48" s="1" t="s">
        <v>29</v>
      </c>
      <c r="H48" s="1">
        <v>1.0</v>
      </c>
      <c r="I48" s="1">
        <v>10.0</v>
      </c>
      <c r="J48" s="1">
        <v>8.0</v>
      </c>
      <c r="K48" s="1">
        <v>6.0</v>
      </c>
      <c r="L48" s="3">
        <f t="shared" si="2"/>
        <v>1</v>
      </c>
      <c r="M48" s="3">
        <f t="shared" si="3"/>
        <v>3</v>
      </c>
      <c r="N48" s="3">
        <f t="shared" si="4"/>
        <v>3.333333333</v>
      </c>
      <c r="O48" s="3">
        <f t="shared" si="5"/>
        <v>0.3333333333</v>
      </c>
      <c r="P48" s="3">
        <f t="shared" si="6"/>
        <v>-0.3333333333</v>
      </c>
      <c r="Q48" s="3">
        <f t="shared" si="7"/>
        <v>2.666666667</v>
      </c>
      <c r="R48" s="3">
        <f t="shared" si="8"/>
        <v>3</v>
      </c>
      <c r="S48" s="3">
        <f t="shared" si="9"/>
        <v>-1</v>
      </c>
      <c r="T48" s="3">
        <f t="shared" si="10"/>
        <v>-0.4444444444</v>
      </c>
      <c r="U48" s="3">
        <f t="shared" ref="U48:V48" si="57">AVERAGEIFS(Q$1:Q48,C$1:C48,C48)</f>
        <v>0.8888888889</v>
      </c>
      <c r="V48" s="3">
        <f t="shared" si="57"/>
        <v>1</v>
      </c>
      <c r="W48" s="3">
        <f t="shared" si="12"/>
        <v>-0.1666666667</v>
      </c>
    </row>
    <row r="49">
      <c r="A49" s="1" t="s">
        <v>23</v>
      </c>
      <c r="B49" s="2">
        <v>42994.0</v>
      </c>
      <c r="C49" s="1" t="s">
        <v>41</v>
      </c>
      <c r="D49" s="1" t="s">
        <v>44</v>
      </c>
      <c r="E49" s="1">
        <v>0.0</v>
      </c>
      <c r="F49" s="1">
        <v>0.0</v>
      </c>
      <c r="G49" s="1" t="s">
        <v>38</v>
      </c>
      <c r="H49" s="1">
        <v>1.0</v>
      </c>
      <c r="I49" s="1">
        <v>1.0</v>
      </c>
      <c r="J49" s="1">
        <v>15.0</v>
      </c>
      <c r="K49" s="1">
        <v>7.0</v>
      </c>
      <c r="L49" s="3">
        <f t="shared" si="2"/>
        <v>0.6666666667</v>
      </c>
      <c r="M49" s="3">
        <f t="shared" si="3"/>
        <v>0.3333333333</v>
      </c>
      <c r="N49" s="3">
        <f t="shared" si="4"/>
        <v>0.5</v>
      </c>
      <c r="O49" s="3">
        <f t="shared" si="5"/>
        <v>2.5</v>
      </c>
      <c r="P49" s="3">
        <f t="shared" si="6"/>
        <v>-2.5</v>
      </c>
      <c r="Q49" s="3">
        <f t="shared" si="7"/>
        <v>-0.5</v>
      </c>
      <c r="R49" s="3">
        <f t="shared" si="8"/>
        <v>-0.3333333333</v>
      </c>
      <c r="S49" s="3">
        <f t="shared" si="9"/>
        <v>-0.6666666667</v>
      </c>
      <c r="T49" s="3">
        <f t="shared" si="10"/>
        <v>-0.8333333333</v>
      </c>
      <c r="U49" s="3">
        <f t="shared" ref="U49:V49" si="58">AVERAGEIFS(Q$1:Q49,C$1:C49,C49)</f>
        <v>0</v>
      </c>
      <c r="V49" s="3">
        <f t="shared" si="58"/>
        <v>-0.08333333333</v>
      </c>
      <c r="W49" s="3">
        <f t="shared" si="12"/>
        <v>0.5833333333</v>
      </c>
    </row>
    <row r="50">
      <c r="A50" s="1" t="s">
        <v>23</v>
      </c>
      <c r="B50" s="2">
        <v>42995.0</v>
      </c>
      <c r="C50" s="1" t="s">
        <v>30</v>
      </c>
      <c r="D50" s="1" t="s">
        <v>24</v>
      </c>
      <c r="E50" s="1">
        <v>0.0</v>
      </c>
      <c r="F50" s="1">
        <v>0.0</v>
      </c>
      <c r="G50" s="1" t="s">
        <v>38</v>
      </c>
      <c r="H50" s="1">
        <v>4.0</v>
      </c>
      <c r="I50" s="1">
        <v>2.0</v>
      </c>
      <c r="J50" s="1">
        <v>11.0</v>
      </c>
      <c r="K50" s="1">
        <v>15.0</v>
      </c>
      <c r="L50" s="3">
        <f t="shared" si="2"/>
        <v>1.333333333</v>
      </c>
      <c r="M50" s="3">
        <f t="shared" si="3"/>
        <v>1</v>
      </c>
      <c r="N50" s="3">
        <f t="shared" si="4"/>
        <v>0</v>
      </c>
      <c r="O50" s="3">
        <f t="shared" si="5"/>
        <v>1.666666667</v>
      </c>
      <c r="P50" s="3">
        <f t="shared" si="6"/>
        <v>-1.666666667</v>
      </c>
      <c r="Q50" s="3">
        <f t="shared" si="7"/>
        <v>0</v>
      </c>
      <c r="R50" s="3">
        <f t="shared" si="8"/>
        <v>-1</v>
      </c>
      <c r="S50" s="3">
        <f t="shared" si="9"/>
        <v>-1.333333333</v>
      </c>
      <c r="T50" s="3">
        <f t="shared" si="10"/>
        <v>-0.3888888889</v>
      </c>
      <c r="U50" s="3">
        <f t="shared" ref="U50:V50" si="59">AVERAGEIFS(Q$1:Q50,C$1:C50,C50)</f>
        <v>-0.1666666667</v>
      </c>
      <c r="V50" s="3">
        <f t="shared" si="59"/>
        <v>-0.3333333333</v>
      </c>
      <c r="W50" s="3">
        <f t="shared" si="12"/>
        <v>0.05555555556</v>
      </c>
    </row>
    <row r="51">
      <c r="A51" s="1" t="s">
        <v>23</v>
      </c>
      <c r="B51" s="2">
        <v>42995.0</v>
      </c>
      <c r="C51" s="1" t="s">
        <v>43</v>
      </c>
      <c r="D51" s="1" t="s">
        <v>34</v>
      </c>
      <c r="E51" s="1">
        <v>4.0</v>
      </c>
      <c r="F51" s="1">
        <v>0.0</v>
      </c>
      <c r="G51" s="1" t="s">
        <v>26</v>
      </c>
      <c r="H51" s="1">
        <v>7.0</v>
      </c>
      <c r="I51" s="1">
        <v>3.0</v>
      </c>
      <c r="J51" s="1">
        <v>15.0</v>
      </c>
      <c r="K51" s="1">
        <v>14.0</v>
      </c>
      <c r="L51" s="3">
        <f t="shared" si="2"/>
        <v>3.333333333</v>
      </c>
      <c r="M51" s="3">
        <f t="shared" si="3"/>
        <v>0</v>
      </c>
      <c r="N51" s="3">
        <f t="shared" si="4"/>
        <v>0.3333333333</v>
      </c>
      <c r="O51" s="3">
        <f t="shared" si="5"/>
        <v>2.333333333</v>
      </c>
      <c r="P51" s="3">
        <f t="shared" si="6"/>
        <v>1.666666667</v>
      </c>
      <c r="Q51" s="3">
        <f t="shared" si="7"/>
        <v>-0.3333333333</v>
      </c>
      <c r="R51" s="3">
        <f t="shared" si="8"/>
        <v>0</v>
      </c>
      <c r="S51" s="3">
        <f t="shared" si="9"/>
        <v>0.6666666667</v>
      </c>
      <c r="T51" s="3">
        <f t="shared" si="10"/>
        <v>0.2222222222</v>
      </c>
      <c r="U51" s="3">
        <f t="shared" ref="U51:V51" si="60">AVERAGEIFS(Q$1:Q51,C$1:C51,C51)</f>
        <v>-0.6111111111</v>
      </c>
      <c r="V51" s="3">
        <f t="shared" si="60"/>
        <v>-0.5</v>
      </c>
      <c r="W51" s="3">
        <f t="shared" si="12"/>
        <v>0.2222222222</v>
      </c>
    </row>
    <row r="52">
      <c r="A52" s="1" t="s">
        <v>23</v>
      </c>
      <c r="B52" s="2">
        <v>43001.0</v>
      </c>
      <c r="C52" s="1" t="s">
        <v>31</v>
      </c>
      <c r="D52" s="1" t="s">
        <v>33</v>
      </c>
      <c r="E52" s="1">
        <v>0.0</v>
      </c>
      <c r="F52" s="1">
        <v>0.0</v>
      </c>
      <c r="G52" s="1" t="s">
        <v>38</v>
      </c>
      <c r="H52" s="1">
        <v>3.0</v>
      </c>
      <c r="I52" s="1">
        <v>2.0</v>
      </c>
      <c r="J52" s="1">
        <v>9.0</v>
      </c>
      <c r="K52" s="1">
        <v>13.0</v>
      </c>
      <c r="L52" s="3">
        <f t="shared" si="2"/>
        <v>0.3333333333</v>
      </c>
      <c r="M52" s="3">
        <f t="shared" si="3"/>
        <v>0.3333333333</v>
      </c>
      <c r="N52" s="3">
        <f t="shared" si="4"/>
        <v>1</v>
      </c>
      <c r="O52" s="3">
        <f t="shared" si="5"/>
        <v>0.6666666667</v>
      </c>
      <c r="P52" s="3">
        <f t="shared" si="6"/>
        <v>-0.6666666667</v>
      </c>
      <c r="Q52" s="3">
        <f t="shared" si="7"/>
        <v>-1</v>
      </c>
      <c r="R52" s="3">
        <f t="shared" si="8"/>
        <v>-0.3333333333</v>
      </c>
      <c r="S52" s="3">
        <f t="shared" si="9"/>
        <v>-0.3333333333</v>
      </c>
      <c r="T52" s="3">
        <f t="shared" si="10"/>
        <v>-0.2222222222</v>
      </c>
      <c r="U52" s="3">
        <f t="shared" ref="U52:V52" si="61">AVERAGEIFS(Q$1:Q52,C$1:C52,C52)</f>
        <v>-0.3333333333</v>
      </c>
      <c r="V52" s="3">
        <f t="shared" si="61"/>
        <v>-0.1111111111</v>
      </c>
      <c r="W52" s="3">
        <f t="shared" si="12"/>
        <v>-0.1111111111</v>
      </c>
    </row>
    <row r="53">
      <c r="A53" s="1" t="s">
        <v>23</v>
      </c>
      <c r="B53" s="2">
        <v>43001.0</v>
      </c>
      <c r="C53" s="1" t="s">
        <v>34</v>
      </c>
      <c r="D53" s="1" t="s">
        <v>42</v>
      </c>
      <c r="E53" s="1">
        <v>2.0</v>
      </c>
      <c r="F53" s="1">
        <v>1.0</v>
      </c>
      <c r="G53" s="1" t="s">
        <v>26</v>
      </c>
      <c r="H53" s="1">
        <v>4.0</v>
      </c>
      <c r="I53" s="1">
        <v>4.0</v>
      </c>
      <c r="J53" s="1">
        <v>12.0</v>
      </c>
      <c r="K53" s="1">
        <v>11.0</v>
      </c>
      <c r="L53" s="3">
        <f t="shared" si="2"/>
        <v>1</v>
      </c>
      <c r="M53" s="3">
        <f t="shared" si="3"/>
        <v>1.333333333</v>
      </c>
      <c r="N53" s="3">
        <f t="shared" si="4"/>
        <v>0.3333333333</v>
      </c>
      <c r="O53" s="3">
        <f t="shared" si="5"/>
        <v>2</v>
      </c>
      <c r="P53" s="3">
        <f t="shared" si="6"/>
        <v>0</v>
      </c>
      <c r="Q53" s="3">
        <f t="shared" si="7"/>
        <v>0.6666666667</v>
      </c>
      <c r="R53" s="3">
        <f t="shared" si="8"/>
        <v>-0.3333333333</v>
      </c>
      <c r="S53" s="3">
        <f t="shared" si="9"/>
        <v>1</v>
      </c>
      <c r="T53" s="3">
        <f t="shared" si="10"/>
        <v>0</v>
      </c>
      <c r="U53" s="3">
        <f t="shared" ref="U53:V53" si="62">AVERAGEIFS(Q$1:Q53,C$1:C53,C53)</f>
        <v>0.3888888889</v>
      </c>
      <c r="V53" s="3">
        <f t="shared" si="62"/>
        <v>-0.6111111111</v>
      </c>
      <c r="W53" s="3">
        <f t="shared" si="12"/>
        <v>0.1666666667</v>
      </c>
    </row>
    <row r="54">
      <c r="A54" s="1" t="s">
        <v>23</v>
      </c>
      <c r="B54" s="2">
        <v>43001.0</v>
      </c>
      <c r="C54" s="1" t="s">
        <v>25</v>
      </c>
      <c r="D54" s="1" t="s">
        <v>40</v>
      </c>
      <c r="E54" s="1">
        <v>2.0</v>
      </c>
      <c r="F54" s="1">
        <v>3.0</v>
      </c>
      <c r="G54" s="1" t="s">
        <v>29</v>
      </c>
      <c r="H54" s="1">
        <v>7.0</v>
      </c>
      <c r="I54" s="1">
        <v>6.0</v>
      </c>
      <c r="J54" s="1">
        <v>13.0</v>
      </c>
      <c r="K54" s="1">
        <v>14.0</v>
      </c>
      <c r="L54" s="3">
        <f t="shared" si="2"/>
        <v>1.666666667</v>
      </c>
      <c r="M54" s="3">
        <f t="shared" si="3"/>
        <v>1.666666667</v>
      </c>
      <c r="N54" s="3">
        <f t="shared" si="4"/>
        <v>2</v>
      </c>
      <c r="O54" s="3">
        <f t="shared" si="5"/>
        <v>3.333333333</v>
      </c>
      <c r="P54" s="3">
        <f t="shared" si="6"/>
        <v>-1.333333333</v>
      </c>
      <c r="Q54" s="3">
        <f t="shared" si="7"/>
        <v>1</v>
      </c>
      <c r="R54" s="3">
        <f t="shared" si="8"/>
        <v>1.333333333</v>
      </c>
      <c r="S54" s="3">
        <f t="shared" si="9"/>
        <v>0.3333333333</v>
      </c>
      <c r="T54" s="3">
        <f t="shared" si="10"/>
        <v>-0.4444444444</v>
      </c>
      <c r="U54" s="3">
        <f t="shared" ref="U54:V54" si="63">AVERAGEIFS(Q$1:Q54,C$1:C54,C54)</f>
        <v>0.3333333333</v>
      </c>
      <c r="V54" s="3">
        <f t="shared" si="63"/>
        <v>0.2777777778</v>
      </c>
      <c r="W54" s="3">
        <f t="shared" si="12"/>
        <v>0.7777777778</v>
      </c>
    </row>
    <row r="55">
      <c r="A55" s="1" t="s">
        <v>23</v>
      </c>
      <c r="B55" s="2">
        <v>43001.0</v>
      </c>
      <c r="C55" s="1" t="s">
        <v>28</v>
      </c>
      <c r="D55" s="1" t="s">
        <v>32</v>
      </c>
      <c r="E55" s="1">
        <v>5.0</v>
      </c>
      <c r="F55" s="1">
        <v>0.0</v>
      </c>
      <c r="G55" s="1" t="s">
        <v>26</v>
      </c>
      <c r="H55" s="1">
        <v>9.0</v>
      </c>
      <c r="I55" s="1">
        <v>0.0</v>
      </c>
      <c r="J55" s="1">
        <v>6.0</v>
      </c>
      <c r="K55" s="1">
        <v>7.0</v>
      </c>
      <c r="L55" s="3">
        <f t="shared" si="2"/>
        <v>3.666666667</v>
      </c>
      <c r="M55" s="3">
        <f t="shared" si="3"/>
        <v>0.3333333333</v>
      </c>
      <c r="N55" s="3">
        <f t="shared" si="4"/>
        <v>0</v>
      </c>
      <c r="O55" s="3">
        <f t="shared" si="5"/>
        <v>2.333333333</v>
      </c>
      <c r="P55" s="3">
        <f t="shared" si="6"/>
        <v>2.666666667</v>
      </c>
      <c r="Q55" s="3">
        <f t="shared" si="7"/>
        <v>0</v>
      </c>
      <c r="R55" s="3">
        <f t="shared" si="8"/>
        <v>-0.3333333333</v>
      </c>
      <c r="S55" s="3">
        <f t="shared" si="9"/>
        <v>1.333333333</v>
      </c>
      <c r="T55" s="3">
        <f t="shared" si="10"/>
        <v>1.222222222</v>
      </c>
      <c r="U55" s="3">
        <f t="shared" ref="U55:V55" si="64">AVERAGEIFS(Q$1:Q55,C$1:C55,C55)</f>
        <v>-0.5</v>
      </c>
      <c r="V55" s="3">
        <f t="shared" si="64"/>
        <v>-0.2777777778</v>
      </c>
      <c r="W55" s="3">
        <f t="shared" si="12"/>
        <v>0.6111111111</v>
      </c>
    </row>
    <row r="56">
      <c r="A56" s="1" t="s">
        <v>23</v>
      </c>
      <c r="B56" s="2">
        <v>43001.0</v>
      </c>
      <c r="C56" s="1" t="s">
        <v>36</v>
      </c>
      <c r="D56" s="1" t="s">
        <v>43</v>
      </c>
      <c r="E56" s="1">
        <v>0.0</v>
      </c>
      <c r="F56" s="1">
        <v>1.0</v>
      </c>
      <c r="G56" s="1" t="s">
        <v>29</v>
      </c>
      <c r="H56" s="1">
        <v>4.0</v>
      </c>
      <c r="I56" s="1">
        <v>4.0</v>
      </c>
      <c r="J56" s="1">
        <v>12.0</v>
      </c>
      <c r="K56" s="1">
        <v>9.0</v>
      </c>
      <c r="L56" s="3">
        <f t="shared" si="2"/>
        <v>0.75</v>
      </c>
      <c r="M56" s="3">
        <f t="shared" si="3"/>
        <v>1.25</v>
      </c>
      <c r="N56" s="3">
        <f t="shared" si="4"/>
        <v>2.333333333</v>
      </c>
      <c r="O56" s="3">
        <f t="shared" si="5"/>
        <v>0.6666666667</v>
      </c>
      <c r="P56" s="3">
        <f t="shared" si="6"/>
        <v>-0.6666666667</v>
      </c>
      <c r="Q56" s="3">
        <f t="shared" si="7"/>
        <v>-1.333333333</v>
      </c>
      <c r="R56" s="3">
        <f t="shared" si="8"/>
        <v>-0.25</v>
      </c>
      <c r="S56" s="3">
        <f t="shared" si="9"/>
        <v>-0.75</v>
      </c>
      <c r="T56" s="3">
        <f t="shared" si="10"/>
        <v>-0.2916666667</v>
      </c>
      <c r="U56" s="3">
        <f t="shared" ref="U56:V56" si="65">AVERAGEIFS(Q$1:Q56,C$1:C56,C56)</f>
        <v>-0.08333333333</v>
      </c>
      <c r="V56" s="3">
        <f t="shared" si="65"/>
        <v>0.25</v>
      </c>
      <c r="W56" s="3">
        <f t="shared" si="12"/>
        <v>-0.08333333333</v>
      </c>
    </row>
    <row r="57">
      <c r="A57" s="1" t="s">
        <v>23</v>
      </c>
      <c r="B57" s="2">
        <v>43001.0</v>
      </c>
      <c r="C57" s="1" t="s">
        <v>35</v>
      </c>
      <c r="D57" s="1" t="s">
        <v>30</v>
      </c>
      <c r="E57" s="1">
        <v>0.0</v>
      </c>
      <c r="F57" s="1">
        <v>4.0</v>
      </c>
      <c r="G57" s="1" t="s">
        <v>29</v>
      </c>
      <c r="H57" s="1">
        <v>2.0</v>
      </c>
      <c r="I57" s="1">
        <v>4.0</v>
      </c>
      <c r="J57" s="1">
        <v>5.0</v>
      </c>
      <c r="K57" s="1">
        <v>14.0</v>
      </c>
      <c r="L57" s="3">
        <f t="shared" si="2"/>
        <v>1</v>
      </c>
      <c r="M57" s="3">
        <f t="shared" si="3"/>
        <v>2</v>
      </c>
      <c r="N57" s="3">
        <f t="shared" si="4"/>
        <v>2.666666667</v>
      </c>
      <c r="O57" s="3">
        <f t="shared" si="5"/>
        <v>0.6666666667</v>
      </c>
      <c r="P57" s="3">
        <f t="shared" si="6"/>
        <v>-0.6666666667</v>
      </c>
      <c r="Q57" s="3">
        <f t="shared" si="7"/>
        <v>1.333333333</v>
      </c>
      <c r="R57" s="3">
        <f t="shared" si="8"/>
        <v>2</v>
      </c>
      <c r="S57" s="3">
        <f t="shared" si="9"/>
        <v>-1</v>
      </c>
      <c r="T57" s="3">
        <f t="shared" si="10"/>
        <v>0.1111111111</v>
      </c>
      <c r="U57" s="3">
        <f t="shared" ref="U57:V57" si="66">AVERAGEIFS(Q$1:Q57,C$1:C57,C57)</f>
        <v>0.1111111111</v>
      </c>
      <c r="V57" s="3">
        <f t="shared" si="66"/>
        <v>1</v>
      </c>
      <c r="W57" s="3">
        <f t="shared" si="12"/>
        <v>-0.5</v>
      </c>
    </row>
    <row r="58">
      <c r="A58" s="1" t="s">
        <v>23</v>
      </c>
      <c r="B58" s="2">
        <v>43001.0</v>
      </c>
      <c r="C58" s="1" t="s">
        <v>37</v>
      </c>
      <c r="D58" s="1" t="s">
        <v>39</v>
      </c>
      <c r="E58" s="1">
        <v>1.0</v>
      </c>
      <c r="F58" s="1">
        <v>2.0</v>
      </c>
      <c r="G58" s="1" t="s">
        <v>29</v>
      </c>
      <c r="H58" s="1">
        <v>3.0</v>
      </c>
      <c r="I58" s="1">
        <v>4.0</v>
      </c>
      <c r="J58" s="1">
        <v>9.0</v>
      </c>
      <c r="K58" s="1">
        <v>16.0</v>
      </c>
      <c r="L58" s="3">
        <f t="shared" si="2"/>
        <v>0.3333333333</v>
      </c>
      <c r="M58" s="3">
        <f t="shared" si="3"/>
        <v>2.333333333</v>
      </c>
      <c r="N58" s="3">
        <f t="shared" si="4"/>
        <v>2</v>
      </c>
      <c r="O58" s="3">
        <f t="shared" si="5"/>
        <v>0.3333333333</v>
      </c>
      <c r="P58" s="3">
        <f t="shared" si="6"/>
        <v>0.6666666667</v>
      </c>
      <c r="Q58" s="3">
        <f t="shared" si="7"/>
        <v>0</v>
      </c>
      <c r="R58" s="3">
        <f t="shared" si="8"/>
        <v>-0.3333333333</v>
      </c>
      <c r="S58" s="3">
        <f t="shared" si="9"/>
        <v>0.6666666667</v>
      </c>
      <c r="T58" s="3">
        <f t="shared" si="10"/>
        <v>0.05555555556</v>
      </c>
      <c r="U58" s="3">
        <f t="shared" ref="U58:V58" si="67">AVERAGEIFS(Q$1:Q58,C$1:C58,C58)</f>
        <v>0.1666666667</v>
      </c>
      <c r="V58" s="3">
        <f t="shared" si="67"/>
        <v>0.1111111111</v>
      </c>
      <c r="W58" s="3">
        <f t="shared" si="12"/>
        <v>-0.1111111111</v>
      </c>
    </row>
    <row r="59">
      <c r="A59" s="1" t="s">
        <v>23</v>
      </c>
      <c r="B59" s="2">
        <v>43001.0</v>
      </c>
      <c r="C59" s="1" t="s">
        <v>44</v>
      </c>
      <c r="D59" s="1" t="s">
        <v>46</v>
      </c>
      <c r="E59" s="1">
        <v>2.0</v>
      </c>
      <c r="F59" s="1">
        <v>3.0</v>
      </c>
      <c r="G59" s="1" t="s">
        <v>29</v>
      </c>
      <c r="H59" s="1">
        <v>4.0</v>
      </c>
      <c r="I59" s="1">
        <v>5.0</v>
      </c>
      <c r="J59" s="1">
        <v>10.0</v>
      </c>
      <c r="K59" s="1">
        <v>20.0</v>
      </c>
      <c r="L59" s="3">
        <f t="shared" si="2"/>
        <v>2</v>
      </c>
      <c r="M59" s="3">
        <f t="shared" si="3"/>
        <v>1.5</v>
      </c>
      <c r="N59" s="3">
        <f t="shared" si="4"/>
        <v>2.666666667</v>
      </c>
      <c r="O59" s="3">
        <f t="shared" si="5"/>
        <v>0.6666666667</v>
      </c>
      <c r="P59" s="3">
        <f t="shared" si="6"/>
        <v>1.333333333</v>
      </c>
      <c r="Q59" s="3">
        <f t="shared" si="7"/>
        <v>0.3333333333</v>
      </c>
      <c r="R59" s="3">
        <f t="shared" si="8"/>
        <v>1.5</v>
      </c>
      <c r="S59" s="3">
        <f t="shared" si="9"/>
        <v>0</v>
      </c>
      <c r="T59" s="3">
        <f t="shared" si="10"/>
        <v>1.166666667</v>
      </c>
      <c r="U59" s="3">
        <f t="shared" ref="U59:V59" si="68">AVERAGEIFS(Q$1:Q59,C$1:C59,C59)</f>
        <v>-0.5833333333</v>
      </c>
      <c r="V59" s="3">
        <f t="shared" si="68"/>
        <v>1</v>
      </c>
      <c r="W59" s="3">
        <f t="shared" si="12"/>
        <v>-0.1666666667</v>
      </c>
    </row>
    <row r="60">
      <c r="A60" s="1" t="s">
        <v>23</v>
      </c>
      <c r="B60" s="2">
        <v>43002.0</v>
      </c>
      <c r="C60" s="1" t="s">
        <v>27</v>
      </c>
      <c r="D60" s="1" t="s">
        <v>45</v>
      </c>
      <c r="E60" s="1">
        <v>1.0</v>
      </c>
      <c r="F60" s="1">
        <v>0.0</v>
      </c>
      <c r="G60" s="1" t="s">
        <v>26</v>
      </c>
      <c r="H60" s="1">
        <v>3.0</v>
      </c>
      <c r="I60" s="1">
        <v>5.0</v>
      </c>
      <c r="J60" s="1">
        <v>6.0</v>
      </c>
      <c r="K60" s="1">
        <v>8.0</v>
      </c>
      <c r="L60" s="3">
        <f t="shared" si="2"/>
        <v>1.333333333</v>
      </c>
      <c r="M60" s="3">
        <f t="shared" si="3"/>
        <v>1</v>
      </c>
      <c r="N60" s="3">
        <f t="shared" si="4"/>
        <v>0.3333333333</v>
      </c>
      <c r="O60" s="3">
        <f t="shared" si="5"/>
        <v>0.6666666667</v>
      </c>
      <c r="P60" s="3">
        <f t="shared" si="6"/>
        <v>0.3333333333</v>
      </c>
      <c r="Q60" s="3">
        <f t="shared" si="7"/>
        <v>-0.3333333333</v>
      </c>
      <c r="R60" s="3">
        <f t="shared" si="8"/>
        <v>-1</v>
      </c>
      <c r="S60" s="3">
        <f t="shared" si="9"/>
        <v>-0.3333333333</v>
      </c>
      <c r="T60" s="3">
        <f t="shared" si="10"/>
        <v>0.6111111111</v>
      </c>
      <c r="U60" s="3">
        <f t="shared" ref="U60:V60" si="69">AVERAGEIFS(Q$1:Q60,C$1:C60,C60)</f>
        <v>-0.1111111111</v>
      </c>
      <c r="V60" s="3">
        <f t="shared" si="69"/>
        <v>-0.8333333333</v>
      </c>
      <c r="W60" s="3">
        <f t="shared" si="12"/>
        <v>-0.1111111111</v>
      </c>
    </row>
    <row r="61">
      <c r="A61" s="1" t="s">
        <v>23</v>
      </c>
      <c r="B61" s="2">
        <v>43003.0</v>
      </c>
      <c r="C61" s="1" t="s">
        <v>24</v>
      </c>
      <c r="D61" s="1" t="s">
        <v>41</v>
      </c>
      <c r="E61" s="1">
        <v>2.0</v>
      </c>
      <c r="F61" s="1">
        <v>0.0</v>
      </c>
      <c r="G61" s="1" t="s">
        <v>26</v>
      </c>
      <c r="H61" s="1">
        <v>6.0</v>
      </c>
      <c r="I61" s="1">
        <v>3.0</v>
      </c>
      <c r="J61" s="1">
        <v>8.0</v>
      </c>
      <c r="K61" s="1">
        <v>17.0</v>
      </c>
      <c r="L61" s="3">
        <f t="shared" si="2"/>
        <v>3</v>
      </c>
      <c r="M61" s="3">
        <f t="shared" si="3"/>
        <v>1</v>
      </c>
      <c r="N61" s="3">
        <f t="shared" si="4"/>
        <v>0.6666666667</v>
      </c>
      <c r="O61" s="3">
        <f t="shared" si="5"/>
        <v>1.666666667</v>
      </c>
      <c r="P61" s="3">
        <f t="shared" si="6"/>
        <v>0.3333333333</v>
      </c>
      <c r="Q61" s="3">
        <f t="shared" si="7"/>
        <v>-0.6666666667</v>
      </c>
      <c r="R61" s="3">
        <f t="shared" si="8"/>
        <v>-1</v>
      </c>
      <c r="S61" s="3">
        <f t="shared" si="9"/>
        <v>-1</v>
      </c>
      <c r="T61" s="3">
        <f t="shared" si="10"/>
        <v>0.4444444444</v>
      </c>
      <c r="U61" s="3">
        <f t="shared" ref="U61:V61" si="70">AVERAGEIFS(Q$1:Q61,C$1:C61,C61)</f>
        <v>-0.2222222222</v>
      </c>
      <c r="V61" s="3">
        <f t="shared" si="70"/>
        <v>-0.5</v>
      </c>
      <c r="W61" s="3">
        <f t="shared" si="12"/>
        <v>0.1666666667</v>
      </c>
    </row>
    <row r="62">
      <c r="A62" s="1" t="s">
        <v>23</v>
      </c>
      <c r="B62" s="2">
        <v>43008.0</v>
      </c>
      <c r="C62" s="1" t="s">
        <v>42</v>
      </c>
      <c r="D62" s="1" t="s">
        <v>25</v>
      </c>
      <c r="E62" s="1">
        <v>0.0</v>
      </c>
      <c r="F62" s="1">
        <v>0.0</v>
      </c>
      <c r="G62" s="1" t="s">
        <v>38</v>
      </c>
      <c r="H62" s="1">
        <v>4.0</v>
      </c>
      <c r="I62" s="1">
        <v>1.0</v>
      </c>
      <c r="J62" s="1">
        <v>6.0</v>
      </c>
      <c r="K62" s="1">
        <v>10.0</v>
      </c>
      <c r="L62" s="3">
        <f t="shared" si="2"/>
        <v>0.75</v>
      </c>
      <c r="M62" s="3">
        <f t="shared" si="3"/>
        <v>1.25</v>
      </c>
      <c r="N62" s="3">
        <f t="shared" si="4"/>
        <v>1</v>
      </c>
      <c r="O62" s="3">
        <f t="shared" si="5"/>
        <v>1.75</v>
      </c>
      <c r="P62" s="3">
        <f t="shared" si="6"/>
        <v>-1.75</v>
      </c>
      <c r="Q62" s="3">
        <f t="shared" si="7"/>
        <v>-1</v>
      </c>
      <c r="R62" s="3">
        <f t="shared" si="8"/>
        <v>-1.25</v>
      </c>
      <c r="S62" s="3">
        <f t="shared" si="9"/>
        <v>-0.75</v>
      </c>
      <c r="T62" s="3">
        <f t="shared" si="10"/>
        <v>-0.1458333333</v>
      </c>
      <c r="U62" s="3">
        <f t="shared" ref="U62:V62" si="71">AVERAGEIFS(Q$1:Q62,C$1:C62,C62)</f>
        <v>-0.08333333333</v>
      </c>
      <c r="V62" s="3">
        <f t="shared" si="71"/>
        <v>-0.1458333333</v>
      </c>
      <c r="W62" s="3">
        <f t="shared" si="12"/>
        <v>-0.3541666667</v>
      </c>
    </row>
    <row r="63">
      <c r="A63" s="1" t="s">
        <v>23</v>
      </c>
      <c r="B63" s="2">
        <v>43008.0</v>
      </c>
      <c r="C63" s="1" t="s">
        <v>30</v>
      </c>
      <c r="D63" s="1" t="s">
        <v>28</v>
      </c>
      <c r="E63" s="1">
        <v>0.0</v>
      </c>
      <c r="F63" s="1">
        <v>1.0</v>
      </c>
      <c r="G63" s="1" t="s">
        <v>29</v>
      </c>
      <c r="H63" s="1">
        <v>2.0</v>
      </c>
      <c r="I63" s="1">
        <v>6.0</v>
      </c>
      <c r="J63" s="1">
        <v>8.0</v>
      </c>
      <c r="K63" s="1">
        <v>13.0</v>
      </c>
      <c r="L63" s="3">
        <f t="shared" si="2"/>
        <v>1</v>
      </c>
      <c r="M63" s="3">
        <f t="shared" si="3"/>
        <v>1</v>
      </c>
      <c r="N63" s="3">
        <f t="shared" si="4"/>
        <v>2.75</v>
      </c>
      <c r="O63" s="3">
        <f t="shared" si="5"/>
        <v>0.25</v>
      </c>
      <c r="P63" s="3">
        <f t="shared" si="6"/>
        <v>-0.25</v>
      </c>
      <c r="Q63" s="3">
        <f t="shared" si="7"/>
        <v>-1.75</v>
      </c>
      <c r="R63" s="3">
        <f t="shared" si="8"/>
        <v>0</v>
      </c>
      <c r="S63" s="3">
        <f t="shared" si="9"/>
        <v>-1</v>
      </c>
      <c r="T63" s="3">
        <f t="shared" si="10"/>
        <v>-0.3541666667</v>
      </c>
      <c r="U63" s="3">
        <f t="shared" ref="U63:V63" si="72">AVERAGEIFS(Q$1:Q63,C$1:C63,C63)</f>
        <v>-0.5625</v>
      </c>
      <c r="V63" s="3">
        <f t="shared" si="72"/>
        <v>0.75</v>
      </c>
      <c r="W63" s="3">
        <f t="shared" si="12"/>
        <v>-0.375</v>
      </c>
    </row>
    <row r="64">
      <c r="A64" s="1" t="s">
        <v>23</v>
      </c>
      <c r="B64" s="2">
        <v>43008.0</v>
      </c>
      <c r="C64" s="1" t="s">
        <v>33</v>
      </c>
      <c r="D64" s="1" t="s">
        <v>46</v>
      </c>
      <c r="E64" s="1">
        <v>0.0</v>
      </c>
      <c r="F64" s="1">
        <v>4.0</v>
      </c>
      <c r="G64" s="1" t="s">
        <v>29</v>
      </c>
      <c r="H64" s="1">
        <v>1.0</v>
      </c>
      <c r="I64" s="1">
        <v>7.0</v>
      </c>
      <c r="J64" s="1">
        <v>7.0</v>
      </c>
      <c r="K64" s="1">
        <v>4.0</v>
      </c>
      <c r="L64" s="3">
        <f t="shared" si="2"/>
        <v>0.5</v>
      </c>
      <c r="M64" s="3">
        <f t="shared" si="3"/>
        <v>1.25</v>
      </c>
      <c r="N64" s="3">
        <f t="shared" si="4"/>
        <v>3</v>
      </c>
      <c r="O64" s="3">
        <f t="shared" si="5"/>
        <v>0.5</v>
      </c>
      <c r="P64" s="3">
        <f t="shared" si="6"/>
        <v>-0.5</v>
      </c>
      <c r="Q64" s="3">
        <f t="shared" si="7"/>
        <v>1</v>
      </c>
      <c r="R64" s="3">
        <f t="shared" si="8"/>
        <v>2.75</v>
      </c>
      <c r="S64" s="3">
        <f t="shared" si="9"/>
        <v>-0.5</v>
      </c>
      <c r="T64" s="3">
        <f t="shared" si="10"/>
        <v>-0.4583333333</v>
      </c>
      <c r="U64" s="3">
        <f t="shared" ref="U64:V64" si="73">AVERAGEIFS(Q$1:Q64,C$1:C64,C64)</f>
        <v>0.1666666667</v>
      </c>
      <c r="V64" s="3">
        <f t="shared" si="73"/>
        <v>1.4375</v>
      </c>
      <c r="W64" s="3">
        <f t="shared" si="12"/>
        <v>-0.25</v>
      </c>
    </row>
    <row r="65">
      <c r="A65" s="1" t="s">
        <v>23</v>
      </c>
      <c r="B65" s="2">
        <v>43008.0</v>
      </c>
      <c r="C65" s="1" t="s">
        <v>43</v>
      </c>
      <c r="D65" s="1" t="s">
        <v>32</v>
      </c>
      <c r="E65" s="1">
        <v>4.0</v>
      </c>
      <c r="F65" s="1">
        <v>0.0</v>
      </c>
      <c r="G65" s="1" t="s">
        <v>26</v>
      </c>
      <c r="H65" s="1">
        <v>7.0</v>
      </c>
      <c r="I65" s="1">
        <v>1.0</v>
      </c>
      <c r="J65" s="1">
        <v>6.0</v>
      </c>
      <c r="K65" s="1">
        <v>9.0</v>
      </c>
      <c r="L65" s="3">
        <f t="shared" si="2"/>
        <v>3.5</v>
      </c>
      <c r="M65" s="3">
        <f t="shared" si="3"/>
        <v>0</v>
      </c>
      <c r="N65" s="3">
        <f t="shared" si="4"/>
        <v>0</v>
      </c>
      <c r="O65" s="3">
        <f t="shared" si="5"/>
        <v>2.75</v>
      </c>
      <c r="P65" s="3">
        <f t="shared" si="6"/>
        <v>1.25</v>
      </c>
      <c r="Q65" s="3">
        <f t="shared" si="7"/>
        <v>0</v>
      </c>
      <c r="R65" s="3">
        <f t="shared" si="8"/>
        <v>0</v>
      </c>
      <c r="S65" s="3">
        <f t="shared" si="9"/>
        <v>0.5</v>
      </c>
      <c r="T65" s="3">
        <f t="shared" si="10"/>
        <v>0.4791666667</v>
      </c>
      <c r="U65" s="3">
        <f t="shared" ref="U65:V65" si="74">AVERAGEIFS(Q$1:Q65,C$1:C65,C65)</f>
        <v>-0.4583333333</v>
      </c>
      <c r="V65" s="3">
        <f t="shared" si="74"/>
        <v>-0.2083333333</v>
      </c>
      <c r="W65" s="3">
        <f t="shared" si="12"/>
        <v>0.5833333333</v>
      </c>
    </row>
    <row r="66">
      <c r="A66" s="1" t="s">
        <v>23</v>
      </c>
      <c r="B66" s="2">
        <v>43008.0</v>
      </c>
      <c r="C66" s="1" t="s">
        <v>35</v>
      </c>
      <c r="D66" s="1" t="s">
        <v>36</v>
      </c>
      <c r="E66" s="1">
        <v>2.0</v>
      </c>
      <c r="F66" s="1">
        <v>1.0</v>
      </c>
      <c r="G66" s="1" t="s">
        <v>26</v>
      </c>
      <c r="H66" s="1">
        <v>6.0</v>
      </c>
      <c r="I66" s="1">
        <v>3.0</v>
      </c>
      <c r="J66" s="1">
        <v>11.0</v>
      </c>
      <c r="K66" s="1">
        <v>10.0</v>
      </c>
      <c r="L66" s="3">
        <f t="shared" si="2"/>
        <v>1.25</v>
      </c>
      <c r="M66" s="3">
        <f t="shared" si="3"/>
        <v>1.75</v>
      </c>
      <c r="N66" s="3">
        <f t="shared" si="4"/>
        <v>0.6666666667</v>
      </c>
      <c r="O66" s="3">
        <f t="shared" si="5"/>
        <v>0.6666666667</v>
      </c>
      <c r="P66" s="3">
        <f t="shared" si="6"/>
        <v>1.333333333</v>
      </c>
      <c r="Q66" s="3">
        <f t="shared" si="7"/>
        <v>0.3333333333</v>
      </c>
      <c r="R66" s="3">
        <f t="shared" si="8"/>
        <v>-0.75</v>
      </c>
      <c r="S66" s="3">
        <f t="shared" si="9"/>
        <v>0.75</v>
      </c>
      <c r="T66" s="3">
        <f t="shared" si="10"/>
        <v>0.4166666667</v>
      </c>
      <c r="U66" s="3">
        <f t="shared" ref="U66:V66" si="75">AVERAGEIFS(Q$1:Q66,C$1:C66,C66)</f>
        <v>0.1666666667</v>
      </c>
      <c r="V66" s="3">
        <f t="shared" si="75"/>
        <v>-0.5833333333</v>
      </c>
      <c r="W66" s="3">
        <f t="shared" si="12"/>
        <v>0.08333333333</v>
      </c>
    </row>
    <row r="67">
      <c r="A67" s="1" t="s">
        <v>23</v>
      </c>
      <c r="B67" s="2">
        <v>43008.0</v>
      </c>
      <c r="C67" s="1" t="s">
        <v>41</v>
      </c>
      <c r="D67" s="1" t="s">
        <v>39</v>
      </c>
      <c r="E67" s="1">
        <v>2.0</v>
      </c>
      <c r="F67" s="1">
        <v>2.0</v>
      </c>
      <c r="G67" s="1" t="s">
        <v>38</v>
      </c>
      <c r="H67" s="1">
        <v>4.0</v>
      </c>
      <c r="I67" s="1">
        <v>3.0</v>
      </c>
      <c r="J67" s="1">
        <v>12.0</v>
      </c>
      <c r="K67" s="1">
        <v>11.0</v>
      </c>
      <c r="L67" s="3">
        <f t="shared" si="2"/>
        <v>1</v>
      </c>
      <c r="M67" s="3">
        <f t="shared" si="3"/>
        <v>0.75</v>
      </c>
      <c r="N67" s="3">
        <f t="shared" si="4"/>
        <v>2</v>
      </c>
      <c r="O67" s="3">
        <f t="shared" si="5"/>
        <v>0.75</v>
      </c>
      <c r="P67" s="3">
        <f t="shared" si="6"/>
        <v>1.25</v>
      </c>
      <c r="Q67" s="3">
        <f t="shared" si="7"/>
        <v>0</v>
      </c>
      <c r="R67" s="3">
        <f t="shared" si="8"/>
        <v>1.25</v>
      </c>
      <c r="S67" s="3">
        <f t="shared" si="9"/>
        <v>1</v>
      </c>
      <c r="T67" s="3">
        <f t="shared" si="10"/>
        <v>-0.3125</v>
      </c>
      <c r="U67" s="3">
        <f t="shared" ref="U67:V67" si="76">AVERAGEIFS(Q$1:Q67,C$1:C67,C67)</f>
        <v>0</v>
      </c>
      <c r="V67" s="3">
        <f t="shared" si="76"/>
        <v>0.3958333333</v>
      </c>
      <c r="W67" s="3">
        <f t="shared" si="12"/>
        <v>0.1666666667</v>
      </c>
    </row>
    <row r="68">
      <c r="A68" s="1" t="s">
        <v>23</v>
      </c>
      <c r="B68" s="2">
        <v>43008.0</v>
      </c>
      <c r="C68" s="1" t="s">
        <v>44</v>
      </c>
      <c r="D68" s="1" t="s">
        <v>37</v>
      </c>
      <c r="E68" s="1">
        <v>1.0</v>
      </c>
      <c r="F68" s="1">
        <v>0.0</v>
      </c>
      <c r="G68" s="1" t="s">
        <v>26</v>
      </c>
      <c r="H68" s="1">
        <v>4.0</v>
      </c>
      <c r="I68" s="1">
        <v>1.0</v>
      </c>
      <c r="J68" s="1">
        <v>15.0</v>
      </c>
      <c r="K68" s="1">
        <v>13.0</v>
      </c>
      <c r="L68" s="3">
        <f t="shared" si="2"/>
        <v>1.666666667</v>
      </c>
      <c r="M68" s="3">
        <f t="shared" si="3"/>
        <v>1</v>
      </c>
      <c r="N68" s="3">
        <f t="shared" si="4"/>
        <v>0.5</v>
      </c>
      <c r="O68" s="3">
        <f t="shared" si="5"/>
        <v>0.25</v>
      </c>
      <c r="P68" s="3">
        <f t="shared" si="6"/>
        <v>0.75</v>
      </c>
      <c r="Q68" s="3">
        <f t="shared" si="7"/>
        <v>-0.5</v>
      </c>
      <c r="R68" s="3">
        <f t="shared" si="8"/>
        <v>-1</v>
      </c>
      <c r="S68" s="3">
        <f t="shared" si="9"/>
        <v>-0.6666666667</v>
      </c>
      <c r="T68" s="3">
        <f t="shared" si="10"/>
        <v>1.027777778</v>
      </c>
      <c r="U68" s="3">
        <f t="shared" ref="U68:V68" si="77">AVERAGEIFS(Q$1:Q68,C$1:C68,C68)</f>
        <v>-0.5555555556</v>
      </c>
      <c r="V68" s="3">
        <f t="shared" si="77"/>
        <v>-0.625</v>
      </c>
      <c r="W68" s="3">
        <f t="shared" si="12"/>
        <v>-0.3333333333</v>
      </c>
    </row>
    <row r="69">
      <c r="A69" s="1" t="s">
        <v>23</v>
      </c>
      <c r="B69" s="2">
        <v>43009.0</v>
      </c>
      <c r="C69" s="1" t="s">
        <v>24</v>
      </c>
      <c r="D69" s="1" t="s">
        <v>27</v>
      </c>
      <c r="E69" s="1">
        <v>2.0</v>
      </c>
      <c r="F69" s="1">
        <v>0.0</v>
      </c>
      <c r="G69" s="1" t="s">
        <v>26</v>
      </c>
      <c r="H69" s="1">
        <v>12.0</v>
      </c>
      <c r="I69" s="1">
        <v>1.0</v>
      </c>
      <c r="J69" s="1">
        <v>7.0</v>
      </c>
      <c r="K69" s="1">
        <v>8.0</v>
      </c>
      <c r="L69" s="3">
        <f t="shared" si="2"/>
        <v>2.75</v>
      </c>
      <c r="M69" s="3">
        <f t="shared" si="3"/>
        <v>0.75</v>
      </c>
      <c r="N69" s="3">
        <f t="shared" si="4"/>
        <v>0.25</v>
      </c>
      <c r="O69" s="3">
        <f t="shared" si="5"/>
        <v>1.5</v>
      </c>
      <c r="P69" s="3">
        <f t="shared" si="6"/>
        <v>0.5</v>
      </c>
      <c r="Q69" s="3">
        <f t="shared" si="7"/>
        <v>-0.25</v>
      </c>
      <c r="R69" s="3">
        <f t="shared" si="8"/>
        <v>-0.75</v>
      </c>
      <c r="S69" s="3">
        <f t="shared" si="9"/>
        <v>-0.75</v>
      </c>
      <c r="T69" s="3">
        <f t="shared" si="10"/>
        <v>0.4583333333</v>
      </c>
      <c r="U69" s="3">
        <f t="shared" ref="U69:V69" si="78">AVERAGEIFS(Q$1:Q69,C$1:C69,C69)</f>
        <v>-0.2291666667</v>
      </c>
      <c r="V69" s="3">
        <f t="shared" si="78"/>
        <v>-0.7291666667</v>
      </c>
      <c r="W69" s="3">
        <f t="shared" si="12"/>
        <v>-0.3125</v>
      </c>
    </row>
    <row r="70">
      <c r="A70" s="1" t="s">
        <v>23</v>
      </c>
      <c r="B70" s="2">
        <v>43009.0</v>
      </c>
      <c r="C70" s="1" t="s">
        <v>34</v>
      </c>
      <c r="D70" s="1" t="s">
        <v>31</v>
      </c>
      <c r="E70" s="1">
        <v>0.0</v>
      </c>
      <c r="F70" s="1">
        <v>1.0</v>
      </c>
      <c r="G70" s="1" t="s">
        <v>29</v>
      </c>
      <c r="H70" s="1">
        <v>4.0</v>
      </c>
      <c r="I70" s="1">
        <v>2.0</v>
      </c>
      <c r="J70" s="1">
        <v>14.0</v>
      </c>
      <c r="K70" s="1">
        <v>7.0</v>
      </c>
      <c r="L70" s="3">
        <f t="shared" si="2"/>
        <v>0.75</v>
      </c>
      <c r="M70" s="3">
        <f t="shared" si="3"/>
        <v>1.25</v>
      </c>
      <c r="N70" s="3">
        <f t="shared" si="4"/>
        <v>1.5</v>
      </c>
      <c r="O70" s="3">
        <f t="shared" si="5"/>
        <v>1</v>
      </c>
      <c r="P70" s="3">
        <f t="shared" si="6"/>
        <v>-1</v>
      </c>
      <c r="Q70" s="3">
        <f t="shared" si="7"/>
        <v>-0.5</v>
      </c>
      <c r="R70" s="3">
        <f t="shared" si="8"/>
        <v>-0.25</v>
      </c>
      <c r="S70" s="3">
        <f t="shared" si="9"/>
        <v>-0.75</v>
      </c>
      <c r="T70" s="3">
        <f t="shared" si="10"/>
        <v>-0.25</v>
      </c>
      <c r="U70" s="3">
        <f t="shared" ref="U70:V70" si="79">AVERAGEIFS(Q$1:Q70,C$1:C70,C70)</f>
        <v>0.1666666667</v>
      </c>
      <c r="V70" s="3">
        <f t="shared" si="79"/>
        <v>-0.02083333333</v>
      </c>
      <c r="W70" s="3">
        <f t="shared" si="12"/>
        <v>-0.4375</v>
      </c>
    </row>
    <row r="71">
      <c r="A71" s="1" t="s">
        <v>23</v>
      </c>
      <c r="B71" s="2">
        <v>43009.0</v>
      </c>
      <c r="C71" s="1" t="s">
        <v>45</v>
      </c>
      <c r="D71" s="1" t="s">
        <v>40</v>
      </c>
      <c r="E71" s="1">
        <v>1.0</v>
      </c>
      <c r="F71" s="1">
        <v>1.0</v>
      </c>
      <c r="G71" s="1" t="s">
        <v>38</v>
      </c>
      <c r="H71" s="1">
        <v>5.0</v>
      </c>
      <c r="I71" s="1">
        <v>2.0</v>
      </c>
      <c r="J71" s="1">
        <v>11.0</v>
      </c>
      <c r="K71" s="1">
        <v>6.0</v>
      </c>
      <c r="L71" s="3">
        <f t="shared" si="2"/>
        <v>1.5</v>
      </c>
      <c r="M71" s="3">
        <f t="shared" si="3"/>
        <v>1</v>
      </c>
      <c r="N71" s="3">
        <f t="shared" si="4"/>
        <v>1.75</v>
      </c>
      <c r="O71" s="3">
        <f t="shared" si="5"/>
        <v>2.75</v>
      </c>
      <c r="P71" s="3">
        <f t="shared" si="6"/>
        <v>-1.75</v>
      </c>
      <c r="Q71" s="3">
        <f t="shared" si="7"/>
        <v>-0.75</v>
      </c>
      <c r="R71" s="3">
        <f t="shared" si="8"/>
        <v>0</v>
      </c>
      <c r="S71" s="3">
        <f t="shared" si="9"/>
        <v>-0.5</v>
      </c>
      <c r="T71" s="3">
        <f t="shared" si="10"/>
        <v>-0.3541666667</v>
      </c>
      <c r="U71" s="3">
        <f t="shared" ref="U71:V71" si="80">AVERAGEIFS(Q$1:Q71,C$1:C71,C71)</f>
        <v>-0.2708333333</v>
      </c>
      <c r="V71" s="3">
        <f t="shared" si="80"/>
        <v>0.2083333333</v>
      </c>
      <c r="W71" s="3">
        <f t="shared" si="12"/>
        <v>0.4583333333</v>
      </c>
    </row>
    <row r="72">
      <c r="A72" s="1" t="s">
        <v>23</v>
      </c>
      <c r="B72" s="4">
        <v>43022.0</v>
      </c>
      <c r="C72" s="1" t="s">
        <v>31</v>
      </c>
      <c r="D72" s="1" t="s">
        <v>44</v>
      </c>
      <c r="E72" s="1">
        <v>1.0</v>
      </c>
      <c r="F72" s="1">
        <v>1.0</v>
      </c>
      <c r="G72" s="1" t="s">
        <v>38</v>
      </c>
      <c r="H72" s="1">
        <v>5.0</v>
      </c>
      <c r="I72" s="1">
        <v>6.0</v>
      </c>
      <c r="J72" s="1">
        <v>11.0</v>
      </c>
      <c r="K72" s="1">
        <v>14.0</v>
      </c>
      <c r="L72" s="3">
        <f t="shared" si="2"/>
        <v>0.5</v>
      </c>
      <c r="M72" s="3">
        <f t="shared" si="3"/>
        <v>0.5</v>
      </c>
      <c r="N72" s="3">
        <f t="shared" si="4"/>
        <v>0.6</v>
      </c>
      <c r="O72" s="3">
        <f t="shared" si="5"/>
        <v>2.2</v>
      </c>
      <c r="P72" s="3">
        <f t="shared" si="6"/>
        <v>-1.2</v>
      </c>
      <c r="Q72" s="3">
        <f t="shared" si="7"/>
        <v>0.4</v>
      </c>
      <c r="R72" s="3">
        <f t="shared" si="8"/>
        <v>0.5</v>
      </c>
      <c r="S72" s="3">
        <f t="shared" si="9"/>
        <v>0.5</v>
      </c>
      <c r="T72" s="3">
        <f t="shared" si="10"/>
        <v>-0.4666666667</v>
      </c>
      <c r="U72" s="3">
        <f t="shared" ref="U72:V72" si="81">AVERAGEIFS(Q$1:Q72,C$1:C72,C72)</f>
        <v>-0.15</v>
      </c>
      <c r="V72" s="3">
        <f t="shared" si="81"/>
        <v>0.03333333333</v>
      </c>
      <c r="W72" s="3">
        <f t="shared" si="12"/>
        <v>0.5666666667</v>
      </c>
    </row>
    <row r="73">
      <c r="A73" s="1" t="s">
        <v>23</v>
      </c>
      <c r="B73" s="4">
        <v>43022.0</v>
      </c>
      <c r="C73" s="1" t="s">
        <v>32</v>
      </c>
      <c r="D73" s="1" t="s">
        <v>30</v>
      </c>
      <c r="E73" s="1">
        <v>2.0</v>
      </c>
      <c r="F73" s="1">
        <v>1.0</v>
      </c>
      <c r="G73" s="1" t="s">
        <v>26</v>
      </c>
      <c r="H73" s="1">
        <v>5.0</v>
      </c>
      <c r="I73" s="1">
        <v>5.0</v>
      </c>
      <c r="J73" s="1">
        <v>7.0</v>
      </c>
      <c r="K73" s="1">
        <v>6.0</v>
      </c>
      <c r="L73" s="3">
        <f t="shared" si="2"/>
        <v>0.5</v>
      </c>
      <c r="M73" s="3">
        <f t="shared" si="3"/>
        <v>1.75</v>
      </c>
      <c r="N73" s="3">
        <f t="shared" si="4"/>
        <v>2.25</v>
      </c>
      <c r="O73" s="3">
        <f t="shared" si="5"/>
        <v>1</v>
      </c>
      <c r="P73" s="3">
        <f t="shared" si="6"/>
        <v>1</v>
      </c>
      <c r="Q73" s="3">
        <f t="shared" si="7"/>
        <v>-1.25</v>
      </c>
      <c r="R73" s="3">
        <f t="shared" si="8"/>
        <v>-0.75</v>
      </c>
      <c r="S73" s="3">
        <f t="shared" si="9"/>
        <v>1.5</v>
      </c>
      <c r="T73" s="3">
        <f t="shared" si="10"/>
        <v>0.25</v>
      </c>
      <c r="U73" s="3">
        <f t="shared" ref="U73:V73" si="82">AVERAGEIFS(Q$1:Q73,C$1:C73,C73)</f>
        <v>0.0625</v>
      </c>
      <c r="V73" s="3">
        <f t="shared" si="82"/>
        <v>0.5625</v>
      </c>
      <c r="W73" s="3">
        <f t="shared" si="12"/>
        <v>0</v>
      </c>
    </row>
    <row r="74">
      <c r="A74" s="1" t="s">
        <v>23</v>
      </c>
      <c r="B74" s="4">
        <v>43022.0</v>
      </c>
      <c r="C74" s="1" t="s">
        <v>40</v>
      </c>
      <c r="D74" s="1" t="s">
        <v>43</v>
      </c>
      <c r="E74" s="1">
        <v>0.0</v>
      </c>
      <c r="F74" s="1">
        <v>0.0</v>
      </c>
      <c r="G74" s="1" t="s">
        <v>38</v>
      </c>
      <c r="H74" s="1">
        <v>5.0</v>
      </c>
      <c r="I74" s="1">
        <v>1.0</v>
      </c>
      <c r="J74" s="1">
        <v>7.0</v>
      </c>
      <c r="K74" s="1">
        <v>13.0</v>
      </c>
      <c r="L74" s="3">
        <f t="shared" si="2"/>
        <v>1.5</v>
      </c>
      <c r="M74" s="3">
        <f t="shared" si="3"/>
        <v>0.25</v>
      </c>
      <c r="N74" s="3">
        <f t="shared" si="4"/>
        <v>1.75</v>
      </c>
      <c r="O74" s="3">
        <f t="shared" si="5"/>
        <v>0.5</v>
      </c>
      <c r="P74" s="3">
        <f t="shared" si="6"/>
        <v>-0.5</v>
      </c>
      <c r="Q74" s="3">
        <f t="shared" si="7"/>
        <v>-1.75</v>
      </c>
      <c r="R74" s="3">
        <f t="shared" si="8"/>
        <v>-0.25</v>
      </c>
      <c r="S74" s="3">
        <f t="shared" si="9"/>
        <v>-1.5</v>
      </c>
      <c r="T74" s="3">
        <f t="shared" si="10"/>
        <v>0.1666666667</v>
      </c>
      <c r="U74" s="3">
        <f t="shared" ref="U74:V74" si="83">AVERAGEIFS(Q$1:Q74,C$1:C74,C74)</f>
        <v>-0.6041666667</v>
      </c>
      <c r="V74" s="3">
        <f t="shared" si="83"/>
        <v>0.125</v>
      </c>
      <c r="W74" s="3">
        <f t="shared" si="12"/>
        <v>-0.4375</v>
      </c>
    </row>
    <row r="75">
      <c r="A75" s="1" t="s">
        <v>23</v>
      </c>
      <c r="B75" s="4">
        <v>43022.0</v>
      </c>
      <c r="C75" s="1" t="s">
        <v>28</v>
      </c>
      <c r="D75" s="1" t="s">
        <v>35</v>
      </c>
      <c r="E75" s="1">
        <v>7.0</v>
      </c>
      <c r="F75" s="1">
        <v>2.0</v>
      </c>
      <c r="G75" s="1" t="s">
        <v>26</v>
      </c>
      <c r="H75" s="1">
        <v>11.0</v>
      </c>
      <c r="I75" s="1">
        <v>1.0</v>
      </c>
      <c r="J75" s="1">
        <v>5.0</v>
      </c>
      <c r="K75" s="1">
        <v>8.0</v>
      </c>
      <c r="L75" s="3">
        <f t="shared" si="2"/>
        <v>4.5</v>
      </c>
      <c r="M75" s="3">
        <f t="shared" si="3"/>
        <v>0.75</v>
      </c>
      <c r="N75" s="3">
        <f t="shared" si="4"/>
        <v>1</v>
      </c>
      <c r="O75" s="3">
        <f t="shared" si="5"/>
        <v>2.75</v>
      </c>
      <c r="P75" s="3">
        <f t="shared" si="6"/>
        <v>4.25</v>
      </c>
      <c r="Q75" s="3">
        <f t="shared" si="7"/>
        <v>1</v>
      </c>
      <c r="R75" s="3">
        <f t="shared" si="8"/>
        <v>1.25</v>
      </c>
      <c r="S75" s="3">
        <f t="shared" si="9"/>
        <v>2.5</v>
      </c>
      <c r="T75" s="3">
        <f t="shared" si="10"/>
        <v>1.979166667</v>
      </c>
      <c r="U75" s="3">
        <f t="shared" ref="U75:V75" si="84">AVERAGEIFS(Q$1:Q75,C$1:C75,C75)</f>
        <v>-0.125</v>
      </c>
      <c r="V75" s="3">
        <f t="shared" si="84"/>
        <v>0.4375</v>
      </c>
      <c r="W75" s="3">
        <f t="shared" si="12"/>
        <v>0.7083333333</v>
      </c>
    </row>
    <row r="76">
      <c r="A76" s="1" t="s">
        <v>23</v>
      </c>
      <c r="B76" s="4">
        <v>43022.0</v>
      </c>
      <c r="C76" s="1" t="s">
        <v>37</v>
      </c>
      <c r="D76" s="1" t="s">
        <v>33</v>
      </c>
      <c r="E76" s="1">
        <v>2.0</v>
      </c>
      <c r="F76" s="1">
        <v>0.0</v>
      </c>
      <c r="G76" s="1" t="s">
        <v>26</v>
      </c>
      <c r="H76" s="1">
        <v>3.0</v>
      </c>
      <c r="I76" s="1">
        <v>2.0</v>
      </c>
      <c r="J76" s="1">
        <v>12.0</v>
      </c>
      <c r="K76" s="1">
        <v>16.0</v>
      </c>
      <c r="L76" s="3">
        <f t="shared" si="2"/>
        <v>0.75</v>
      </c>
      <c r="M76" s="3">
        <f t="shared" si="3"/>
        <v>1.75</v>
      </c>
      <c r="N76" s="3">
        <f t="shared" si="4"/>
        <v>0.75</v>
      </c>
      <c r="O76" s="3">
        <f t="shared" si="5"/>
        <v>1</v>
      </c>
      <c r="P76" s="3">
        <f t="shared" si="6"/>
        <v>1</v>
      </c>
      <c r="Q76" s="3">
        <f t="shared" si="7"/>
        <v>-0.75</v>
      </c>
      <c r="R76" s="3">
        <f t="shared" si="8"/>
        <v>-1.75</v>
      </c>
      <c r="S76" s="3">
        <f t="shared" si="9"/>
        <v>1.25</v>
      </c>
      <c r="T76" s="3">
        <f t="shared" si="10"/>
        <v>0.2916666667</v>
      </c>
      <c r="U76" s="3">
        <f t="shared" ref="U76:V76" si="85">AVERAGEIFS(Q$1:Q76,C$1:C76,C76)</f>
        <v>-0.0625</v>
      </c>
      <c r="V76" s="3">
        <f t="shared" si="85"/>
        <v>-0.5208333333</v>
      </c>
      <c r="W76" s="3">
        <f t="shared" si="12"/>
        <v>0.2291666667</v>
      </c>
    </row>
    <row r="77">
      <c r="A77" s="1" t="s">
        <v>23</v>
      </c>
      <c r="B77" s="4">
        <v>43022.0</v>
      </c>
      <c r="C77" s="1" t="s">
        <v>46</v>
      </c>
      <c r="D77" s="1" t="s">
        <v>42</v>
      </c>
      <c r="E77" s="1">
        <v>1.0</v>
      </c>
      <c r="F77" s="1">
        <v>0.0</v>
      </c>
      <c r="G77" s="1" t="s">
        <v>26</v>
      </c>
      <c r="H77" s="1">
        <v>6.0</v>
      </c>
      <c r="I77" s="1">
        <v>1.0</v>
      </c>
      <c r="J77" s="1">
        <v>9.0</v>
      </c>
      <c r="K77" s="1">
        <v>7.0</v>
      </c>
      <c r="L77" s="3">
        <f t="shared" si="2"/>
        <v>0.75</v>
      </c>
      <c r="M77" s="3">
        <f t="shared" si="3"/>
        <v>0.75</v>
      </c>
      <c r="N77" s="3">
        <f t="shared" si="4"/>
        <v>0.25</v>
      </c>
      <c r="O77" s="3">
        <f t="shared" si="5"/>
        <v>1.75</v>
      </c>
      <c r="P77" s="3">
        <f t="shared" si="6"/>
        <v>-0.75</v>
      </c>
      <c r="Q77" s="3">
        <f t="shared" si="7"/>
        <v>-0.25</v>
      </c>
      <c r="R77" s="3">
        <f t="shared" si="8"/>
        <v>-0.75</v>
      </c>
      <c r="S77" s="3">
        <f t="shared" si="9"/>
        <v>0.25</v>
      </c>
      <c r="T77" s="3">
        <f t="shared" si="10"/>
        <v>-0.3125</v>
      </c>
      <c r="U77" s="3">
        <f t="shared" ref="U77:V77" si="86">AVERAGEIFS(Q$1:Q77,C$1:C77,C77)</f>
        <v>-0.4791666667</v>
      </c>
      <c r="V77" s="3">
        <f t="shared" si="86"/>
        <v>-0.6458333333</v>
      </c>
      <c r="W77" s="3">
        <f t="shared" si="12"/>
        <v>0.1875</v>
      </c>
    </row>
    <row r="78">
      <c r="A78" s="1" t="s">
        <v>23</v>
      </c>
      <c r="B78" s="4">
        <v>43022.0</v>
      </c>
      <c r="C78" s="1" t="s">
        <v>39</v>
      </c>
      <c r="D78" s="1" t="s">
        <v>24</v>
      </c>
      <c r="E78" s="1">
        <v>2.0</v>
      </c>
      <c r="F78" s="1">
        <v>1.0</v>
      </c>
      <c r="G78" s="1" t="s">
        <v>26</v>
      </c>
      <c r="H78" s="1">
        <v>2.0</v>
      </c>
      <c r="I78" s="1">
        <v>6.0</v>
      </c>
      <c r="J78" s="1">
        <v>8.0</v>
      </c>
      <c r="K78" s="1">
        <v>10.0</v>
      </c>
      <c r="L78" s="3">
        <f t="shared" si="2"/>
        <v>1.25</v>
      </c>
      <c r="M78" s="3">
        <f t="shared" si="3"/>
        <v>2.5</v>
      </c>
      <c r="N78" s="3">
        <f t="shared" si="4"/>
        <v>0.25</v>
      </c>
      <c r="O78" s="3">
        <f t="shared" si="5"/>
        <v>1.75</v>
      </c>
      <c r="P78" s="3">
        <f t="shared" si="6"/>
        <v>0.25</v>
      </c>
      <c r="Q78" s="3">
        <f t="shared" si="7"/>
        <v>0.75</v>
      </c>
      <c r="R78" s="3">
        <f t="shared" si="8"/>
        <v>-1.5</v>
      </c>
      <c r="S78" s="3">
        <f t="shared" si="9"/>
        <v>0.75</v>
      </c>
      <c r="T78" s="3">
        <f t="shared" si="10"/>
        <v>-0.2708333333</v>
      </c>
      <c r="U78" s="3">
        <f t="shared" ref="U78:V78" si="87">AVERAGEIFS(Q$1:Q78,C$1:C78,C78)</f>
        <v>0.8541666667</v>
      </c>
      <c r="V78" s="3">
        <f t="shared" si="87"/>
        <v>-0.625</v>
      </c>
      <c r="W78" s="3">
        <f t="shared" si="12"/>
        <v>0.2291666667</v>
      </c>
    </row>
    <row r="79">
      <c r="A79" s="1" t="s">
        <v>23</v>
      </c>
      <c r="B79" s="4">
        <v>43023.0</v>
      </c>
      <c r="C79" s="1" t="s">
        <v>27</v>
      </c>
      <c r="D79" s="1" t="s">
        <v>34</v>
      </c>
      <c r="E79" s="1">
        <v>1.0</v>
      </c>
      <c r="F79" s="1">
        <v>1.0</v>
      </c>
      <c r="G79" s="1" t="s">
        <v>38</v>
      </c>
      <c r="H79" s="1">
        <v>3.0</v>
      </c>
      <c r="I79" s="1">
        <v>6.0</v>
      </c>
      <c r="J79" s="1">
        <v>12.0</v>
      </c>
      <c r="K79" s="1">
        <v>10.0</v>
      </c>
      <c r="L79" s="3">
        <f t="shared" si="2"/>
        <v>1.25</v>
      </c>
      <c r="M79" s="3">
        <f t="shared" si="3"/>
        <v>1</v>
      </c>
      <c r="N79" s="3">
        <f t="shared" si="4"/>
        <v>0.5</v>
      </c>
      <c r="O79" s="3">
        <f t="shared" si="5"/>
        <v>2</v>
      </c>
      <c r="P79" s="3">
        <f t="shared" si="6"/>
        <v>-1</v>
      </c>
      <c r="Q79" s="3">
        <f t="shared" si="7"/>
        <v>0.5</v>
      </c>
      <c r="R79" s="3">
        <f t="shared" si="8"/>
        <v>0</v>
      </c>
      <c r="S79" s="3">
        <f t="shared" si="9"/>
        <v>-0.25</v>
      </c>
      <c r="T79" s="3">
        <f t="shared" si="10"/>
        <v>0.2083333333</v>
      </c>
      <c r="U79" s="3">
        <f t="shared" ref="U79:V79" si="88">AVERAGEIFS(Q$1:Q79,C$1:C79,C79)</f>
        <v>0.04166666667</v>
      </c>
      <c r="V79" s="3">
        <f t="shared" si="88"/>
        <v>-0.375</v>
      </c>
      <c r="W79" s="3">
        <f t="shared" si="12"/>
        <v>0.1041666667</v>
      </c>
    </row>
    <row r="80">
      <c r="A80" s="1" t="s">
        <v>23</v>
      </c>
      <c r="B80" s="4">
        <v>43023.0</v>
      </c>
      <c r="C80" s="1" t="s">
        <v>36</v>
      </c>
      <c r="D80" s="1" t="s">
        <v>45</v>
      </c>
      <c r="E80" s="1">
        <v>2.0</v>
      </c>
      <c r="F80" s="1">
        <v>2.0</v>
      </c>
      <c r="G80" s="1" t="s">
        <v>38</v>
      </c>
      <c r="H80" s="1">
        <v>2.0</v>
      </c>
      <c r="I80" s="1">
        <v>5.0</v>
      </c>
      <c r="J80" s="1">
        <v>11.0</v>
      </c>
      <c r="K80" s="1">
        <v>12.0</v>
      </c>
      <c r="L80" s="3">
        <f t="shared" si="2"/>
        <v>1</v>
      </c>
      <c r="M80" s="3">
        <f t="shared" si="3"/>
        <v>1.4</v>
      </c>
      <c r="N80" s="3">
        <f t="shared" si="4"/>
        <v>0.75</v>
      </c>
      <c r="O80" s="3">
        <f t="shared" si="5"/>
        <v>1</v>
      </c>
      <c r="P80" s="3">
        <f t="shared" si="6"/>
        <v>1</v>
      </c>
      <c r="Q80" s="3">
        <f t="shared" si="7"/>
        <v>1.25</v>
      </c>
      <c r="R80" s="3">
        <f t="shared" si="8"/>
        <v>0.6</v>
      </c>
      <c r="S80" s="3">
        <f t="shared" si="9"/>
        <v>1</v>
      </c>
      <c r="T80" s="3">
        <f t="shared" si="10"/>
        <v>-0.03333333333</v>
      </c>
      <c r="U80" s="3">
        <f t="shared" ref="U80:V80" si="89">AVERAGEIFS(Q$1:Q80,C$1:C80,C80)</f>
        <v>0.1833333333</v>
      </c>
      <c r="V80" s="3">
        <f t="shared" si="89"/>
        <v>-0.475</v>
      </c>
      <c r="W80" s="3">
        <f t="shared" si="12"/>
        <v>0.1666666667</v>
      </c>
    </row>
    <row r="81">
      <c r="A81" s="1" t="s">
        <v>23</v>
      </c>
      <c r="B81" s="4">
        <v>43024.0</v>
      </c>
      <c r="C81" s="1" t="s">
        <v>25</v>
      </c>
      <c r="D81" s="1" t="s">
        <v>41</v>
      </c>
      <c r="E81" s="1">
        <v>1.0</v>
      </c>
      <c r="F81" s="1">
        <v>1.0</v>
      </c>
      <c r="G81" s="1" t="s">
        <v>38</v>
      </c>
      <c r="H81" s="1">
        <v>3.0</v>
      </c>
      <c r="I81" s="1">
        <v>1.0</v>
      </c>
      <c r="J81" s="1">
        <v>13.0</v>
      </c>
      <c r="K81" s="1">
        <v>6.0</v>
      </c>
      <c r="L81" s="3">
        <f t="shared" si="2"/>
        <v>1.5</v>
      </c>
      <c r="M81" s="3">
        <f t="shared" si="3"/>
        <v>1.5</v>
      </c>
      <c r="N81" s="3">
        <f t="shared" si="4"/>
        <v>0.75</v>
      </c>
      <c r="O81" s="3">
        <f t="shared" si="5"/>
        <v>1.5</v>
      </c>
      <c r="P81" s="3">
        <f t="shared" si="6"/>
        <v>-0.5</v>
      </c>
      <c r="Q81" s="3">
        <f t="shared" si="7"/>
        <v>0.25</v>
      </c>
      <c r="R81" s="3">
        <f t="shared" si="8"/>
        <v>-0.5</v>
      </c>
      <c r="S81" s="3">
        <f t="shared" si="9"/>
        <v>-0.5</v>
      </c>
      <c r="T81" s="3">
        <f t="shared" si="10"/>
        <v>-0.4583333333</v>
      </c>
      <c r="U81" s="3">
        <f t="shared" ref="U81:V81" si="90">AVERAGEIFS(Q$1:Q81,C$1:C81,C81)</f>
        <v>0.3125</v>
      </c>
      <c r="V81" s="3">
        <f t="shared" si="90"/>
        <v>-0.5</v>
      </c>
      <c r="W81" s="3">
        <f t="shared" si="12"/>
        <v>0</v>
      </c>
    </row>
    <row r="82">
      <c r="A82" s="1" t="s">
        <v>23</v>
      </c>
      <c r="B82" s="4">
        <v>43028.0</v>
      </c>
      <c r="C82" s="1" t="s">
        <v>44</v>
      </c>
      <c r="D82" s="1" t="s">
        <v>27</v>
      </c>
      <c r="E82" s="1">
        <v>0.0</v>
      </c>
      <c r="F82" s="1">
        <v>3.0</v>
      </c>
      <c r="G82" s="1" t="s">
        <v>29</v>
      </c>
      <c r="H82" s="1">
        <v>2.0</v>
      </c>
      <c r="I82" s="1">
        <v>5.0</v>
      </c>
      <c r="J82" s="1">
        <v>5.0</v>
      </c>
      <c r="K82" s="1">
        <v>13.0</v>
      </c>
      <c r="L82" s="3">
        <f t="shared" si="2"/>
        <v>1.25</v>
      </c>
      <c r="M82" s="3">
        <f t="shared" si="3"/>
        <v>1.5</v>
      </c>
      <c r="N82" s="3">
        <f t="shared" si="4"/>
        <v>0.8</v>
      </c>
      <c r="O82" s="3">
        <f t="shared" si="5"/>
        <v>1.2</v>
      </c>
      <c r="P82" s="3">
        <f t="shared" si="6"/>
        <v>-1.2</v>
      </c>
      <c r="Q82" s="3">
        <f t="shared" si="7"/>
        <v>2.2</v>
      </c>
      <c r="R82" s="3">
        <f t="shared" si="8"/>
        <v>1.5</v>
      </c>
      <c r="S82" s="3">
        <f t="shared" si="9"/>
        <v>-1.25</v>
      </c>
      <c r="T82" s="3">
        <f t="shared" si="10"/>
        <v>0.4708333333</v>
      </c>
      <c r="U82" s="3">
        <f t="shared" ref="U82:V82" si="91">AVERAGEIFS(Q$1:Q82,C$1:C82,C82)</f>
        <v>0.1333333333</v>
      </c>
      <c r="V82" s="3">
        <f t="shared" si="91"/>
        <v>-0.2833333333</v>
      </c>
      <c r="W82" s="3">
        <f t="shared" si="12"/>
        <v>-0.5</v>
      </c>
    </row>
    <row r="83">
      <c r="A83" s="1" t="s">
        <v>23</v>
      </c>
      <c r="B83" s="4">
        <v>43029.0</v>
      </c>
      <c r="C83" s="1" t="s">
        <v>30</v>
      </c>
      <c r="D83" s="1" t="s">
        <v>39</v>
      </c>
      <c r="E83" s="1">
        <v>4.0</v>
      </c>
      <c r="F83" s="1">
        <v>2.0</v>
      </c>
      <c r="G83" s="1" t="s">
        <v>26</v>
      </c>
      <c r="H83" s="1">
        <v>8.0</v>
      </c>
      <c r="I83" s="1">
        <v>5.0</v>
      </c>
      <c r="J83" s="1">
        <v>13.0</v>
      </c>
      <c r="K83" s="1">
        <v>16.0</v>
      </c>
      <c r="L83" s="3">
        <f t="shared" si="2"/>
        <v>1.6</v>
      </c>
      <c r="M83" s="3">
        <f t="shared" si="3"/>
        <v>1.2</v>
      </c>
      <c r="N83" s="3">
        <f t="shared" si="4"/>
        <v>2</v>
      </c>
      <c r="O83" s="3">
        <f t="shared" si="5"/>
        <v>1.4</v>
      </c>
      <c r="P83" s="3">
        <f t="shared" si="6"/>
        <v>2.6</v>
      </c>
      <c r="Q83" s="3">
        <f t="shared" si="7"/>
        <v>0</v>
      </c>
      <c r="R83" s="3">
        <f t="shared" si="8"/>
        <v>0.8</v>
      </c>
      <c r="S83" s="3">
        <f t="shared" si="9"/>
        <v>2.4</v>
      </c>
      <c r="T83" s="3">
        <f t="shared" si="10"/>
        <v>0.2366666667</v>
      </c>
      <c r="U83" s="3">
        <f t="shared" ref="U83:V83" si="92">AVERAGEIFS(Q$1:Q83,C$1:C83,C83)</f>
        <v>-0.45</v>
      </c>
      <c r="V83" s="3">
        <f t="shared" si="92"/>
        <v>0.4766666667</v>
      </c>
      <c r="W83" s="3">
        <f t="shared" si="12"/>
        <v>0.6133333333</v>
      </c>
    </row>
    <row r="84">
      <c r="A84" s="1" t="s">
        <v>23</v>
      </c>
      <c r="B84" s="4">
        <v>43029.0</v>
      </c>
      <c r="C84" s="1" t="s">
        <v>33</v>
      </c>
      <c r="D84" s="1" t="s">
        <v>43</v>
      </c>
      <c r="E84" s="1">
        <v>2.0</v>
      </c>
      <c r="F84" s="1">
        <v>1.0</v>
      </c>
      <c r="G84" s="1" t="s">
        <v>26</v>
      </c>
      <c r="H84" s="1">
        <v>3.0</v>
      </c>
      <c r="I84" s="1">
        <v>3.0</v>
      </c>
      <c r="J84" s="1">
        <v>10.0</v>
      </c>
      <c r="K84" s="1">
        <v>12.0</v>
      </c>
      <c r="L84" s="3">
        <f t="shared" si="2"/>
        <v>0.8</v>
      </c>
      <c r="M84" s="3">
        <f t="shared" si="3"/>
        <v>1.2</v>
      </c>
      <c r="N84" s="3">
        <f t="shared" si="4"/>
        <v>1.6</v>
      </c>
      <c r="O84" s="3">
        <f t="shared" si="5"/>
        <v>0.8</v>
      </c>
      <c r="P84" s="3">
        <f t="shared" si="6"/>
        <v>1.2</v>
      </c>
      <c r="Q84" s="3">
        <f t="shared" si="7"/>
        <v>-0.6</v>
      </c>
      <c r="R84" s="3">
        <f t="shared" si="8"/>
        <v>-0.2</v>
      </c>
      <c r="S84" s="3">
        <f t="shared" si="9"/>
        <v>1.2</v>
      </c>
      <c r="T84" s="3">
        <f t="shared" si="10"/>
        <v>-0.1266666667</v>
      </c>
      <c r="U84" s="3">
        <f t="shared" ref="U84:V84" si="93">AVERAGEIFS(Q$1:Q84,C$1:C84,C84)</f>
        <v>0.01333333333</v>
      </c>
      <c r="V84" s="3">
        <f t="shared" si="93"/>
        <v>0.06</v>
      </c>
      <c r="W84" s="3">
        <f t="shared" si="12"/>
        <v>-0.11</v>
      </c>
    </row>
    <row r="85">
      <c r="A85" s="1" t="s">
        <v>23</v>
      </c>
      <c r="B85" s="4">
        <v>43029.0</v>
      </c>
      <c r="C85" s="1" t="s">
        <v>28</v>
      </c>
      <c r="D85" s="1" t="s">
        <v>31</v>
      </c>
      <c r="E85" s="1">
        <v>3.0</v>
      </c>
      <c r="F85" s="1">
        <v>0.0</v>
      </c>
      <c r="G85" s="1" t="s">
        <v>26</v>
      </c>
      <c r="H85" s="1">
        <v>10.0</v>
      </c>
      <c r="I85" s="1">
        <v>0.0</v>
      </c>
      <c r="J85" s="1">
        <v>10.0</v>
      </c>
      <c r="K85" s="1">
        <v>6.0</v>
      </c>
      <c r="L85" s="3">
        <f t="shared" si="2"/>
        <v>4.2</v>
      </c>
      <c r="M85" s="3">
        <f t="shared" si="3"/>
        <v>0.6</v>
      </c>
      <c r="N85" s="3">
        <f t="shared" si="4"/>
        <v>1.2</v>
      </c>
      <c r="O85" s="3">
        <f t="shared" si="5"/>
        <v>1.4</v>
      </c>
      <c r="P85" s="3">
        <f t="shared" si="6"/>
        <v>1.6</v>
      </c>
      <c r="Q85" s="3">
        <f t="shared" si="7"/>
        <v>-1.2</v>
      </c>
      <c r="R85" s="3">
        <f t="shared" si="8"/>
        <v>-0.6</v>
      </c>
      <c r="S85" s="3">
        <f t="shared" si="9"/>
        <v>-1.2</v>
      </c>
      <c r="T85" s="3">
        <f t="shared" si="10"/>
        <v>1.903333333</v>
      </c>
      <c r="U85" s="3">
        <f t="shared" ref="U85:V85" si="94">AVERAGEIFS(Q$1:Q85,C$1:C85,C85)</f>
        <v>-0.34</v>
      </c>
      <c r="V85" s="3">
        <f t="shared" si="94"/>
        <v>-0.1366666667</v>
      </c>
      <c r="W85" s="3">
        <f t="shared" si="12"/>
        <v>-0.59</v>
      </c>
    </row>
    <row r="86">
      <c r="A86" s="1" t="s">
        <v>23</v>
      </c>
      <c r="B86" s="4">
        <v>43029.0</v>
      </c>
      <c r="C86" s="1" t="s">
        <v>45</v>
      </c>
      <c r="D86" s="1" t="s">
        <v>32</v>
      </c>
      <c r="E86" s="1">
        <v>1.0</v>
      </c>
      <c r="F86" s="1">
        <v>0.0</v>
      </c>
      <c r="G86" s="1" t="s">
        <v>26</v>
      </c>
      <c r="H86" s="1">
        <v>3.0</v>
      </c>
      <c r="I86" s="1">
        <v>0.0</v>
      </c>
      <c r="J86" s="1">
        <v>12.0</v>
      </c>
      <c r="K86" s="1">
        <v>14.0</v>
      </c>
      <c r="L86" s="3">
        <f t="shared" si="2"/>
        <v>1.4</v>
      </c>
      <c r="M86" s="3">
        <f t="shared" si="3"/>
        <v>0.8</v>
      </c>
      <c r="N86" s="3">
        <f t="shared" si="4"/>
        <v>0</v>
      </c>
      <c r="O86" s="3">
        <f t="shared" si="5"/>
        <v>2.4</v>
      </c>
      <c r="P86" s="3">
        <f t="shared" si="6"/>
        <v>-1.4</v>
      </c>
      <c r="Q86" s="3">
        <f t="shared" si="7"/>
        <v>0</v>
      </c>
      <c r="R86" s="3">
        <f t="shared" si="8"/>
        <v>-0.8</v>
      </c>
      <c r="S86" s="3">
        <f t="shared" si="9"/>
        <v>-0.4</v>
      </c>
      <c r="T86" s="3">
        <f t="shared" si="10"/>
        <v>-0.5633333333</v>
      </c>
      <c r="U86" s="3">
        <f t="shared" ref="U86:V86" si="95">AVERAGEIFS(Q$1:Q86,C$1:C86,C86)</f>
        <v>-0.2166666667</v>
      </c>
      <c r="V86" s="3">
        <f t="shared" si="95"/>
        <v>-0.3266666667</v>
      </c>
      <c r="W86" s="3">
        <f t="shared" si="12"/>
        <v>0.3866666667</v>
      </c>
    </row>
    <row r="87">
      <c r="A87" s="1" t="s">
        <v>23</v>
      </c>
      <c r="B87" s="4">
        <v>43029.0</v>
      </c>
      <c r="C87" s="1" t="s">
        <v>36</v>
      </c>
      <c r="D87" s="1" t="s">
        <v>41</v>
      </c>
      <c r="E87" s="1">
        <v>1.0</v>
      </c>
      <c r="F87" s="1">
        <v>0.0</v>
      </c>
      <c r="G87" s="1" t="s">
        <v>26</v>
      </c>
      <c r="H87" s="1">
        <v>6.0</v>
      </c>
      <c r="I87" s="1">
        <v>2.0</v>
      </c>
      <c r="J87" s="1">
        <v>10.0</v>
      </c>
      <c r="K87" s="1">
        <v>8.0</v>
      </c>
      <c r="L87" s="3">
        <f t="shared" si="2"/>
        <v>1</v>
      </c>
      <c r="M87" s="3">
        <f t="shared" si="3"/>
        <v>1.166666667</v>
      </c>
      <c r="N87" s="3">
        <f t="shared" si="4"/>
        <v>0.6</v>
      </c>
      <c r="O87" s="3">
        <f t="shared" si="5"/>
        <v>1.4</v>
      </c>
      <c r="P87" s="3">
        <f t="shared" si="6"/>
        <v>-0.4</v>
      </c>
      <c r="Q87" s="3">
        <f t="shared" si="7"/>
        <v>-0.6</v>
      </c>
      <c r="R87" s="3">
        <f t="shared" si="8"/>
        <v>-1.166666667</v>
      </c>
      <c r="S87" s="3">
        <f t="shared" si="9"/>
        <v>0</v>
      </c>
      <c r="T87" s="3">
        <f t="shared" si="10"/>
        <v>-0.09444444444</v>
      </c>
      <c r="U87" s="3">
        <f t="shared" ref="U87:V87" si="96">AVERAGEIFS(Q$1:Q87,C$1:C87,C87)</f>
        <v>0.05277777778</v>
      </c>
      <c r="V87" s="3">
        <f t="shared" si="96"/>
        <v>-0.6333333333</v>
      </c>
      <c r="W87" s="3">
        <f t="shared" si="12"/>
        <v>0</v>
      </c>
    </row>
    <row r="88">
      <c r="A88" s="1" t="s">
        <v>23</v>
      </c>
      <c r="B88" s="4">
        <v>43029.0</v>
      </c>
      <c r="C88" s="1" t="s">
        <v>35</v>
      </c>
      <c r="D88" s="1" t="s">
        <v>42</v>
      </c>
      <c r="E88" s="1">
        <v>1.0</v>
      </c>
      <c r="F88" s="1">
        <v>2.0</v>
      </c>
      <c r="G88" s="1" t="s">
        <v>29</v>
      </c>
      <c r="H88" s="1">
        <v>2.0</v>
      </c>
      <c r="I88" s="1">
        <v>3.0</v>
      </c>
      <c r="J88" s="1">
        <v>17.0</v>
      </c>
      <c r="K88" s="1">
        <v>10.0</v>
      </c>
      <c r="L88" s="3">
        <f t="shared" si="2"/>
        <v>1.2</v>
      </c>
      <c r="M88" s="3">
        <f t="shared" si="3"/>
        <v>1.8</v>
      </c>
      <c r="N88" s="3">
        <f t="shared" si="4"/>
        <v>0.6</v>
      </c>
      <c r="O88" s="3">
        <f t="shared" si="5"/>
        <v>1.6</v>
      </c>
      <c r="P88" s="3">
        <f t="shared" si="6"/>
        <v>-0.6</v>
      </c>
      <c r="Q88" s="3">
        <f t="shared" si="7"/>
        <v>1.4</v>
      </c>
      <c r="R88" s="3">
        <f t="shared" si="8"/>
        <v>0.2</v>
      </c>
      <c r="S88" s="3">
        <f t="shared" si="9"/>
        <v>-0.2</v>
      </c>
      <c r="T88" s="3">
        <f t="shared" si="10"/>
        <v>0.2133333333</v>
      </c>
      <c r="U88" s="3">
        <f t="shared" ref="U88:V88" si="97">AVERAGEIFS(Q$1:Q88,C$1:C88,C88)</f>
        <v>0.4133333333</v>
      </c>
      <c r="V88" s="3">
        <f t="shared" si="97"/>
        <v>-0.4766666667</v>
      </c>
      <c r="W88" s="3">
        <f t="shared" si="12"/>
        <v>0.11</v>
      </c>
    </row>
    <row r="89">
      <c r="A89" s="1" t="s">
        <v>23</v>
      </c>
      <c r="B89" s="4">
        <v>43029.0</v>
      </c>
      <c r="C89" s="1" t="s">
        <v>37</v>
      </c>
      <c r="D89" s="1" t="s">
        <v>25</v>
      </c>
      <c r="E89" s="1">
        <v>1.0</v>
      </c>
      <c r="F89" s="1">
        <v>2.0</v>
      </c>
      <c r="G89" s="1" t="s">
        <v>29</v>
      </c>
      <c r="H89" s="1">
        <v>4.0</v>
      </c>
      <c r="I89" s="1">
        <v>6.0</v>
      </c>
      <c r="J89" s="1">
        <v>6.0</v>
      </c>
      <c r="K89" s="1">
        <v>9.0</v>
      </c>
      <c r="L89" s="3">
        <f t="shared" si="2"/>
        <v>0.8</v>
      </c>
      <c r="M89" s="3">
        <f t="shared" si="3"/>
        <v>1.8</v>
      </c>
      <c r="N89" s="3">
        <f t="shared" si="4"/>
        <v>1.2</v>
      </c>
      <c r="O89" s="3">
        <f t="shared" si="5"/>
        <v>1.6</v>
      </c>
      <c r="P89" s="3">
        <f t="shared" si="6"/>
        <v>-0.6</v>
      </c>
      <c r="Q89" s="3">
        <f t="shared" si="7"/>
        <v>0.8</v>
      </c>
      <c r="R89" s="3">
        <f t="shared" si="8"/>
        <v>0.2</v>
      </c>
      <c r="S89" s="3">
        <f t="shared" si="9"/>
        <v>0.2</v>
      </c>
      <c r="T89" s="3">
        <f t="shared" si="10"/>
        <v>0.1133333333</v>
      </c>
      <c r="U89" s="3">
        <f t="shared" ref="U89:V89" si="98">AVERAGEIFS(Q$1:Q89,C$1:C89,C89)</f>
        <v>0.11</v>
      </c>
      <c r="V89" s="3">
        <f t="shared" si="98"/>
        <v>-0.07666666667</v>
      </c>
      <c r="W89" s="3">
        <f t="shared" si="12"/>
        <v>-0.2433333333</v>
      </c>
    </row>
    <row r="90">
      <c r="A90" s="1" t="s">
        <v>23</v>
      </c>
      <c r="B90" s="4">
        <v>43030.0</v>
      </c>
      <c r="C90" s="1" t="s">
        <v>34</v>
      </c>
      <c r="D90" s="1" t="s">
        <v>24</v>
      </c>
      <c r="E90" s="1">
        <v>2.0</v>
      </c>
      <c r="F90" s="1">
        <v>5.0</v>
      </c>
      <c r="G90" s="1" t="s">
        <v>29</v>
      </c>
      <c r="H90" s="1">
        <v>3.0</v>
      </c>
      <c r="I90" s="1">
        <v>14.0</v>
      </c>
      <c r="J90" s="1">
        <v>14.0</v>
      </c>
      <c r="K90" s="1">
        <v>14.0</v>
      </c>
      <c r="L90" s="3">
        <f t="shared" si="2"/>
        <v>1</v>
      </c>
      <c r="M90" s="3">
        <f t="shared" si="3"/>
        <v>2</v>
      </c>
      <c r="N90" s="3">
        <f t="shared" si="4"/>
        <v>1.2</v>
      </c>
      <c r="O90" s="3">
        <f t="shared" si="5"/>
        <v>1.8</v>
      </c>
      <c r="P90" s="3">
        <f t="shared" si="6"/>
        <v>0.2</v>
      </c>
      <c r="Q90" s="3">
        <f t="shared" si="7"/>
        <v>3.8</v>
      </c>
      <c r="R90" s="3">
        <f t="shared" si="8"/>
        <v>3</v>
      </c>
      <c r="S90" s="3">
        <f t="shared" si="9"/>
        <v>1</v>
      </c>
      <c r="T90" s="3">
        <f t="shared" si="10"/>
        <v>-0.16</v>
      </c>
      <c r="U90" s="3">
        <f t="shared" ref="U90:V90" si="99">AVERAGEIFS(Q$1:Q90,C$1:C90,C90)</f>
        <v>0.8933333333</v>
      </c>
      <c r="V90" s="3">
        <f t="shared" si="99"/>
        <v>0.1</v>
      </c>
      <c r="W90" s="3">
        <f t="shared" si="12"/>
        <v>0.3833333333</v>
      </c>
    </row>
    <row r="91">
      <c r="A91" s="1" t="s">
        <v>23</v>
      </c>
      <c r="B91" s="4">
        <v>43030.0</v>
      </c>
      <c r="C91" s="1" t="s">
        <v>46</v>
      </c>
      <c r="D91" s="1" t="s">
        <v>40</v>
      </c>
      <c r="E91" s="1">
        <v>4.0</v>
      </c>
      <c r="F91" s="1">
        <v>1.0</v>
      </c>
      <c r="G91" s="1" t="s">
        <v>26</v>
      </c>
      <c r="H91" s="1">
        <v>6.0</v>
      </c>
      <c r="I91" s="1">
        <v>7.0</v>
      </c>
      <c r="J91" s="1">
        <v>2.0</v>
      </c>
      <c r="K91" s="1">
        <v>8.0</v>
      </c>
      <c r="L91" s="3">
        <f t="shared" si="2"/>
        <v>1.4</v>
      </c>
      <c r="M91" s="3">
        <f t="shared" si="3"/>
        <v>0.8</v>
      </c>
      <c r="N91" s="3">
        <f t="shared" si="4"/>
        <v>1.6</v>
      </c>
      <c r="O91" s="3">
        <f t="shared" si="5"/>
        <v>3</v>
      </c>
      <c r="P91" s="3">
        <f t="shared" si="6"/>
        <v>1</v>
      </c>
      <c r="Q91" s="3">
        <f t="shared" si="7"/>
        <v>-0.6</v>
      </c>
      <c r="R91" s="3">
        <f t="shared" si="8"/>
        <v>0.2</v>
      </c>
      <c r="S91" s="3">
        <f t="shared" si="9"/>
        <v>2.6</v>
      </c>
      <c r="T91" s="3">
        <f t="shared" si="10"/>
        <v>-0.05</v>
      </c>
      <c r="U91" s="3">
        <f t="shared" ref="U91:V91" si="100">AVERAGEIFS(Q$1:Q91,C$1:C91,C91)</f>
        <v>-0.5033333333</v>
      </c>
      <c r="V91" s="3">
        <f t="shared" si="100"/>
        <v>0.2066666667</v>
      </c>
      <c r="W91" s="3">
        <f t="shared" si="12"/>
        <v>0.8866666667</v>
      </c>
    </row>
    <row r="92">
      <c r="A92" s="1" t="s">
        <v>23</v>
      </c>
      <c r="B92" s="4">
        <v>43036.0</v>
      </c>
      <c r="C92" s="1" t="s">
        <v>24</v>
      </c>
      <c r="D92" s="1" t="s">
        <v>37</v>
      </c>
      <c r="E92" s="1">
        <v>2.0</v>
      </c>
      <c r="F92" s="1">
        <v>1.0</v>
      </c>
      <c r="G92" s="1" t="s">
        <v>26</v>
      </c>
      <c r="H92" s="1">
        <v>5.0</v>
      </c>
      <c r="I92" s="1">
        <v>2.0</v>
      </c>
      <c r="J92" s="1">
        <v>9.0</v>
      </c>
      <c r="K92" s="1">
        <v>9.0</v>
      </c>
      <c r="L92" s="3">
        <f t="shared" si="2"/>
        <v>2.6</v>
      </c>
      <c r="M92" s="3">
        <f t="shared" si="3"/>
        <v>0.8</v>
      </c>
      <c r="N92" s="3">
        <f t="shared" si="4"/>
        <v>0.6</v>
      </c>
      <c r="O92" s="3">
        <f t="shared" si="5"/>
        <v>0.6</v>
      </c>
      <c r="P92" s="3">
        <f t="shared" si="6"/>
        <v>1.4</v>
      </c>
      <c r="Q92" s="3">
        <f t="shared" si="7"/>
        <v>0.4</v>
      </c>
      <c r="R92" s="3">
        <f t="shared" si="8"/>
        <v>0.2</v>
      </c>
      <c r="S92" s="3">
        <f t="shared" si="9"/>
        <v>-0.6</v>
      </c>
      <c r="T92" s="3">
        <f t="shared" si="10"/>
        <v>0.6466666667</v>
      </c>
      <c r="U92" s="3">
        <f t="shared" ref="U92:V92" si="101">AVERAGEIFS(Q$1:Q92,C$1:C92,C92)</f>
        <v>-0.1033333333</v>
      </c>
      <c r="V92" s="3">
        <f t="shared" si="101"/>
        <v>-0.46</v>
      </c>
      <c r="W92" s="3">
        <f t="shared" si="12"/>
        <v>-0.3866666667</v>
      </c>
    </row>
    <row r="93">
      <c r="A93" s="1" t="s">
        <v>23</v>
      </c>
      <c r="B93" s="4">
        <v>43036.0</v>
      </c>
      <c r="C93" s="1" t="s">
        <v>42</v>
      </c>
      <c r="D93" s="1" t="s">
        <v>30</v>
      </c>
      <c r="E93" s="1">
        <v>0.0</v>
      </c>
      <c r="F93" s="1">
        <v>1.0</v>
      </c>
      <c r="G93" s="1" t="s">
        <v>29</v>
      </c>
      <c r="H93" s="1">
        <v>1.0</v>
      </c>
      <c r="I93" s="1">
        <v>5.0</v>
      </c>
      <c r="J93" s="1">
        <v>5.0</v>
      </c>
      <c r="K93" s="1">
        <v>5.0</v>
      </c>
      <c r="L93" s="3">
        <f t="shared" si="2"/>
        <v>0.6</v>
      </c>
      <c r="M93" s="3">
        <f t="shared" si="3"/>
        <v>1.2</v>
      </c>
      <c r="N93" s="3">
        <f t="shared" si="4"/>
        <v>2</v>
      </c>
      <c r="O93" s="3">
        <f t="shared" si="5"/>
        <v>0.8</v>
      </c>
      <c r="P93" s="3">
        <f t="shared" si="6"/>
        <v>-0.8</v>
      </c>
      <c r="Q93" s="3">
        <f t="shared" si="7"/>
        <v>-1</v>
      </c>
      <c r="R93" s="3">
        <f t="shared" si="8"/>
        <v>-0.2</v>
      </c>
      <c r="S93" s="3">
        <f t="shared" si="9"/>
        <v>-0.6</v>
      </c>
      <c r="T93" s="3">
        <f t="shared" si="10"/>
        <v>-0.2766666667</v>
      </c>
      <c r="U93" s="3">
        <f t="shared" ref="U93:V93" si="102">AVERAGEIFS(Q$1:Q93,C$1:C93,C93)</f>
        <v>-0.2666666667</v>
      </c>
      <c r="V93" s="3">
        <f t="shared" si="102"/>
        <v>0.41</v>
      </c>
      <c r="W93" s="3">
        <f t="shared" si="12"/>
        <v>-0.12</v>
      </c>
    </row>
    <row r="94">
      <c r="A94" s="1" t="s">
        <v>23</v>
      </c>
      <c r="B94" s="4">
        <v>43036.0</v>
      </c>
      <c r="C94" s="1" t="s">
        <v>32</v>
      </c>
      <c r="D94" s="1" t="s">
        <v>44</v>
      </c>
      <c r="E94" s="1">
        <v>2.0</v>
      </c>
      <c r="F94" s="1">
        <v>2.0</v>
      </c>
      <c r="G94" s="1" t="s">
        <v>38</v>
      </c>
      <c r="H94" s="1">
        <v>9.0</v>
      </c>
      <c r="I94" s="1">
        <v>2.0</v>
      </c>
      <c r="J94" s="1">
        <v>18.0</v>
      </c>
      <c r="K94" s="1">
        <v>15.0</v>
      </c>
      <c r="L94" s="3">
        <f t="shared" si="2"/>
        <v>0.8</v>
      </c>
      <c r="M94" s="3">
        <f t="shared" si="3"/>
        <v>1.8</v>
      </c>
      <c r="N94" s="3">
        <f t="shared" si="4"/>
        <v>0.8333333333</v>
      </c>
      <c r="O94" s="3">
        <f t="shared" si="5"/>
        <v>2.166666667</v>
      </c>
      <c r="P94" s="3">
        <f t="shared" si="6"/>
        <v>-0.1666666667</v>
      </c>
      <c r="Q94" s="3">
        <f t="shared" si="7"/>
        <v>1.166666667</v>
      </c>
      <c r="R94" s="3">
        <f t="shared" si="8"/>
        <v>0.2</v>
      </c>
      <c r="S94" s="3">
        <f t="shared" si="9"/>
        <v>1.2</v>
      </c>
      <c r="T94" s="3">
        <f t="shared" si="10"/>
        <v>0.1666666667</v>
      </c>
      <c r="U94" s="3">
        <f t="shared" ref="U94:V94" si="103">AVERAGEIFS(Q$1:Q94,C$1:C94,C94)</f>
        <v>0.2833333333</v>
      </c>
      <c r="V94" s="3">
        <f t="shared" si="103"/>
        <v>0.06111111111</v>
      </c>
      <c r="W94" s="3">
        <f t="shared" si="12"/>
        <v>0.6722222222</v>
      </c>
    </row>
    <row r="95">
      <c r="A95" s="1" t="s">
        <v>23</v>
      </c>
      <c r="B95" s="4">
        <v>43036.0</v>
      </c>
      <c r="C95" s="1" t="s">
        <v>40</v>
      </c>
      <c r="D95" s="1" t="s">
        <v>33</v>
      </c>
      <c r="E95" s="1">
        <v>3.0</v>
      </c>
      <c r="F95" s="1">
        <v>0.0</v>
      </c>
      <c r="G95" s="1" t="s">
        <v>26</v>
      </c>
      <c r="H95" s="1">
        <v>8.0</v>
      </c>
      <c r="I95" s="1">
        <v>0.0</v>
      </c>
      <c r="J95" s="1">
        <v>10.0</v>
      </c>
      <c r="K95" s="1">
        <v>8.0</v>
      </c>
      <c r="L95" s="3">
        <f t="shared" si="2"/>
        <v>1.8</v>
      </c>
      <c r="M95" s="3">
        <f t="shared" si="3"/>
        <v>0.2</v>
      </c>
      <c r="N95" s="3">
        <f t="shared" si="4"/>
        <v>0.6</v>
      </c>
      <c r="O95" s="3">
        <f t="shared" si="5"/>
        <v>1.4</v>
      </c>
      <c r="P95" s="3">
        <f t="shared" si="6"/>
        <v>1.6</v>
      </c>
      <c r="Q95" s="3">
        <f t="shared" si="7"/>
        <v>-0.6</v>
      </c>
      <c r="R95" s="3">
        <f t="shared" si="8"/>
        <v>-0.2</v>
      </c>
      <c r="S95" s="3">
        <f t="shared" si="9"/>
        <v>1.2</v>
      </c>
      <c r="T95" s="3">
        <f t="shared" si="10"/>
        <v>0.4533333333</v>
      </c>
      <c r="U95" s="3">
        <f t="shared" ref="U95:V95" si="104">AVERAGEIFS(Q$1:Q95,C$1:C95,C95)</f>
        <v>-0.6033333333</v>
      </c>
      <c r="V95" s="3">
        <f t="shared" si="104"/>
        <v>-0.4566666667</v>
      </c>
      <c r="W95" s="3">
        <f t="shared" si="12"/>
        <v>0.4233333333</v>
      </c>
    </row>
    <row r="96">
      <c r="A96" s="1" t="s">
        <v>23</v>
      </c>
      <c r="B96" s="4">
        <v>43036.0</v>
      </c>
      <c r="C96" s="1" t="s">
        <v>43</v>
      </c>
      <c r="D96" s="1" t="s">
        <v>46</v>
      </c>
      <c r="E96" s="1">
        <v>1.0</v>
      </c>
      <c r="F96" s="1">
        <v>0.0</v>
      </c>
      <c r="G96" s="1" t="s">
        <v>26</v>
      </c>
      <c r="H96" s="1">
        <v>3.0</v>
      </c>
      <c r="I96" s="1">
        <v>4.0</v>
      </c>
      <c r="J96" s="1">
        <v>12.0</v>
      </c>
      <c r="K96" s="1">
        <v>14.0</v>
      </c>
      <c r="L96" s="3">
        <f t="shared" si="2"/>
        <v>3</v>
      </c>
      <c r="M96" s="3">
        <f t="shared" si="3"/>
        <v>0</v>
      </c>
      <c r="N96" s="3">
        <f t="shared" si="4"/>
        <v>2.4</v>
      </c>
      <c r="O96" s="3">
        <f t="shared" si="5"/>
        <v>0.6</v>
      </c>
      <c r="P96" s="3">
        <f t="shared" si="6"/>
        <v>0.4</v>
      </c>
      <c r="Q96" s="3">
        <f t="shared" si="7"/>
        <v>-2.4</v>
      </c>
      <c r="R96" s="3">
        <f t="shared" si="8"/>
        <v>0</v>
      </c>
      <c r="S96" s="3">
        <f t="shared" si="9"/>
        <v>-2</v>
      </c>
      <c r="T96" s="3">
        <f t="shared" si="10"/>
        <v>0.4633333333</v>
      </c>
      <c r="U96" s="3">
        <f t="shared" ref="U96:V96" si="105">AVERAGEIFS(Q$1:Q96,C$1:C96,C96)</f>
        <v>-0.8466666667</v>
      </c>
      <c r="V96" s="3">
        <f t="shared" si="105"/>
        <v>1.15</v>
      </c>
      <c r="W96" s="3">
        <f t="shared" si="12"/>
        <v>-0.6</v>
      </c>
    </row>
    <row r="97">
      <c r="A97" s="1" t="s">
        <v>23</v>
      </c>
      <c r="B97" s="4">
        <v>43036.0</v>
      </c>
      <c r="C97" s="1" t="s">
        <v>39</v>
      </c>
      <c r="D97" s="1" t="s">
        <v>35</v>
      </c>
      <c r="E97" s="1">
        <v>0.0</v>
      </c>
      <c r="F97" s="1">
        <v>1.0</v>
      </c>
      <c r="G97" s="1" t="s">
        <v>29</v>
      </c>
      <c r="H97" s="1">
        <v>0.0</v>
      </c>
      <c r="I97" s="1">
        <v>2.0</v>
      </c>
      <c r="J97" s="1">
        <v>10.0</v>
      </c>
      <c r="K97" s="1">
        <v>9.0</v>
      </c>
      <c r="L97" s="3">
        <f t="shared" si="2"/>
        <v>1</v>
      </c>
      <c r="M97" s="3">
        <f t="shared" si="3"/>
        <v>2.2</v>
      </c>
      <c r="N97" s="3">
        <f t="shared" si="4"/>
        <v>1</v>
      </c>
      <c r="O97" s="3">
        <f t="shared" si="5"/>
        <v>2.2</v>
      </c>
      <c r="P97" s="3">
        <f t="shared" si="6"/>
        <v>-2.2</v>
      </c>
      <c r="Q97" s="3">
        <f t="shared" si="7"/>
        <v>0</v>
      </c>
      <c r="R97" s="3">
        <f t="shared" si="8"/>
        <v>-1.2</v>
      </c>
      <c r="S97" s="3">
        <f t="shared" si="9"/>
        <v>-1</v>
      </c>
      <c r="T97" s="3">
        <f t="shared" si="10"/>
        <v>-0.6566666667</v>
      </c>
      <c r="U97" s="3">
        <f t="shared" ref="U97:V97" si="106">AVERAGEIFS(Q$1:Q97,C$1:C97,C97)</f>
        <v>0.6833333333</v>
      </c>
      <c r="V97" s="3">
        <f t="shared" si="106"/>
        <v>0.11</v>
      </c>
      <c r="W97" s="3">
        <f t="shared" si="12"/>
        <v>0.3666666667</v>
      </c>
    </row>
    <row r="98">
      <c r="A98" s="1" t="s">
        <v>23</v>
      </c>
      <c r="B98" s="4">
        <v>43036.0</v>
      </c>
      <c r="C98" s="1" t="s">
        <v>41</v>
      </c>
      <c r="D98" s="1" t="s">
        <v>28</v>
      </c>
      <c r="E98" s="1">
        <v>2.0</v>
      </c>
      <c r="F98" s="1">
        <v>3.0</v>
      </c>
      <c r="G98" s="1" t="s">
        <v>29</v>
      </c>
      <c r="H98" s="1">
        <v>4.0</v>
      </c>
      <c r="I98" s="1">
        <v>5.0</v>
      </c>
      <c r="J98" s="1">
        <v>10.0</v>
      </c>
      <c r="K98" s="1">
        <v>7.0</v>
      </c>
      <c r="L98" s="3">
        <f t="shared" si="2"/>
        <v>1.2</v>
      </c>
      <c r="M98" s="3">
        <f t="shared" si="3"/>
        <v>1.2</v>
      </c>
      <c r="N98" s="3">
        <f t="shared" si="4"/>
        <v>2.8</v>
      </c>
      <c r="O98" s="3">
        <f t="shared" si="5"/>
        <v>0.6</v>
      </c>
      <c r="P98" s="3">
        <f t="shared" si="6"/>
        <v>1.4</v>
      </c>
      <c r="Q98" s="3">
        <f t="shared" si="7"/>
        <v>0.2</v>
      </c>
      <c r="R98" s="3">
        <f t="shared" si="8"/>
        <v>1.8</v>
      </c>
      <c r="S98" s="3">
        <f t="shared" si="9"/>
        <v>0.8</v>
      </c>
      <c r="T98" s="3">
        <f t="shared" si="10"/>
        <v>0.03</v>
      </c>
      <c r="U98" s="3">
        <f t="shared" ref="U98:V98" si="107">AVERAGEIFS(Q$1:Q98,C$1:C98,C98)</f>
        <v>0.04</v>
      </c>
      <c r="V98" s="3">
        <f t="shared" si="107"/>
        <v>0.96</v>
      </c>
      <c r="W98" s="3">
        <f t="shared" si="12"/>
        <v>-0.14</v>
      </c>
    </row>
    <row r="99">
      <c r="A99" s="1" t="s">
        <v>23</v>
      </c>
      <c r="B99" s="4">
        <v>43037.0</v>
      </c>
      <c r="C99" s="1" t="s">
        <v>27</v>
      </c>
      <c r="D99" s="1" t="s">
        <v>36</v>
      </c>
      <c r="E99" s="1">
        <v>1.0</v>
      </c>
      <c r="F99" s="1">
        <v>1.0</v>
      </c>
      <c r="G99" s="1" t="s">
        <v>38</v>
      </c>
      <c r="H99" s="1">
        <v>2.0</v>
      </c>
      <c r="I99" s="1">
        <v>1.0</v>
      </c>
      <c r="J99" s="1">
        <v>9.0</v>
      </c>
      <c r="K99" s="1">
        <v>10.0</v>
      </c>
      <c r="L99" s="3">
        <f t="shared" si="2"/>
        <v>1.2</v>
      </c>
      <c r="M99" s="3">
        <f t="shared" si="3"/>
        <v>1</v>
      </c>
      <c r="N99" s="3">
        <f t="shared" si="4"/>
        <v>0.75</v>
      </c>
      <c r="O99" s="3">
        <f t="shared" si="5"/>
        <v>0.75</v>
      </c>
      <c r="P99" s="3">
        <f t="shared" si="6"/>
        <v>0.25</v>
      </c>
      <c r="Q99" s="3">
        <f t="shared" si="7"/>
        <v>0.25</v>
      </c>
      <c r="R99" s="3">
        <f t="shared" si="8"/>
        <v>0</v>
      </c>
      <c r="S99" s="3">
        <f t="shared" si="9"/>
        <v>-0.2</v>
      </c>
      <c r="T99" s="3">
        <f t="shared" si="10"/>
        <v>0.2166666667</v>
      </c>
      <c r="U99" s="3">
        <f t="shared" ref="U99:V99" si="108">AVERAGEIFS(Q$1:Q99,C$1:C99,C99)</f>
        <v>0.08333333333</v>
      </c>
      <c r="V99" s="3">
        <f t="shared" si="108"/>
        <v>-0.4375</v>
      </c>
      <c r="W99" s="3">
        <f t="shared" si="12"/>
        <v>0.0125</v>
      </c>
    </row>
    <row r="100">
      <c r="A100" s="1" t="s">
        <v>23</v>
      </c>
      <c r="B100" s="4">
        <v>43037.0</v>
      </c>
      <c r="C100" s="1" t="s">
        <v>25</v>
      </c>
      <c r="D100" s="1" t="s">
        <v>34</v>
      </c>
      <c r="E100" s="1">
        <v>2.0</v>
      </c>
      <c r="F100" s="1">
        <v>0.0</v>
      </c>
      <c r="G100" s="1" t="s">
        <v>26</v>
      </c>
      <c r="H100" s="1">
        <v>3.0</v>
      </c>
      <c r="I100" s="1">
        <v>2.0</v>
      </c>
      <c r="J100" s="1">
        <v>6.0</v>
      </c>
      <c r="K100" s="1">
        <v>10.0</v>
      </c>
      <c r="L100" s="3">
        <f t="shared" si="2"/>
        <v>1.6</v>
      </c>
      <c r="M100" s="3">
        <f t="shared" si="3"/>
        <v>1.2</v>
      </c>
      <c r="N100" s="3">
        <f t="shared" si="4"/>
        <v>0.4</v>
      </c>
      <c r="O100" s="3">
        <f t="shared" si="5"/>
        <v>2</v>
      </c>
      <c r="P100" s="3">
        <f t="shared" si="6"/>
        <v>0</v>
      </c>
      <c r="Q100" s="3">
        <f t="shared" si="7"/>
        <v>-0.4</v>
      </c>
      <c r="R100" s="3">
        <f t="shared" si="8"/>
        <v>-1.2</v>
      </c>
      <c r="S100" s="3">
        <f t="shared" si="9"/>
        <v>0.4</v>
      </c>
      <c r="T100" s="3">
        <f t="shared" si="10"/>
        <v>-0.3666666667</v>
      </c>
      <c r="U100" s="3">
        <f t="shared" ref="U100:V100" si="109">AVERAGEIFS(Q$1:Q100,C$1:C100,C100)</f>
        <v>0.17</v>
      </c>
      <c r="V100" s="3">
        <f t="shared" si="109"/>
        <v>-0.54</v>
      </c>
      <c r="W100" s="3">
        <f t="shared" si="12"/>
        <v>0.1633333333</v>
      </c>
    </row>
    <row r="101">
      <c r="A101" s="1" t="s">
        <v>23</v>
      </c>
      <c r="B101" s="4">
        <v>43038.0</v>
      </c>
      <c r="C101" s="1" t="s">
        <v>31</v>
      </c>
      <c r="D101" s="1" t="s">
        <v>45</v>
      </c>
      <c r="E101" s="1">
        <v>1.0</v>
      </c>
      <c r="F101" s="1">
        <v>0.0</v>
      </c>
      <c r="G101" s="1" t="s">
        <v>26</v>
      </c>
      <c r="H101" s="1">
        <v>5.0</v>
      </c>
      <c r="I101" s="1">
        <v>5.0</v>
      </c>
      <c r="J101" s="1">
        <v>9.0</v>
      </c>
      <c r="K101" s="1">
        <v>10.0</v>
      </c>
      <c r="L101" s="3">
        <f t="shared" si="2"/>
        <v>0.6</v>
      </c>
      <c r="M101" s="3">
        <f t="shared" si="3"/>
        <v>0.4</v>
      </c>
      <c r="N101" s="3">
        <f t="shared" si="4"/>
        <v>0.6</v>
      </c>
      <c r="O101" s="3">
        <f t="shared" si="5"/>
        <v>1</v>
      </c>
      <c r="P101" s="3">
        <f t="shared" si="6"/>
        <v>0</v>
      </c>
      <c r="Q101" s="3">
        <f t="shared" si="7"/>
        <v>-0.6</v>
      </c>
      <c r="R101" s="3">
        <f t="shared" si="8"/>
        <v>-0.4</v>
      </c>
      <c r="S101" s="3">
        <f t="shared" si="9"/>
        <v>0.4</v>
      </c>
      <c r="T101" s="3">
        <f t="shared" si="10"/>
        <v>-0.3733333333</v>
      </c>
      <c r="U101" s="3">
        <f t="shared" ref="U101:V101" si="110">AVERAGEIFS(Q$1:Q101,C$1:C101,C101)</f>
        <v>-0.24</v>
      </c>
      <c r="V101" s="3">
        <f t="shared" si="110"/>
        <v>-0.46</v>
      </c>
      <c r="W101" s="3">
        <f t="shared" si="12"/>
        <v>0.2133333333</v>
      </c>
    </row>
    <row r="102">
      <c r="A102" s="1" t="s">
        <v>23</v>
      </c>
      <c r="B102" s="2">
        <v>43043.0</v>
      </c>
      <c r="C102" s="1" t="s">
        <v>33</v>
      </c>
      <c r="D102" s="1" t="s">
        <v>41</v>
      </c>
      <c r="E102" s="1">
        <v>1.0</v>
      </c>
      <c r="F102" s="1">
        <v>0.0</v>
      </c>
      <c r="G102" s="1" t="s">
        <v>26</v>
      </c>
      <c r="H102" s="1">
        <v>3.0</v>
      </c>
      <c r="I102" s="1">
        <v>3.0</v>
      </c>
      <c r="J102" s="1">
        <v>8.0</v>
      </c>
      <c r="K102" s="1">
        <v>15.0</v>
      </c>
      <c r="L102" s="3">
        <f t="shared" si="2"/>
        <v>0.8333333333</v>
      </c>
      <c r="M102" s="3">
        <f t="shared" si="3"/>
        <v>1</v>
      </c>
      <c r="N102" s="3">
        <f t="shared" si="4"/>
        <v>0.5</v>
      </c>
      <c r="O102" s="3">
        <f t="shared" si="5"/>
        <v>1.333333333</v>
      </c>
      <c r="P102" s="3">
        <f t="shared" si="6"/>
        <v>-0.3333333333</v>
      </c>
      <c r="Q102" s="3">
        <f t="shared" si="7"/>
        <v>-0.5</v>
      </c>
      <c r="R102" s="3">
        <f t="shared" si="8"/>
        <v>-1</v>
      </c>
      <c r="S102" s="3">
        <f t="shared" si="9"/>
        <v>0.1666666667</v>
      </c>
      <c r="T102" s="3">
        <f t="shared" si="10"/>
        <v>-0.1611111111</v>
      </c>
      <c r="U102" s="3">
        <f t="shared" ref="U102:V102" si="111">AVERAGEIFS(Q$1:Q102,C$1:C102,C102)</f>
        <v>-0.07222222222</v>
      </c>
      <c r="V102" s="3">
        <f t="shared" si="111"/>
        <v>-0.6944444444</v>
      </c>
      <c r="W102" s="3">
        <f t="shared" si="12"/>
        <v>0.02777777778</v>
      </c>
    </row>
    <row r="103">
      <c r="A103" s="1" t="s">
        <v>23</v>
      </c>
      <c r="B103" s="2">
        <v>43043.0</v>
      </c>
      <c r="C103" s="1" t="s">
        <v>45</v>
      </c>
      <c r="D103" s="1" t="s">
        <v>42</v>
      </c>
      <c r="E103" s="1">
        <v>0.0</v>
      </c>
      <c r="F103" s="1">
        <v>1.0</v>
      </c>
      <c r="G103" s="1" t="s">
        <v>29</v>
      </c>
      <c r="H103" s="1">
        <v>4.0</v>
      </c>
      <c r="I103" s="1">
        <v>6.0</v>
      </c>
      <c r="J103" s="1">
        <v>11.0</v>
      </c>
      <c r="K103" s="1">
        <v>12.0</v>
      </c>
      <c r="L103" s="3">
        <f t="shared" si="2"/>
        <v>1.166666667</v>
      </c>
      <c r="M103" s="3">
        <f t="shared" si="3"/>
        <v>0.8333333333</v>
      </c>
      <c r="N103" s="3">
        <f t="shared" si="4"/>
        <v>0.6666666667</v>
      </c>
      <c r="O103" s="3">
        <f t="shared" si="5"/>
        <v>1.333333333</v>
      </c>
      <c r="P103" s="3">
        <f t="shared" si="6"/>
        <v>-1.333333333</v>
      </c>
      <c r="Q103" s="3">
        <f t="shared" si="7"/>
        <v>0.3333333333</v>
      </c>
      <c r="R103" s="3">
        <f t="shared" si="8"/>
        <v>0.1666666667</v>
      </c>
      <c r="S103" s="3">
        <f t="shared" si="9"/>
        <v>-1.166666667</v>
      </c>
      <c r="T103" s="3">
        <f t="shared" si="10"/>
        <v>-0.6916666667</v>
      </c>
      <c r="U103" s="3">
        <f t="shared" ref="U103:V103" si="112">AVERAGEIFS(Q$1:Q103,C$1:C103,C103)</f>
        <v>-0.125</v>
      </c>
      <c r="V103" s="3">
        <f t="shared" si="112"/>
        <v>-0.3694444444</v>
      </c>
      <c r="W103" s="3">
        <f t="shared" si="12"/>
        <v>-0.1027777778</v>
      </c>
    </row>
    <row r="104">
      <c r="A104" s="1" t="s">
        <v>23</v>
      </c>
      <c r="B104" s="2">
        <v>43043.0</v>
      </c>
      <c r="C104" s="1" t="s">
        <v>36</v>
      </c>
      <c r="D104" s="1" t="s">
        <v>31</v>
      </c>
      <c r="E104" s="1">
        <v>0.0</v>
      </c>
      <c r="F104" s="1">
        <v>1.0</v>
      </c>
      <c r="G104" s="1" t="s">
        <v>29</v>
      </c>
      <c r="H104" s="1">
        <v>3.0</v>
      </c>
      <c r="I104" s="1">
        <v>1.0</v>
      </c>
      <c r="J104" s="1">
        <v>4.0</v>
      </c>
      <c r="K104" s="1">
        <v>4.0</v>
      </c>
      <c r="L104" s="3">
        <f t="shared" si="2"/>
        <v>0.8571428571</v>
      </c>
      <c r="M104" s="3">
        <f t="shared" si="3"/>
        <v>1.142857143</v>
      </c>
      <c r="N104" s="3">
        <f t="shared" si="4"/>
        <v>1.166666667</v>
      </c>
      <c r="O104" s="3">
        <f t="shared" si="5"/>
        <v>1.166666667</v>
      </c>
      <c r="P104" s="3">
        <f t="shared" si="6"/>
        <v>-1.166666667</v>
      </c>
      <c r="Q104" s="3">
        <f t="shared" si="7"/>
        <v>-0.1666666667</v>
      </c>
      <c r="R104" s="3">
        <f t="shared" si="8"/>
        <v>-0.1428571429</v>
      </c>
      <c r="S104" s="3">
        <f t="shared" si="9"/>
        <v>-0.8571428571</v>
      </c>
      <c r="T104" s="3">
        <f t="shared" si="10"/>
        <v>-0.2476190476</v>
      </c>
      <c r="U104" s="3">
        <f t="shared" ref="U104:V104" si="113">AVERAGEIFS(Q$1:Q104,C$1:C104,C104)</f>
        <v>0.02142857143</v>
      </c>
      <c r="V104" s="3">
        <f t="shared" si="113"/>
        <v>-0.1376984127</v>
      </c>
      <c r="W104" s="3">
        <f t="shared" si="12"/>
        <v>-0.6345238095</v>
      </c>
    </row>
    <row r="105">
      <c r="A105" s="1" t="s">
        <v>23</v>
      </c>
      <c r="B105" s="2">
        <v>43043.0</v>
      </c>
      <c r="C105" s="1" t="s">
        <v>35</v>
      </c>
      <c r="D105" s="1" t="s">
        <v>25</v>
      </c>
      <c r="E105" s="1">
        <v>2.0</v>
      </c>
      <c r="F105" s="1">
        <v>2.0</v>
      </c>
      <c r="G105" s="1" t="s">
        <v>38</v>
      </c>
      <c r="H105" s="1">
        <v>7.0</v>
      </c>
      <c r="I105" s="1">
        <v>4.0</v>
      </c>
      <c r="J105" s="1">
        <v>12.0</v>
      </c>
      <c r="K105" s="1">
        <v>8.0</v>
      </c>
      <c r="L105" s="3">
        <f t="shared" si="2"/>
        <v>1.333333333</v>
      </c>
      <c r="M105" s="3">
        <f t="shared" si="3"/>
        <v>1.833333333</v>
      </c>
      <c r="N105" s="3">
        <f t="shared" si="4"/>
        <v>1.333333333</v>
      </c>
      <c r="O105" s="3">
        <f t="shared" si="5"/>
        <v>1.666666667</v>
      </c>
      <c r="P105" s="3">
        <f t="shared" si="6"/>
        <v>0.3333333333</v>
      </c>
      <c r="Q105" s="3">
        <f t="shared" si="7"/>
        <v>0.6666666667</v>
      </c>
      <c r="R105" s="3">
        <f t="shared" si="8"/>
        <v>0.1666666667</v>
      </c>
      <c r="S105" s="3">
        <f t="shared" si="9"/>
        <v>0.6666666667</v>
      </c>
      <c r="T105" s="3">
        <f t="shared" si="10"/>
        <v>0.2333333333</v>
      </c>
      <c r="U105" s="3">
        <f t="shared" ref="U105:V105" si="114">AVERAGEIFS(Q$1:Q105,C$1:C105,C105)</f>
        <v>0.4555555556</v>
      </c>
      <c r="V105" s="3">
        <f t="shared" si="114"/>
        <v>-0.03611111111</v>
      </c>
      <c r="W105" s="3">
        <f t="shared" si="12"/>
        <v>-0.09166666667</v>
      </c>
    </row>
    <row r="106">
      <c r="A106" s="1" t="s">
        <v>23</v>
      </c>
      <c r="B106" s="2">
        <v>43043.0</v>
      </c>
      <c r="C106" s="1" t="s">
        <v>37</v>
      </c>
      <c r="D106" s="1" t="s">
        <v>27</v>
      </c>
      <c r="E106" s="1">
        <v>0.0</v>
      </c>
      <c r="F106" s="1">
        <v>1.0</v>
      </c>
      <c r="G106" s="1" t="s">
        <v>29</v>
      </c>
      <c r="H106" s="1">
        <v>2.0</v>
      </c>
      <c r="I106" s="1">
        <v>2.0</v>
      </c>
      <c r="J106" s="1">
        <v>13.0</v>
      </c>
      <c r="K106" s="1">
        <v>12.0</v>
      </c>
      <c r="L106" s="3">
        <f t="shared" si="2"/>
        <v>0.6666666667</v>
      </c>
      <c r="M106" s="3">
        <f t="shared" si="3"/>
        <v>1.666666667</v>
      </c>
      <c r="N106" s="3">
        <f t="shared" si="4"/>
        <v>0.8333333333</v>
      </c>
      <c r="O106" s="3">
        <f t="shared" si="5"/>
        <v>1</v>
      </c>
      <c r="P106" s="3">
        <f t="shared" si="6"/>
        <v>-1</v>
      </c>
      <c r="Q106" s="3">
        <f t="shared" si="7"/>
        <v>0.1666666667</v>
      </c>
      <c r="R106" s="3">
        <f t="shared" si="8"/>
        <v>-0.6666666667</v>
      </c>
      <c r="S106" s="3">
        <f t="shared" si="9"/>
        <v>-0.6666666667</v>
      </c>
      <c r="T106" s="3">
        <f t="shared" si="10"/>
        <v>-0.07222222222</v>
      </c>
      <c r="U106" s="3">
        <f t="shared" ref="U106:V106" si="115">AVERAGEIFS(Q$1:Q106,C$1:C106,C106)</f>
        <v>0.1194444444</v>
      </c>
      <c r="V106" s="3">
        <f t="shared" si="115"/>
        <v>-0.3472222222</v>
      </c>
      <c r="W106" s="3">
        <f t="shared" si="12"/>
        <v>-0.5277777778</v>
      </c>
    </row>
    <row r="107">
      <c r="A107" s="1" t="s">
        <v>23</v>
      </c>
      <c r="B107" s="2">
        <v>43043.0</v>
      </c>
      <c r="C107" s="1" t="s">
        <v>44</v>
      </c>
      <c r="D107" s="1" t="s">
        <v>40</v>
      </c>
      <c r="E107" s="1">
        <v>1.0</v>
      </c>
      <c r="F107" s="1">
        <v>4.0</v>
      </c>
      <c r="G107" s="1" t="s">
        <v>29</v>
      </c>
      <c r="H107" s="1">
        <v>1.0</v>
      </c>
      <c r="I107" s="1">
        <v>7.0</v>
      </c>
      <c r="J107" s="1">
        <v>9.0</v>
      </c>
      <c r="K107" s="1">
        <v>13.0</v>
      </c>
      <c r="L107" s="3">
        <f t="shared" si="2"/>
        <v>1.2</v>
      </c>
      <c r="M107" s="3">
        <f t="shared" si="3"/>
        <v>2</v>
      </c>
      <c r="N107" s="3">
        <f t="shared" si="4"/>
        <v>2</v>
      </c>
      <c r="O107" s="3">
        <f t="shared" si="5"/>
        <v>2.666666667</v>
      </c>
      <c r="P107" s="3">
        <f t="shared" si="6"/>
        <v>-1.666666667</v>
      </c>
      <c r="Q107" s="3">
        <f t="shared" si="7"/>
        <v>2</v>
      </c>
      <c r="R107" s="3">
        <f t="shared" si="8"/>
        <v>2</v>
      </c>
      <c r="S107" s="3">
        <f t="shared" si="9"/>
        <v>-0.2</v>
      </c>
      <c r="T107" s="3">
        <f t="shared" si="10"/>
        <v>0.04333333333</v>
      </c>
      <c r="U107" s="3">
        <f t="shared" ref="U107:V107" si="116">AVERAGEIFS(Q$1:Q107,C$1:C107,C107)</f>
        <v>0.5066666667</v>
      </c>
      <c r="V107" s="3">
        <f t="shared" si="116"/>
        <v>0.5055555556</v>
      </c>
      <c r="W107" s="3">
        <f t="shared" si="12"/>
        <v>0.7055555556</v>
      </c>
    </row>
    <row r="108">
      <c r="A108" s="1" t="s">
        <v>23</v>
      </c>
      <c r="B108" s="2">
        <v>43044.0</v>
      </c>
      <c r="C108" s="1" t="s">
        <v>30</v>
      </c>
      <c r="D108" s="1" t="s">
        <v>43</v>
      </c>
      <c r="E108" s="1">
        <v>1.0</v>
      </c>
      <c r="F108" s="1">
        <v>0.0</v>
      </c>
      <c r="G108" s="1" t="s">
        <v>26</v>
      </c>
      <c r="H108" s="1">
        <v>8.0</v>
      </c>
      <c r="I108" s="1">
        <v>2.0</v>
      </c>
      <c r="J108" s="1">
        <v>16.0</v>
      </c>
      <c r="K108" s="1">
        <v>20.0</v>
      </c>
      <c r="L108" s="3">
        <f t="shared" si="2"/>
        <v>1.5</v>
      </c>
      <c r="M108" s="3">
        <f t="shared" si="3"/>
        <v>1</v>
      </c>
      <c r="N108" s="3">
        <f t="shared" si="4"/>
        <v>1.333333333</v>
      </c>
      <c r="O108" s="3">
        <f t="shared" si="5"/>
        <v>0.8333333333</v>
      </c>
      <c r="P108" s="3">
        <f t="shared" si="6"/>
        <v>0.1666666667</v>
      </c>
      <c r="Q108" s="3">
        <f t="shared" si="7"/>
        <v>-1.333333333</v>
      </c>
      <c r="R108" s="3">
        <f t="shared" si="8"/>
        <v>-1</v>
      </c>
      <c r="S108" s="3">
        <f t="shared" si="9"/>
        <v>-0.5</v>
      </c>
      <c r="T108" s="3">
        <f t="shared" si="10"/>
        <v>0.225</v>
      </c>
      <c r="U108" s="3">
        <f t="shared" ref="U108:V108" si="117">AVERAGEIFS(Q$1:Q108,C$1:C108,C108)</f>
        <v>-0.5972222222</v>
      </c>
      <c r="V108" s="3">
        <f t="shared" si="117"/>
        <v>-0.1166666667</v>
      </c>
      <c r="W108" s="3">
        <f t="shared" si="12"/>
        <v>-0.175</v>
      </c>
    </row>
    <row r="109">
      <c r="A109" s="1" t="s">
        <v>23</v>
      </c>
      <c r="B109" s="2">
        <v>43044.0</v>
      </c>
      <c r="C109" s="1" t="s">
        <v>34</v>
      </c>
      <c r="D109" s="1" t="s">
        <v>39</v>
      </c>
      <c r="E109" s="1">
        <v>3.0</v>
      </c>
      <c r="F109" s="1">
        <v>2.0</v>
      </c>
      <c r="G109" s="1" t="s">
        <v>26</v>
      </c>
      <c r="H109" s="1">
        <v>5.0</v>
      </c>
      <c r="I109" s="1">
        <v>3.0</v>
      </c>
      <c r="J109" s="1">
        <v>14.0</v>
      </c>
      <c r="K109" s="1">
        <v>12.0</v>
      </c>
      <c r="L109" s="3">
        <f t="shared" si="2"/>
        <v>1.333333333</v>
      </c>
      <c r="M109" s="3">
        <f t="shared" si="3"/>
        <v>2</v>
      </c>
      <c r="N109" s="3">
        <f t="shared" si="4"/>
        <v>2</v>
      </c>
      <c r="O109" s="3">
        <f t="shared" si="5"/>
        <v>1.666666667</v>
      </c>
      <c r="P109" s="3">
        <f t="shared" si="6"/>
        <v>1.333333333</v>
      </c>
      <c r="Q109" s="3">
        <f t="shared" si="7"/>
        <v>0</v>
      </c>
      <c r="R109" s="3">
        <f t="shared" si="8"/>
        <v>0</v>
      </c>
      <c r="S109" s="3">
        <f t="shared" si="9"/>
        <v>1.666666667</v>
      </c>
      <c r="T109" s="3">
        <f t="shared" si="10"/>
        <v>0.08888888889</v>
      </c>
      <c r="U109" s="3">
        <f t="shared" ref="U109:V109" si="118">AVERAGEIFS(Q$1:Q109,C$1:C109,C109)</f>
        <v>0.7444444444</v>
      </c>
      <c r="V109" s="3">
        <f t="shared" si="118"/>
        <v>0.3972222222</v>
      </c>
      <c r="W109" s="3">
        <f t="shared" si="12"/>
        <v>0.7888888889</v>
      </c>
    </row>
    <row r="110">
      <c r="A110" s="1" t="s">
        <v>23</v>
      </c>
      <c r="B110" s="2">
        <v>43044.0</v>
      </c>
      <c r="C110" s="1" t="s">
        <v>28</v>
      </c>
      <c r="D110" s="1" t="s">
        <v>24</v>
      </c>
      <c r="E110" s="1">
        <v>3.0</v>
      </c>
      <c r="F110" s="1">
        <v>1.0</v>
      </c>
      <c r="G110" s="1" t="s">
        <v>26</v>
      </c>
      <c r="H110" s="1">
        <v>5.0</v>
      </c>
      <c r="I110" s="1">
        <v>3.0</v>
      </c>
      <c r="J110" s="1">
        <v>15.0</v>
      </c>
      <c r="K110" s="1">
        <v>15.0</v>
      </c>
      <c r="L110" s="3">
        <f t="shared" si="2"/>
        <v>4</v>
      </c>
      <c r="M110" s="3">
        <f t="shared" si="3"/>
        <v>0.6666666667</v>
      </c>
      <c r="N110" s="3">
        <f t="shared" si="4"/>
        <v>1.166666667</v>
      </c>
      <c r="O110" s="3">
        <f t="shared" si="5"/>
        <v>2</v>
      </c>
      <c r="P110" s="3">
        <f t="shared" si="6"/>
        <v>1</v>
      </c>
      <c r="Q110" s="3">
        <f t="shared" si="7"/>
        <v>-0.1666666667</v>
      </c>
      <c r="R110" s="3">
        <f t="shared" si="8"/>
        <v>0.3333333333</v>
      </c>
      <c r="S110" s="3">
        <f t="shared" si="9"/>
        <v>-1</v>
      </c>
      <c r="T110" s="3">
        <f t="shared" si="10"/>
        <v>1.752777778</v>
      </c>
      <c r="U110" s="3">
        <f t="shared" ref="U110:V110" si="119">AVERAGEIFS(Q$1:Q110,C$1:C110,C110)</f>
        <v>-0.3111111111</v>
      </c>
      <c r="V110" s="3">
        <f t="shared" si="119"/>
        <v>0.1388888889</v>
      </c>
      <c r="W110" s="3">
        <f t="shared" si="12"/>
        <v>0.1527777778</v>
      </c>
    </row>
    <row r="111">
      <c r="A111" s="1" t="s">
        <v>23</v>
      </c>
      <c r="B111" s="2">
        <v>43044.0</v>
      </c>
      <c r="C111" s="1" t="s">
        <v>46</v>
      </c>
      <c r="D111" s="1" t="s">
        <v>32</v>
      </c>
      <c r="E111" s="1">
        <v>1.0</v>
      </c>
      <c r="F111" s="1">
        <v>0.0</v>
      </c>
      <c r="G111" s="1" t="s">
        <v>26</v>
      </c>
      <c r="H111" s="1">
        <v>2.0</v>
      </c>
      <c r="I111" s="1">
        <v>3.0</v>
      </c>
      <c r="J111" s="1">
        <v>6.0</v>
      </c>
      <c r="K111" s="1">
        <v>7.0</v>
      </c>
      <c r="L111" s="3">
        <f t="shared" si="2"/>
        <v>1.333333333</v>
      </c>
      <c r="M111" s="3">
        <f t="shared" si="3"/>
        <v>0.6666666667</v>
      </c>
      <c r="N111" s="3">
        <f t="shared" si="4"/>
        <v>0</v>
      </c>
      <c r="O111" s="3">
        <f t="shared" si="5"/>
        <v>2.166666667</v>
      </c>
      <c r="P111" s="3">
        <f t="shared" si="6"/>
        <v>-1.166666667</v>
      </c>
      <c r="Q111" s="3">
        <f t="shared" si="7"/>
        <v>0</v>
      </c>
      <c r="R111" s="3">
        <f t="shared" si="8"/>
        <v>-0.6666666667</v>
      </c>
      <c r="S111" s="3">
        <f t="shared" si="9"/>
        <v>-0.3333333333</v>
      </c>
      <c r="T111" s="3">
        <f t="shared" si="10"/>
        <v>-0.2361111111</v>
      </c>
      <c r="U111" s="3">
        <f t="shared" ref="U111:V111" si="120">AVERAGEIFS(Q$1:Q111,C$1:C111,C111)</f>
        <v>-0.4194444444</v>
      </c>
      <c r="V111" s="3">
        <f t="shared" si="120"/>
        <v>-0.3833333333</v>
      </c>
      <c r="W111" s="3">
        <f t="shared" si="12"/>
        <v>0.2666666667</v>
      </c>
    </row>
    <row r="112">
      <c r="A112" s="1" t="s">
        <v>23</v>
      </c>
      <c r="B112" s="4">
        <v>43057.0</v>
      </c>
      <c r="C112" s="1" t="s">
        <v>24</v>
      </c>
      <c r="D112" s="1" t="s">
        <v>46</v>
      </c>
      <c r="E112" s="1">
        <v>2.0</v>
      </c>
      <c r="F112" s="1">
        <v>0.0</v>
      </c>
      <c r="G112" s="1" t="s">
        <v>26</v>
      </c>
      <c r="H112" s="1">
        <v>5.0</v>
      </c>
      <c r="I112" s="1">
        <v>4.0</v>
      </c>
      <c r="J112" s="1">
        <v>11.0</v>
      </c>
      <c r="K112" s="1">
        <v>16.0</v>
      </c>
      <c r="L112" s="3">
        <f t="shared" si="2"/>
        <v>2.5</v>
      </c>
      <c r="M112" s="3">
        <f t="shared" si="3"/>
        <v>0.6666666667</v>
      </c>
      <c r="N112" s="3">
        <f t="shared" si="4"/>
        <v>2</v>
      </c>
      <c r="O112" s="3">
        <f t="shared" si="5"/>
        <v>0.8333333333</v>
      </c>
      <c r="P112" s="3">
        <f t="shared" si="6"/>
        <v>1.166666667</v>
      </c>
      <c r="Q112" s="3">
        <f t="shared" si="7"/>
        <v>-2</v>
      </c>
      <c r="R112" s="3">
        <f t="shared" si="8"/>
        <v>-0.6666666667</v>
      </c>
      <c r="S112" s="3">
        <f t="shared" si="9"/>
        <v>-0.5</v>
      </c>
      <c r="T112" s="3">
        <f t="shared" si="10"/>
        <v>0.7333333333</v>
      </c>
      <c r="U112" s="3">
        <f t="shared" ref="U112:V112" si="121">AVERAGEIFS(Q$1:Q112,C$1:C112,C112)</f>
        <v>-0.4194444444</v>
      </c>
      <c r="V112" s="3">
        <f t="shared" si="121"/>
        <v>0.8472222222</v>
      </c>
      <c r="W112" s="3">
        <f t="shared" si="12"/>
        <v>-0.5833333333</v>
      </c>
    </row>
    <row r="113">
      <c r="A113" s="1" t="s">
        <v>23</v>
      </c>
      <c r="B113" s="4">
        <v>43057.0</v>
      </c>
      <c r="C113" s="1" t="s">
        <v>42</v>
      </c>
      <c r="D113" s="1" t="s">
        <v>33</v>
      </c>
      <c r="E113" s="1">
        <v>4.0</v>
      </c>
      <c r="F113" s="1">
        <v>0.0</v>
      </c>
      <c r="G113" s="1" t="s">
        <v>26</v>
      </c>
      <c r="H113" s="1">
        <v>5.0</v>
      </c>
      <c r="I113" s="1">
        <v>3.0</v>
      </c>
      <c r="J113" s="1">
        <v>13.0</v>
      </c>
      <c r="K113" s="1">
        <v>10.0</v>
      </c>
      <c r="L113" s="3">
        <f t="shared" si="2"/>
        <v>1.166666667</v>
      </c>
      <c r="M113" s="3">
        <f t="shared" si="3"/>
        <v>1</v>
      </c>
      <c r="N113" s="3">
        <f t="shared" si="4"/>
        <v>0.5</v>
      </c>
      <c r="O113" s="3">
        <f t="shared" si="5"/>
        <v>1.833333333</v>
      </c>
      <c r="P113" s="3">
        <f t="shared" si="6"/>
        <v>2.166666667</v>
      </c>
      <c r="Q113" s="3">
        <f t="shared" si="7"/>
        <v>-0.5</v>
      </c>
      <c r="R113" s="3">
        <f t="shared" si="8"/>
        <v>-1</v>
      </c>
      <c r="S113" s="3">
        <f t="shared" si="9"/>
        <v>2.833333333</v>
      </c>
      <c r="T113" s="3">
        <f t="shared" si="10"/>
        <v>0.1305555556</v>
      </c>
      <c r="U113" s="3">
        <f t="shared" ref="U113:V113" si="122">AVERAGEIFS(Q$1:Q113,C$1:C113,C113)</f>
        <v>-0.3055555556</v>
      </c>
      <c r="V113" s="3">
        <f t="shared" si="122"/>
        <v>-0.5472222222</v>
      </c>
      <c r="W113" s="3">
        <f t="shared" si="12"/>
        <v>0.825</v>
      </c>
    </row>
    <row r="114">
      <c r="A114" s="1" t="s">
        <v>23</v>
      </c>
      <c r="B114" s="4">
        <v>43057.0</v>
      </c>
      <c r="C114" s="1" t="s">
        <v>31</v>
      </c>
      <c r="D114" s="1" t="s">
        <v>37</v>
      </c>
      <c r="E114" s="1">
        <v>2.0</v>
      </c>
      <c r="F114" s="1">
        <v>0.0</v>
      </c>
      <c r="G114" s="1" t="s">
        <v>26</v>
      </c>
      <c r="H114" s="1">
        <v>7.0</v>
      </c>
      <c r="I114" s="1">
        <v>1.0</v>
      </c>
      <c r="J114" s="1">
        <v>12.0</v>
      </c>
      <c r="K114" s="1">
        <v>12.0</v>
      </c>
      <c r="L114" s="3">
        <f t="shared" si="2"/>
        <v>0.8333333333</v>
      </c>
      <c r="M114" s="3">
        <f t="shared" si="3"/>
        <v>0.3333333333</v>
      </c>
      <c r="N114" s="3">
        <f t="shared" si="4"/>
        <v>0.5</v>
      </c>
      <c r="O114" s="3">
        <f t="shared" si="5"/>
        <v>0.8333333333</v>
      </c>
      <c r="P114" s="3">
        <f t="shared" si="6"/>
        <v>1.166666667</v>
      </c>
      <c r="Q114" s="3">
        <f t="shared" si="7"/>
        <v>-0.5</v>
      </c>
      <c r="R114" s="3">
        <f t="shared" si="8"/>
        <v>-0.3333333333</v>
      </c>
      <c r="S114" s="3">
        <f t="shared" si="9"/>
        <v>1.166666667</v>
      </c>
      <c r="T114" s="3">
        <f t="shared" si="10"/>
        <v>-0.1166666667</v>
      </c>
      <c r="U114" s="3">
        <f t="shared" ref="U114:V114" si="123">AVERAGEIFS(Q$1:Q114,C$1:C114,C114)</f>
        <v>-0.2833333333</v>
      </c>
      <c r="V114" s="3">
        <f t="shared" si="123"/>
        <v>-0.4388888889</v>
      </c>
      <c r="W114" s="3">
        <f t="shared" si="12"/>
        <v>-0.1277777778</v>
      </c>
    </row>
    <row r="115">
      <c r="A115" s="1" t="s">
        <v>23</v>
      </c>
      <c r="B115" s="4">
        <v>43057.0</v>
      </c>
      <c r="C115" s="1" t="s">
        <v>32</v>
      </c>
      <c r="D115" s="1" t="s">
        <v>34</v>
      </c>
      <c r="E115" s="1">
        <v>2.0</v>
      </c>
      <c r="F115" s="1">
        <v>2.0</v>
      </c>
      <c r="G115" s="1" t="s">
        <v>38</v>
      </c>
      <c r="H115" s="1">
        <v>7.0</v>
      </c>
      <c r="I115" s="1">
        <v>5.0</v>
      </c>
      <c r="J115" s="1">
        <v>9.0</v>
      </c>
      <c r="K115" s="1">
        <v>26.0</v>
      </c>
      <c r="L115" s="3">
        <f t="shared" si="2"/>
        <v>1</v>
      </c>
      <c r="M115" s="3">
        <f t="shared" si="3"/>
        <v>1.833333333</v>
      </c>
      <c r="N115" s="3">
        <f t="shared" si="4"/>
        <v>0.6666666667</v>
      </c>
      <c r="O115" s="3">
        <f t="shared" si="5"/>
        <v>2</v>
      </c>
      <c r="P115" s="3">
        <f t="shared" si="6"/>
        <v>0</v>
      </c>
      <c r="Q115" s="3">
        <f t="shared" si="7"/>
        <v>1.333333333</v>
      </c>
      <c r="R115" s="3">
        <f t="shared" si="8"/>
        <v>0.1666666667</v>
      </c>
      <c r="S115" s="3">
        <f t="shared" si="9"/>
        <v>1</v>
      </c>
      <c r="T115" s="3">
        <f t="shared" si="10"/>
        <v>0.1388888889</v>
      </c>
      <c r="U115" s="3">
        <f t="shared" ref="U115:V115" si="124">AVERAGEIFS(Q$1:Q115,C$1:C115,C115)</f>
        <v>0.4583333333</v>
      </c>
      <c r="V115" s="3">
        <f t="shared" si="124"/>
        <v>-0.4222222222</v>
      </c>
      <c r="W115" s="3">
        <f t="shared" si="12"/>
        <v>0.3027777778</v>
      </c>
    </row>
    <row r="116">
      <c r="A116" s="1" t="s">
        <v>23</v>
      </c>
      <c r="B116" s="4">
        <v>43057.0</v>
      </c>
      <c r="C116" s="1" t="s">
        <v>25</v>
      </c>
      <c r="D116" s="1" t="s">
        <v>28</v>
      </c>
      <c r="E116" s="1">
        <v>0.0</v>
      </c>
      <c r="F116" s="1">
        <v>2.0</v>
      </c>
      <c r="G116" s="1" t="s">
        <v>29</v>
      </c>
      <c r="H116" s="1">
        <v>0.0</v>
      </c>
      <c r="I116" s="1">
        <v>4.0</v>
      </c>
      <c r="J116" s="1">
        <v>8.0</v>
      </c>
      <c r="K116" s="1">
        <v>10.0</v>
      </c>
      <c r="L116" s="3">
        <f t="shared" si="2"/>
        <v>1.333333333</v>
      </c>
      <c r="M116" s="3">
        <f t="shared" si="3"/>
        <v>1.333333333</v>
      </c>
      <c r="N116" s="3">
        <f t="shared" si="4"/>
        <v>2.666666667</v>
      </c>
      <c r="O116" s="3">
        <f t="shared" si="5"/>
        <v>0.5</v>
      </c>
      <c r="P116" s="3">
        <f t="shared" si="6"/>
        <v>-0.5</v>
      </c>
      <c r="Q116" s="3">
        <f t="shared" si="7"/>
        <v>-0.6666666667</v>
      </c>
      <c r="R116" s="3">
        <f t="shared" si="8"/>
        <v>0.6666666667</v>
      </c>
      <c r="S116" s="3">
        <f t="shared" si="9"/>
        <v>-1.333333333</v>
      </c>
      <c r="T116" s="3">
        <f t="shared" si="10"/>
        <v>-0.3888888889</v>
      </c>
      <c r="U116" s="3">
        <f t="shared" ref="U116:V116" si="125">AVERAGEIFS(Q$1:Q116,C$1:C116,C116)</f>
        <v>0.03055555556</v>
      </c>
      <c r="V116" s="3">
        <f t="shared" si="125"/>
        <v>0.9111111111</v>
      </c>
      <c r="W116" s="3">
        <f t="shared" si="12"/>
        <v>-0.3388888889</v>
      </c>
    </row>
    <row r="117">
      <c r="A117" s="1" t="s">
        <v>23</v>
      </c>
      <c r="B117" s="4">
        <v>43057.0</v>
      </c>
      <c r="C117" s="1" t="s">
        <v>40</v>
      </c>
      <c r="D117" s="1" t="s">
        <v>36</v>
      </c>
      <c r="E117" s="1">
        <v>3.0</v>
      </c>
      <c r="F117" s="1">
        <v>0.0</v>
      </c>
      <c r="G117" s="1" t="s">
        <v>26</v>
      </c>
      <c r="H117" s="1">
        <v>8.0</v>
      </c>
      <c r="I117" s="1">
        <v>0.0</v>
      </c>
      <c r="J117" s="1">
        <v>15.0</v>
      </c>
      <c r="K117" s="1">
        <v>9.0</v>
      </c>
      <c r="L117" s="3">
        <f t="shared" si="2"/>
        <v>2</v>
      </c>
      <c r="M117" s="3">
        <f t="shared" si="3"/>
        <v>0.1666666667</v>
      </c>
      <c r="N117" s="3">
        <f t="shared" si="4"/>
        <v>0.6</v>
      </c>
      <c r="O117" s="3">
        <f t="shared" si="5"/>
        <v>1.2</v>
      </c>
      <c r="P117" s="3">
        <f t="shared" si="6"/>
        <v>1.8</v>
      </c>
      <c r="Q117" s="3">
        <f t="shared" si="7"/>
        <v>-0.6</v>
      </c>
      <c r="R117" s="3">
        <f t="shared" si="8"/>
        <v>-0.1666666667</v>
      </c>
      <c r="S117" s="3">
        <f t="shared" si="9"/>
        <v>1</v>
      </c>
      <c r="T117" s="3">
        <f t="shared" si="10"/>
        <v>0.6777777778</v>
      </c>
      <c r="U117" s="3">
        <f t="shared" ref="U117:V117" si="126">AVERAGEIFS(Q$1:Q117,C$1:C117,C117)</f>
        <v>-0.6027777778</v>
      </c>
      <c r="V117" s="3">
        <f t="shared" si="126"/>
        <v>-0.3833333333</v>
      </c>
      <c r="W117" s="3">
        <f t="shared" si="12"/>
        <v>0.21</v>
      </c>
    </row>
    <row r="118">
      <c r="A118" s="1" t="s">
        <v>23</v>
      </c>
      <c r="B118" s="4">
        <v>43057.0</v>
      </c>
      <c r="C118" s="1" t="s">
        <v>43</v>
      </c>
      <c r="D118" s="1" t="s">
        <v>45</v>
      </c>
      <c r="E118" s="1">
        <v>4.0</v>
      </c>
      <c r="F118" s="1">
        <v>1.0</v>
      </c>
      <c r="G118" s="1" t="s">
        <v>26</v>
      </c>
      <c r="H118" s="1">
        <v>7.0</v>
      </c>
      <c r="I118" s="1">
        <v>5.0</v>
      </c>
      <c r="J118" s="1">
        <v>10.0</v>
      </c>
      <c r="K118" s="1">
        <v>9.0</v>
      </c>
      <c r="L118" s="3">
        <f t="shared" si="2"/>
        <v>3.166666667</v>
      </c>
      <c r="M118" s="3">
        <f t="shared" si="3"/>
        <v>0.1666666667</v>
      </c>
      <c r="N118" s="3">
        <f t="shared" si="4"/>
        <v>0.6666666667</v>
      </c>
      <c r="O118" s="3">
        <f t="shared" si="5"/>
        <v>1.5</v>
      </c>
      <c r="P118" s="3">
        <f t="shared" si="6"/>
        <v>2.5</v>
      </c>
      <c r="Q118" s="3">
        <f t="shared" si="7"/>
        <v>0.3333333333</v>
      </c>
      <c r="R118" s="3">
        <f t="shared" si="8"/>
        <v>0.8333333333</v>
      </c>
      <c r="S118" s="3">
        <f t="shared" si="9"/>
        <v>0.8333333333</v>
      </c>
      <c r="T118" s="3">
        <f t="shared" si="10"/>
        <v>0.8027777778</v>
      </c>
      <c r="U118" s="3">
        <f t="shared" ref="U118:V118" si="127">AVERAGEIFS(Q$1:Q118,C$1:C118,C118)</f>
        <v>-0.65</v>
      </c>
      <c r="V118" s="3">
        <f t="shared" si="127"/>
        <v>-0.2444444444</v>
      </c>
      <c r="W118" s="3">
        <f t="shared" si="12"/>
        <v>0.3166666667</v>
      </c>
    </row>
    <row r="119">
      <c r="A119" s="1" t="s">
        <v>23</v>
      </c>
      <c r="B119" s="4">
        <v>43057.0</v>
      </c>
      <c r="C119" s="1" t="s">
        <v>41</v>
      </c>
      <c r="D119" s="1" t="s">
        <v>30</v>
      </c>
      <c r="E119" s="1">
        <v>0.0</v>
      </c>
      <c r="F119" s="1">
        <v>4.0</v>
      </c>
      <c r="G119" s="1" t="s">
        <v>29</v>
      </c>
      <c r="H119" s="1">
        <v>2.0</v>
      </c>
      <c r="I119" s="1">
        <v>7.0</v>
      </c>
      <c r="J119" s="1">
        <v>13.0</v>
      </c>
      <c r="K119" s="1">
        <v>12.0</v>
      </c>
      <c r="L119" s="3">
        <f t="shared" si="2"/>
        <v>1</v>
      </c>
      <c r="M119" s="3">
        <f t="shared" si="3"/>
        <v>1.666666667</v>
      </c>
      <c r="N119" s="3">
        <f t="shared" si="4"/>
        <v>2.333333333</v>
      </c>
      <c r="O119" s="3">
        <f t="shared" si="5"/>
        <v>0.6666666667</v>
      </c>
      <c r="P119" s="3">
        <f t="shared" si="6"/>
        <v>-0.6666666667</v>
      </c>
      <c r="Q119" s="3">
        <f t="shared" si="7"/>
        <v>1.666666667</v>
      </c>
      <c r="R119" s="3">
        <f t="shared" si="8"/>
        <v>2.333333333</v>
      </c>
      <c r="S119" s="3">
        <f t="shared" si="9"/>
        <v>-1</v>
      </c>
      <c r="T119" s="3">
        <f t="shared" si="10"/>
        <v>-0.08611111111</v>
      </c>
      <c r="U119" s="3">
        <f t="shared" ref="U119:V119" si="128">AVERAGEIFS(Q$1:Q119,C$1:C119,C119)</f>
        <v>0.3111111111</v>
      </c>
      <c r="V119" s="3">
        <f t="shared" si="128"/>
        <v>0.7305555556</v>
      </c>
      <c r="W119" s="3">
        <f t="shared" si="12"/>
        <v>-0.2666666667</v>
      </c>
    </row>
    <row r="120">
      <c r="A120" s="1" t="s">
        <v>23</v>
      </c>
      <c r="B120" s="4">
        <v>43058.0</v>
      </c>
      <c r="C120" s="1" t="s">
        <v>39</v>
      </c>
      <c r="D120" s="1" t="s">
        <v>44</v>
      </c>
      <c r="E120" s="1">
        <v>2.0</v>
      </c>
      <c r="F120" s="1">
        <v>0.0</v>
      </c>
      <c r="G120" s="1" t="s">
        <v>26</v>
      </c>
      <c r="H120" s="1">
        <v>7.0</v>
      </c>
      <c r="I120" s="1">
        <v>6.0</v>
      </c>
      <c r="J120" s="1">
        <v>13.0</v>
      </c>
      <c r="K120" s="1">
        <v>10.0</v>
      </c>
      <c r="L120" s="3">
        <f t="shared" si="2"/>
        <v>1.166666667</v>
      </c>
      <c r="M120" s="3">
        <f t="shared" si="3"/>
        <v>1.833333333</v>
      </c>
      <c r="N120" s="3">
        <f t="shared" si="4"/>
        <v>0.7142857143</v>
      </c>
      <c r="O120" s="3">
        <f t="shared" si="5"/>
        <v>2.142857143</v>
      </c>
      <c r="P120" s="3">
        <f t="shared" si="6"/>
        <v>-0.1428571429</v>
      </c>
      <c r="Q120" s="3">
        <f t="shared" si="7"/>
        <v>-0.7142857143</v>
      </c>
      <c r="R120" s="3">
        <f t="shared" si="8"/>
        <v>-1.833333333</v>
      </c>
      <c r="S120" s="3">
        <f t="shared" si="9"/>
        <v>0.8333333333</v>
      </c>
      <c r="T120" s="3">
        <f t="shared" si="10"/>
        <v>-0.571031746</v>
      </c>
      <c r="U120" s="3">
        <f t="shared" ref="U120:V120" si="129">AVERAGEIFS(Q$1:Q120,C$1:C120,C120)</f>
        <v>0.4503968254</v>
      </c>
      <c r="V120" s="3">
        <f t="shared" si="129"/>
        <v>-0.2095238095</v>
      </c>
      <c r="W120" s="3">
        <f t="shared" si="12"/>
        <v>0.6952380952</v>
      </c>
    </row>
    <row r="121">
      <c r="A121" s="1" t="s">
        <v>23</v>
      </c>
      <c r="B121" s="4">
        <v>43059.0</v>
      </c>
      <c r="C121" s="1" t="s">
        <v>27</v>
      </c>
      <c r="D121" s="1" t="s">
        <v>35</v>
      </c>
      <c r="E121" s="1">
        <v>2.0</v>
      </c>
      <c r="F121" s="1">
        <v>2.0</v>
      </c>
      <c r="G121" s="1" t="s">
        <v>38</v>
      </c>
      <c r="H121" s="1">
        <v>3.0</v>
      </c>
      <c r="I121" s="1">
        <v>6.0</v>
      </c>
      <c r="J121" s="1">
        <v>13.0</v>
      </c>
      <c r="K121" s="1">
        <v>5.0</v>
      </c>
      <c r="L121" s="3">
        <f t="shared" si="2"/>
        <v>1.333333333</v>
      </c>
      <c r="M121" s="3">
        <f t="shared" si="3"/>
        <v>1.166666667</v>
      </c>
      <c r="N121" s="3">
        <f t="shared" si="4"/>
        <v>1.166666667</v>
      </c>
      <c r="O121" s="3">
        <f t="shared" si="5"/>
        <v>2.166666667</v>
      </c>
      <c r="P121" s="3">
        <f t="shared" si="6"/>
        <v>-0.1666666667</v>
      </c>
      <c r="Q121" s="3">
        <f t="shared" si="7"/>
        <v>0.8333333333</v>
      </c>
      <c r="R121" s="3">
        <f t="shared" si="8"/>
        <v>0.8333333333</v>
      </c>
      <c r="S121" s="3">
        <f t="shared" si="9"/>
        <v>0.6666666667</v>
      </c>
      <c r="T121" s="3">
        <f t="shared" si="10"/>
        <v>0.1527777778</v>
      </c>
      <c r="U121" s="3">
        <f t="shared" ref="U121:V121" si="130">AVERAGEIFS(Q$1:Q121,C$1:C121,C121)</f>
        <v>0.2083333333</v>
      </c>
      <c r="V121" s="3">
        <f t="shared" si="130"/>
        <v>0.2305555556</v>
      </c>
      <c r="W121" s="3">
        <f t="shared" si="12"/>
        <v>0.4166666667</v>
      </c>
    </row>
    <row r="122">
      <c r="A122" s="1" t="s">
        <v>23</v>
      </c>
      <c r="B122" s="4">
        <v>43063.0</v>
      </c>
      <c r="C122" s="1" t="s">
        <v>44</v>
      </c>
      <c r="D122" s="1" t="s">
        <v>25</v>
      </c>
      <c r="E122" s="1">
        <v>1.0</v>
      </c>
      <c r="F122" s="1">
        <v>1.0</v>
      </c>
      <c r="G122" s="1" t="s">
        <v>38</v>
      </c>
      <c r="H122" s="1">
        <v>4.0</v>
      </c>
      <c r="I122" s="1">
        <v>2.0</v>
      </c>
      <c r="J122" s="1">
        <v>9.0</v>
      </c>
      <c r="K122" s="1">
        <v>12.0</v>
      </c>
      <c r="L122" s="3">
        <f t="shared" si="2"/>
        <v>1.166666667</v>
      </c>
      <c r="M122" s="3">
        <f t="shared" si="3"/>
        <v>1.833333333</v>
      </c>
      <c r="N122" s="3">
        <f t="shared" si="4"/>
        <v>1.285714286</v>
      </c>
      <c r="O122" s="3">
        <f t="shared" si="5"/>
        <v>1.571428571</v>
      </c>
      <c r="P122" s="3">
        <f t="shared" si="6"/>
        <v>-0.5714285714</v>
      </c>
      <c r="Q122" s="3">
        <f t="shared" si="7"/>
        <v>-0.2857142857</v>
      </c>
      <c r="R122" s="3">
        <f t="shared" si="8"/>
        <v>-0.8333333333</v>
      </c>
      <c r="S122" s="3">
        <f t="shared" si="9"/>
        <v>-0.1666666667</v>
      </c>
      <c r="T122" s="3">
        <f t="shared" si="10"/>
        <v>-0.05912698413</v>
      </c>
      <c r="U122" s="3">
        <f t="shared" ref="U122:V122" si="131">AVERAGEIFS(Q$1:Q122,C$1:C122,C122)</f>
        <v>0.3746031746</v>
      </c>
      <c r="V122" s="3">
        <f t="shared" si="131"/>
        <v>-0.15</v>
      </c>
      <c r="W122" s="3">
        <f t="shared" si="12"/>
        <v>-0.1023809524</v>
      </c>
    </row>
    <row r="123">
      <c r="A123" s="1" t="s">
        <v>23</v>
      </c>
      <c r="B123" s="4">
        <v>43064.0</v>
      </c>
      <c r="C123" s="1" t="s">
        <v>32</v>
      </c>
      <c r="D123" s="1" t="s">
        <v>35</v>
      </c>
      <c r="E123" s="1">
        <v>2.0</v>
      </c>
      <c r="F123" s="1">
        <v>1.0</v>
      </c>
      <c r="G123" s="1" t="s">
        <v>26</v>
      </c>
      <c r="H123" s="1">
        <v>5.0</v>
      </c>
      <c r="I123" s="1">
        <v>3.0</v>
      </c>
      <c r="J123" s="1">
        <v>9.0</v>
      </c>
      <c r="K123" s="1">
        <v>5.0</v>
      </c>
      <c r="L123" s="3">
        <f t="shared" si="2"/>
        <v>1.142857143</v>
      </c>
      <c r="M123" s="3">
        <f t="shared" si="3"/>
        <v>1.714285714</v>
      </c>
      <c r="N123" s="3">
        <f t="shared" si="4"/>
        <v>1.142857143</v>
      </c>
      <c r="O123" s="3">
        <f t="shared" si="5"/>
        <v>2.142857143</v>
      </c>
      <c r="P123" s="3">
        <f t="shared" si="6"/>
        <v>-0.1428571429</v>
      </c>
      <c r="Q123" s="3">
        <f t="shared" si="7"/>
        <v>-0.1428571429</v>
      </c>
      <c r="R123" s="3">
        <f t="shared" si="8"/>
        <v>-0.7142857143</v>
      </c>
      <c r="S123" s="3">
        <f t="shared" si="9"/>
        <v>0.8571428571</v>
      </c>
      <c r="T123" s="3">
        <f t="shared" si="10"/>
        <v>0.09863945578</v>
      </c>
      <c r="U123" s="3">
        <f t="shared" ref="U123:V123" si="132">AVERAGEIFS(Q$1:Q123,C$1:C123,C123)</f>
        <v>0.3724489796</v>
      </c>
      <c r="V123" s="3">
        <f t="shared" si="132"/>
        <v>0.09557823129</v>
      </c>
      <c r="W123" s="3">
        <f t="shared" si="12"/>
        <v>0.4795918367</v>
      </c>
    </row>
    <row r="124">
      <c r="A124" s="1" t="s">
        <v>23</v>
      </c>
      <c r="B124" s="4">
        <v>43064.0</v>
      </c>
      <c r="C124" s="1" t="s">
        <v>40</v>
      </c>
      <c r="D124" s="1" t="s">
        <v>30</v>
      </c>
      <c r="E124" s="1">
        <v>1.0</v>
      </c>
      <c r="F124" s="1">
        <v>1.0</v>
      </c>
      <c r="G124" s="1" t="s">
        <v>38</v>
      </c>
      <c r="H124" s="1">
        <v>4.0</v>
      </c>
      <c r="I124" s="1">
        <v>3.0</v>
      </c>
      <c r="J124" s="1">
        <v>10.0</v>
      </c>
      <c r="K124" s="1">
        <v>7.0</v>
      </c>
      <c r="L124" s="3">
        <f t="shared" si="2"/>
        <v>1.857142857</v>
      </c>
      <c r="M124" s="3">
        <f t="shared" si="3"/>
        <v>0.2857142857</v>
      </c>
      <c r="N124" s="3">
        <f t="shared" si="4"/>
        <v>2.142857143</v>
      </c>
      <c r="O124" s="3">
        <f t="shared" si="5"/>
        <v>0.7142857143</v>
      </c>
      <c r="P124" s="3">
        <f t="shared" si="6"/>
        <v>0.2857142857</v>
      </c>
      <c r="Q124" s="3">
        <f t="shared" si="7"/>
        <v>-1.142857143</v>
      </c>
      <c r="R124" s="3">
        <f t="shared" si="8"/>
        <v>0.7142857143</v>
      </c>
      <c r="S124" s="3">
        <f t="shared" si="9"/>
        <v>-0.8571428571</v>
      </c>
      <c r="T124" s="3">
        <f t="shared" si="10"/>
        <v>0.6217687075</v>
      </c>
      <c r="U124" s="3">
        <f t="shared" ref="U124:V124" si="133">AVERAGEIFS(Q$1:Q124,C$1:C124,C124)</f>
        <v>-0.6799319728</v>
      </c>
      <c r="V124" s="3">
        <f t="shared" si="133"/>
        <v>0.7282312925</v>
      </c>
      <c r="W124" s="3">
        <f t="shared" si="12"/>
        <v>-0.3510204082</v>
      </c>
    </row>
    <row r="125">
      <c r="A125" s="1" t="s">
        <v>23</v>
      </c>
      <c r="B125" s="4">
        <v>43064.0</v>
      </c>
      <c r="C125" s="1" t="s">
        <v>43</v>
      </c>
      <c r="D125" s="1" t="s">
        <v>27</v>
      </c>
      <c r="E125" s="1">
        <v>1.0</v>
      </c>
      <c r="F125" s="1">
        <v>0.0</v>
      </c>
      <c r="G125" s="1" t="s">
        <v>26</v>
      </c>
      <c r="H125" s="1">
        <v>4.0</v>
      </c>
      <c r="I125" s="1">
        <v>2.0</v>
      </c>
      <c r="J125" s="1">
        <v>9.0</v>
      </c>
      <c r="K125" s="1">
        <v>9.0</v>
      </c>
      <c r="L125" s="3">
        <f t="shared" si="2"/>
        <v>2.857142857</v>
      </c>
      <c r="M125" s="3">
        <f t="shared" si="3"/>
        <v>0.1428571429</v>
      </c>
      <c r="N125" s="3">
        <f t="shared" si="4"/>
        <v>0.7142857143</v>
      </c>
      <c r="O125" s="3">
        <f t="shared" si="5"/>
        <v>1</v>
      </c>
      <c r="P125" s="3">
        <f t="shared" si="6"/>
        <v>0</v>
      </c>
      <c r="Q125" s="3">
        <f t="shared" si="7"/>
        <v>-0.7142857143</v>
      </c>
      <c r="R125" s="3">
        <f t="shared" si="8"/>
        <v>-0.1428571429</v>
      </c>
      <c r="S125" s="3">
        <f t="shared" si="9"/>
        <v>-1.857142857</v>
      </c>
      <c r="T125" s="3">
        <f t="shared" si="10"/>
        <v>0.6880952381</v>
      </c>
      <c r="U125" s="3">
        <f t="shared" ref="U125:V125" si="134">AVERAGEIFS(Q$1:Q125,C$1:C125,C125)</f>
        <v>-0.6591836735</v>
      </c>
      <c r="V125" s="3">
        <f t="shared" si="134"/>
        <v>-0.3180272109</v>
      </c>
      <c r="W125" s="3">
        <f t="shared" si="12"/>
        <v>-0.7176870748</v>
      </c>
    </row>
    <row r="126">
      <c r="A126" s="1" t="s">
        <v>23</v>
      </c>
      <c r="B126" s="4">
        <v>43064.0</v>
      </c>
      <c r="C126" s="1" t="s">
        <v>45</v>
      </c>
      <c r="D126" s="1" t="s">
        <v>39</v>
      </c>
      <c r="E126" s="1">
        <v>0.0</v>
      </c>
      <c r="F126" s="1">
        <v>3.0</v>
      </c>
      <c r="G126" s="1" t="s">
        <v>29</v>
      </c>
      <c r="H126" s="1">
        <v>2.0</v>
      </c>
      <c r="I126" s="1">
        <v>4.0</v>
      </c>
      <c r="J126" s="1">
        <v>8.0</v>
      </c>
      <c r="K126" s="1">
        <v>13.0</v>
      </c>
      <c r="L126" s="3">
        <f t="shared" si="2"/>
        <v>1</v>
      </c>
      <c r="M126" s="3">
        <f t="shared" si="3"/>
        <v>1.142857143</v>
      </c>
      <c r="N126" s="3">
        <f t="shared" si="4"/>
        <v>2.142857143</v>
      </c>
      <c r="O126" s="3">
        <f t="shared" si="5"/>
        <v>1.428571429</v>
      </c>
      <c r="P126" s="3">
        <f t="shared" si="6"/>
        <v>-1.428571429</v>
      </c>
      <c r="Q126" s="3">
        <f t="shared" si="7"/>
        <v>0.8571428571</v>
      </c>
      <c r="R126" s="3">
        <f t="shared" si="8"/>
        <v>1.857142857</v>
      </c>
      <c r="S126" s="3">
        <f t="shared" si="9"/>
        <v>-1</v>
      </c>
      <c r="T126" s="3">
        <f t="shared" si="10"/>
        <v>-0.7969387755</v>
      </c>
      <c r="U126" s="3">
        <f t="shared" ref="U126:V126" si="135">AVERAGEIFS(Q$1:Q126,C$1:C126,C126)</f>
        <v>0.01530612245</v>
      </c>
      <c r="V126" s="3">
        <f t="shared" si="135"/>
        <v>0.6057823129</v>
      </c>
      <c r="W126" s="3">
        <f t="shared" si="12"/>
        <v>0.5333333333</v>
      </c>
    </row>
    <row r="127">
      <c r="A127" s="1" t="s">
        <v>23</v>
      </c>
      <c r="B127" s="4">
        <v>43064.0</v>
      </c>
      <c r="C127" s="1" t="s">
        <v>37</v>
      </c>
      <c r="D127" s="1" t="s">
        <v>42</v>
      </c>
      <c r="E127" s="1">
        <v>0.0</v>
      </c>
      <c r="F127" s="1">
        <v>0.0</v>
      </c>
      <c r="G127" s="1" t="s">
        <v>38</v>
      </c>
      <c r="H127" s="1">
        <v>1.0</v>
      </c>
      <c r="I127" s="1">
        <v>5.0</v>
      </c>
      <c r="J127" s="1">
        <v>18.0</v>
      </c>
      <c r="K127" s="1">
        <v>6.0</v>
      </c>
      <c r="L127" s="3">
        <f t="shared" si="2"/>
        <v>0.5714285714</v>
      </c>
      <c r="M127" s="3">
        <f t="shared" si="3"/>
        <v>1.428571429</v>
      </c>
      <c r="N127" s="3">
        <f t="shared" si="4"/>
        <v>0.5714285714</v>
      </c>
      <c r="O127" s="3">
        <f t="shared" si="5"/>
        <v>1.142857143</v>
      </c>
      <c r="P127" s="3">
        <f t="shared" si="6"/>
        <v>-1.142857143</v>
      </c>
      <c r="Q127" s="3">
        <f t="shared" si="7"/>
        <v>-0.5714285714</v>
      </c>
      <c r="R127" s="3">
        <f t="shared" si="8"/>
        <v>-1.428571429</v>
      </c>
      <c r="S127" s="3">
        <f t="shared" si="9"/>
        <v>-0.5714285714</v>
      </c>
      <c r="T127" s="3">
        <f t="shared" si="10"/>
        <v>-0.225170068</v>
      </c>
      <c r="U127" s="3">
        <f t="shared" ref="U127:V127" si="136">AVERAGEIFS(Q$1:Q127,C$1:C127,C127)</f>
        <v>0.02074829932</v>
      </c>
      <c r="V127" s="3">
        <f t="shared" si="136"/>
        <v>-0.5207482993</v>
      </c>
      <c r="W127" s="3">
        <f t="shared" si="12"/>
        <v>-0.1697278912</v>
      </c>
    </row>
    <row r="128">
      <c r="A128" s="1" t="s">
        <v>23</v>
      </c>
      <c r="B128" s="4">
        <v>43064.0</v>
      </c>
      <c r="C128" s="1" t="s">
        <v>46</v>
      </c>
      <c r="D128" s="1" t="s">
        <v>41</v>
      </c>
      <c r="E128" s="1">
        <v>1.0</v>
      </c>
      <c r="F128" s="1">
        <v>1.0</v>
      </c>
      <c r="G128" s="1" t="s">
        <v>38</v>
      </c>
      <c r="H128" s="1">
        <v>5.0</v>
      </c>
      <c r="I128" s="1">
        <v>2.0</v>
      </c>
      <c r="J128" s="1">
        <v>10.0</v>
      </c>
      <c r="K128" s="1">
        <v>13.0</v>
      </c>
      <c r="L128" s="3">
        <f t="shared" si="2"/>
        <v>1.285714286</v>
      </c>
      <c r="M128" s="3">
        <f t="shared" si="3"/>
        <v>0.7142857143</v>
      </c>
      <c r="N128" s="3">
        <f t="shared" si="4"/>
        <v>0.5714285714</v>
      </c>
      <c r="O128" s="3">
        <f t="shared" si="5"/>
        <v>1.285714286</v>
      </c>
      <c r="P128" s="3">
        <f t="shared" si="6"/>
        <v>-0.2857142857</v>
      </c>
      <c r="Q128" s="3">
        <f t="shared" si="7"/>
        <v>0.4285714286</v>
      </c>
      <c r="R128" s="3">
        <f t="shared" si="8"/>
        <v>0.2857142857</v>
      </c>
      <c r="S128" s="3">
        <f t="shared" si="9"/>
        <v>-0.2857142857</v>
      </c>
      <c r="T128" s="3">
        <f t="shared" si="10"/>
        <v>-0.2431972789</v>
      </c>
      <c r="U128" s="3">
        <f t="shared" ref="U128:V128" si="137">AVERAGEIFS(Q$1:Q128,C$1:C128,C128)</f>
        <v>-0.2982993197</v>
      </c>
      <c r="V128" s="3">
        <f t="shared" si="137"/>
        <v>-0.5544217687</v>
      </c>
      <c r="W128" s="3">
        <f t="shared" si="12"/>
        <v>-0.01700680272</v>
      </c>
    </row>
    <row r="129">
      <c r="A129" s="1" t="s">
        <v>23</v>
      </c>
      <c r="B129" s="4">
        <v>43065.0</v>
      </c>
      <c r="C129" s="1" t="s">
        <v>31</v>
      </c>
      <c r="D129" s="1" t="s">
        <v>24</v>
      </c>
      <c r="E129" s="1">
        <v>0.0</v>
      </c>
      <c r="F129" s="1">
        <v>1.0</v>
      </c>
      <c r="G129" s="1" t="s">
        <v>29</v>
      </c>
      <c r="H129" s="1">
        <v>2.0</v>
      </c>
      <c r="I129" s="1">
        <v>2.0</v>
      </c>
      <c r="J129" s="1">
        <v>8.0</v>
      </c>
      <c r="K129" s="1">
        <v>14.0</v>
      </c>
      <c r="L129" s="3">
        <f t="shared" si="2"/>
        <v>0.7142857143</v>
      </c>
      <c r="M129" s="3">
        <f t="shared" si="3"/>
        <v>0.4285714286</v>
      </c>
      <c r="N129" s="3">
        <f t="shared" si="4"/>
        <v>1.142857143</v>
      </c>
      <c r="O129" s="3">
        <f t="shared" si="5"/>
        <v>1.714285714</v>
      </c>
      <c r="P129" s="3">
        <f t="shared" si="6"/>
        <v>-1.714285714</v>
      </c>
      <c r="Q129" s="3">
        <f t="shared" si="7"/>
        <v>-0.1428571429</v>
      </c>
      <c r="R129" s="3">
        <f t="shared" si="8"/>
        <v>0.5714285714</v>
      </c>
      <c r="S129" s="3">
        <f t="shared" si="9"/>
        <v>-0.7142857143</v>
      </c>
      <c r="T129" s="3">
        <f t="shared" si="10"/>
        <v>-0.3448979592</v>
      </c>
      <c r="U129" s="3">
        <f t="shared" ref="U129:V129" si="138">AVERAGEIFS(Q$1:Q129,C$1:C129,C129)</f>
        <v>-0.2632653061</v>
      </c>
      <c r="V129" s="3">
        <f t="shared" si="138"/>
        <v>0.2006802721</v>
      </c>
      <c r="W129" s="3">
        <f t="shared" si="12"/>
        <v>0.02891156463</v>
      </c>
    </row>
    <row r="130">
      <c r="A130" s="1" t="s">
        <v>23</v>
      </c>
      <c r="B130" s="4">
        <v>43065.0</v>
      </c>
      <c r="C130" s="1" t="s">
        <v>33</v>
      </c>
      <c r="D130" s="1" t="s">
        <v>28</v>
      </c>
      <c r="E130" s="1">
        <v>1.0</v>
      </c>
      <c r="F130" s="1">
        <v>2.0</v>
      </c>
      <c r="G130" s="1" t="s">
        <v>29</v>
      </c>
      <c r="H130" s="1">
        <v>0.0</v>
      </c>
      <c r="I130" s="1">
        <v>5.0</v>
      </c>
      <c r="J130" s="1">
        <v>10.0</v>
      </c>
      <c r="K130" s="1">
        <v>10.0</v>
      </c>
      <c r="L130" s="3">
        <f t="shared" si="2"/>
        <v>0.8571428571</v>
      </c>
      <c r="M130" s="3">
        <f t="shared" si="3"/>
        <v>1.142857143</v>
      </c>
      <c r="N130" s="3">
        <f t="shared" si="4"/>
        <v>2.571428571</v>
      </c>
      <c r="O130" s="3">
        <f t="shared" si="5"/>
        <v>0.5714285714</v>
      </c>
      <c r="P130" s="3">
        <f t="shared" si="6"/>
        <v>0.4285714286</v>
      </c>
      <c r="Q130" s="3">
        <f t="shared" si="7"/>
        <v>-0.5714285714</v>
      </c>
      <c r="R130" s="3">
        <f t="shared" si="8"/>
        <v>0.8571428571</v>
      </c>
      <c r="S130" s="3">
        <f t="shared" si="9"/>
        <v>0.1428571429</v>
      </c>
      <c r="T130" s="3">
        <f t="shared" si="10"/>
        <v>-0.0768707483</v>
      </c>
      <c r="U130" s="3">
        <f t="shared" ref="U130:V130" si="139">AVERAGEIFS(Q$1:Q130,C$1:C130,C130)</f>
        <v>-0.143537415</v>
      </c>
      <c r="V130" s="3">
        <f t="shared" si="139"/>
        <v>0.9034013605</v>
      </c>
      <c r="W130" s="3">
        <f t="shared" si="12"/>
        <v>-0.2700680272</v>
      </c>
    </row>
    <row r="131">
      <c r="A131" s="1" t="s">
        <v>23</v>
      </c>
      <c r="B131" s="4">
        <v>43065.0</v>
      </c>
      <c r="C131" s="1" t="s">
        <v>36</v>
      </c>
      <c r="D131" s="1" t="s">
        <v>34</v>
      </c>
      <c r="E131" s="1">
        <v>4.0</v>
      </c>
      <c r="F131" s="1">
        <v>1.0</v>
      </c>
      <c r="G131" s="1" t="s">
        <v>26</v>
      </c>
      <c r="H131" s="1">
        <v>5.0</v>
      </c>
      <c r="I131" s="1">
        <v>2.0</v>
      </c>
      <c r="J131" s="1">
        <v>6.0</v>
      </c>
      <c r="K131" s="1">
        <v>13.0</v>
      </c>
      <c r="L131" s="3">
        <f t="shared" si="2"/>
        <v>1.25</v>
      </c>
      <c r="M131" s="3">
        <f t="shared" si="3"/>
        <v>1.125</v>
      </c>
      <c r="N131" s="3">
        <f t="shared" si="4"/>
        <v>0.7142857143</v>
      </c>
      <c r="O131" s="3">
        <f t="shared" si="5"/>
        <v>2.285714286</v>
      </c>
      <c r="P131" s="3">
        <f t="shared" si="6"/>
        <v>1.714285714</v>
      </c>
      <c r="Q131" s="3">
        <f t="shared" si="7"/>
        <v>0.2857142857</v>
      </c>
      <c r="R131" s="3">
        <f t="shared" si="8"/>
        <v>-0.125</v>
      </c>
      <c r="S131" s="3">
        <f t="shared" si="9"/>
        <v>2.75</v>
      </c>
      <c r="T131" s="3">
        <f t="shared" si="10"/>
        <v>-0.002380952381</v>
      </c>
      <c r="U131" s="3">
        <f t="shared" ref="U131:V131" si="140">AVERAGEIFS(Q$1:Q131,C$1:C131,C131)</f>
        <v>0.05446428571</v>
      </c>
      <c r="V131" s="3">
        <f t="shared" si="140"/>
        <v>-0.3797619048</v>
      </c>
      <c r="W131" s="3">
        <f t="shared" si="12"/>
        <v>0.6523809524</v>
      </c>
    </row>
    <row r="132">
      <c r="A132" s="1" t="s">
        <v>23</v>
      </c>
      <c r="B132" s="4">
        <v>43067.0</v>
      </c>
      <c r="C132" s="1" t="s">
        <v>27</v>
      </c>
      <c r="D132" s="1" t="s">
        <v>32</v>
      </c>
      <c r="E132" s="1">
        <v>0.0</v>
      </c>
      <c r="F132" s="1">
        <v>0.0</v>
      </c>
      <c r="G132" s="1" t="s">
        <v>38</v>
      </c>
      <c r="H132" s="1">
        <v>4.0</v>
      </c>
      <c r="I132" s="1">
        <v>4.0</v>
      </c>
      <c r="J132" s="1">
        <v>13.0</v>
      </c>
      <c r="K132" s="1">
        <v>8.0</v>
      </c>
      <c r="L132" s="3">
        <f t="shared" si="2"/>
        <v>1.142857143</v>
      </c>
      <c r="M132" s="3">
        <f t="shared" si="3"/>
        <v>1</v>
      </c>
      <c r="N132" s="3">
        <f t="shared" si="4"/>
        <v>0</v>
      </c>
      <c r="O132" s="3">
        <f t="shared" si="5"/>
        <v>1.857142857</v>
      </c>
      <c r="P132" s="3">
        <f t="shared" si="6"/>
        <v>-1.857142857</v>
      </c>
      <c r="Q132" s="3">
        <f t="shared" si="7"/>
        <v>0</v>
      </c>
      <c r="R132" s="3">
        <f t="shared" si="8"/>
        <v>-1</v>
      </c>
      <c r="S132" s="3">
        <f t="shared" si="9"/>
        <v>-1.142857143</v>
      </c>
      <c r="T132" s="3">
        <f t="shared" si="10"/>
        <v>-0.1343537415</v>
      </c>
      <c r="U132" s="3">
        <f t="shared" ref="U132:V132" si="141">AVERAGEIFS(Q$1:Q132,C$1:C132,C132)</f>
        <v>0.1785714286</v>
      </c>
      <c r="V132" s="3">
        <f t="shared" si="141"/>
        <v>-0.4714285714</v>
      </c>
      <c r="W132" s="3">
        <f t="shared" si="12"/>
        <v>0.06530612245</v>
      </c>
    </row>
    <row r="133">
      <c r="A133" s="1" t="s">
        <v>23</v>
      </c>
      <c r="B133" s="4">
        <v>43067.0</v>
      </c>
      <c r="C133" s="1" t="s">
        <v>25</v>
      </c>
      <c r="D133" s="1" t="s">
        <v>46</v>
      </c>
      <c r="E133" s="1">
        <v>2.0</v>
      </c>
      <c r="F133" s="1">
        <v>1.0</v>
      </c>
      <c r="G133" s="1" t="s">
        <v>26</v>
      </c>
      <c r="H133" s="1">
        <v>4.0</v>
      </c>
      <c r="I133" s="1">
        <v>6.0</v>
      </c>
      <c r="J133" s="1">
        <v>7.0</v>
      </c>
      <c r="K133" s="1">
        <v>10.0</v>
      </c>
      <c r="L133" s="3">
        <f t="shared" si="2"/>
        <v>1.428571429</v>
      </c>
      <c r="M133" s="3">
        <f t="shared" si="3"/>
        <v>1.285714286</v>
      </c>
      <c r="N133" s="3">
        <f t="shared" si="4"/>
        <v>1.857142857</v>
      </c>
      <c r="O133" s="3">
        <f t="shared" si="5"/>
        <v>1</v>
      </c>
      <c r="P133" s="3">
        <f t="shared" si="6"/>
        <v>1</v>
      </c>
      <c r="Q133" s="3">
        <f t="shared" si="7"/>
        <v>-0.8571428571</v>
      </c>
      <c r="R133" s="3">
        <f t="shared" si="8"/>
        <v>-0.2857142857</v>
      </c>
      <c r="S133" s="3">
        <f t="shared" si="9"/>
        <v>0.5714285714</v>
      </c>
      <c r="T133" s="3">
        <f t="shared" si="10"/>
        <v>-0.1904761905</v>
      </c>
      <c r="U133" s="3">
        <f t="shared" ref="U133:V133" si="142">AVERAGEIFS(Q$1:Q133,C$1:C133,C133)</f>
        <v>-0.0962585034</v>
      </c>
      <c r="V133" s="3">
        <f t="shared" si="142"/>
        <v>0.6853741497</v>
      </c>
      <c r="W133" s="3">
        <f t="shared" si="12"/>
        <v>-0.4183673469</v>
      </c>
    </row>
    <row r="134">
      <c r="A134" s="1" t="s">
        <v>23</v>
      </c>
      <c r="B134" s="4">
        <v>43067.0</v>
      </c>
      <c r="C134" s="1" t="s">
        <v>39</v>
      </c>
      <c r="D134" s="1" t="s">
        <v>43</v>
      </c>
      <c r="E134" s="1">
        <v>2.0</v>
      </c>
      <c r="F134" s="1">
        <v>4.0</v>
      </c>
      <c r="G134" s="1" t="s">
        <v>29</v>
      </c>
      <c r="H134" s="1">
        <v>3.0</v>
      </c>
      <c r="I134" s="1">
        <v>7.0</v>
      </c>
      <c r="J134" s="1">
        <v>12.0</v>
      </c>
      <c r="K134" s="1">
        <v>10.0</v>
      </c>
      <c r="L134" s="3">
        <f t="shared" si="2"/>
        <v>1.285714286</v>
      </c>
      <c r="M134" s="3">
        <f t="shared" si="3"/>
        <v>2.142857143</v>
      </c>
      <c r="N134" s="3">
        <f t="shared" si="4"/>
        <v>1.714285714</v>
      </c>
      <c r="O134" s="3">
        <f t="shared" si="5"/>
        <v>1</v>
      </c>
      <c r="P134" s="3">
        <f t="shared" si="6"/>
        <v>1</v>
      </c>
      <c r="Q134" s="3">
        <f t="shared" si="7"/>
        <v>2.285714286</v>
      </c>
      <c r="R134" s="3">
        <f t="shared" si="8"/>
        <v>1.857142857</v>
      </c>
      <c r="S134" s="3">
        <f t="shared" si="9"/>
        <v>0.7142857143</v>
      </c>
      <c r="T134" s="3">
        <f t="shared" si="10"/>
        <v>-0.3465986395</v>
      </c>
      <c r="U134" s="3">
        <f t="shared" ref="U134:V134" si="143">AVERAGEIFS(Q$1:Q134,C$1:C134,C134)</f>
        <v>0.712585034</v>
      </c>
      <c r="V134" s="3">
        <f t="shared" si="143"/>
        <v>0.1653061224</v>
      </c>
      <c r="W134" s="3">
        <f t="shared" si="12"/>
        <v>-0.04795918367</v>
      </c>
    </row>
    <row r="135">
      <c r="A135" s="1" t="s">
        <v>23</v>
      </c>
      <c r="B135" s="4">
        <v>43067.0</v>
      </c>
      <c r="C135" s="1" t="s">
        <v>41</v>
      </c>
      <c r="D135" s="1" t="s">
        <v>45</v>
      </c>
      <c r="E135" s="1">
        <v>2.0</v>
      </c>
      <c r="F135" s="1">
        <v>2.0</v>
      </c>
      <c r="G135" s="1" t="s">
        <v>38</v>
      </c>
      <c r="H135" s="1">
        <v>4.0</v>
      </c>
      <c r="I135" s="1">
        <v>4.0</v>
      </c>
      <c r="J135" s="1">
        <v>13.0</v>
      </c>
      <c r="K135" s="1">
        <v>12.0</v>
      </c>
      <c r="L135" s="3">
        <f t="shared" si="2"/>
        <v>1.142857143</v>
      </c>
      <c r="M135" s="3">
        <f t="shared" si="3"/>
        <v>1.714285714</v>
      </c>
      <c r="N135" s="3">
        <f t="shared" si="4"/>
        <v>0.8571428571</v>
      </c>
      <c r="O135" s="3">
        <f t="shared" si="5"/>
        <v>1.571428571</v>
      </c>
      <c r="P135" s="3">
        <f t="shared" si="6"/>
        <v>0.4285714286</v>
      </c>
      <c r="Q135" s="3">
        <f t="shared" si="7"/>
        <v>1.142857143</v>
      </c>
      <c r="R135" s="3">
        <f t="shared" si="8"/>
        <v>0.2857142857</v>
      </c>
      <c r="S135" s="3">
        <f t="shared" si="9"/>
        <v>0.8571428571</v>
      </c>
      <c r="T135" s="3">
        <f t="shared" si="10"/>
        <v>-0.01258503401</v>
      </c>
      <c r="U135" s="3">
        <f t="shared" ref="U135:V135" si="144">AVERAGEIFS(Q$1:Q135,C$1:C135,C135)</f>
        <v>0.4299319728</v>
      </c>
      <c r="V135" s="3">
        <f t="shared" si="144"/>
        <v>-0.168707483</v>
      </c>
      <c r="W135" s="3">
        <f t="shared" si="12"/>
        <v>0.393877551</v>
      </c>
    </row>
    <row r="136">
      <c r="A136" s="1" t="s">
        <v>23</v>
      </c>
      <c r="B136" s="4">
        <v>43068.0</v>
      </c>
      <c r="C136" s="1" t="s">
        <v>24</v>
      </c>
      <c r="D136" s="1" t="s">
        <v>33</v>
      </c>
      <c r="E136" s="1">
        <v>5.0</v>
      </c>
      <c r="F136" s="1">
        <v>0.0</v>
      </c>
      <c r="G136" s="1" t="s">
        <v>26</v>
      </c>
      <c r="H136" s="1">
        <v>7.0</v>
      </c>
      <c r="I136" s="1">
        <v>2.0</v>
      </c>
      <c r="J136" s="1">
        <v>10.0</v>
      </c>
      <c r="K136" s="1">
        <v>12.0</v>
      </c>
      <c r="L136" s="3">
        <f t="shared" si="2"/>
        <v>2.857142857</v>
      </c>
      <c r="M136" s="3">
        <f t="shared" si="3"/>
        <v>0.5714285714</v>
      </c>
      <c r="N136" s="3">
        <f t="shared" si="4"/>
        <v>0.4285714286</v>
      </c>
      <c r="O136" s="3">
        <f t="shared" si="5"/>
        <v>2.285714286</v>
      </c>
      <c r="P136" s="3">
        <f t="shared" si="6"/>
        <v>2.714285714</v>
      </c>
      <c r="Q136" s="3">
        <f t="shared" si="7"/>
        <v>-0.4285714286</v>
      </c>
      <c r="R136" s="3">
        <f t="shared" si="8"/>
        <v>-0.5714285714</v>
      </c>
      <c r="S136" s="3">
        <f t="shared" si="9"/>
        <v>2.142857143</v>
      </c>
      <c r="T136" s="3">
        <f t="shared" si="10"/>
        <v>1.016326531</v>
      </c>
      <c r="U136" s="3">
        <f t="shared" ref="U136:V136" si="145">AVERAGEIFS(Q$1:Q136,C$1:C136,C136)</f>
        <v>-0.4207482993</v>
      </c>
      <c r="V136" s="3">
        <f t="shared" si="145"/>
        <v>-0.5506802721</v>
      </c>
      <c r="W136" s="3">
        <f t="shared" si="12"/>
        <v>1.013265306</v>
      </c>
    </row>
    <row r="137">
      <c r="A137" s="1" t="s">
        <v>23</v>
      </c>
      <c r="B137" s="4">
        <v>43068.0</v>
      </c>
      <c r="C137" s="1" t="s">
        <v>42</v>
      </c>
      <c r="D137" s="1" t="s">
        <v>31</v>
      </c>
      <c r="E137" s="1">
        <v>1.0</v>
      </c>
      <c r="F137" s="1">
        <v>2.0</v>
      </c>
      <c r="G137" s="1" t="s">
        <v>29</v>
      </c>
      <c r="H137" s="1">
        <v>2.0</v>
      </c>
      <c r="I137" s="1">
        <v>4.0</v>
      </c>
      <c r="J137" s="1">
        <v>9.0</v>
      </c>
      <c r="K137" s="1">
        <v>11.0</v>
      </c>
      <c r="L137" s="3">
        <f t="shared" si="2"/>
        <v>1.142857143</v>
      </c>
      <c r="M137" s="3">
        <f t="shared" si="3"/>
        <v>1.142857143</v>
      </c>
      <c r="N137" s="3">
        <f t="shared" si="4"/>
        <v>1.285714286</v>
      </c>
      <c r="O137" s="3">
        <f t="shared" si="5"/>
        <v>1.142857143</v>
      </c>
      <c r="P137" s="3">
        <f t="shared" si="6"/>
        <v>-0.1428571429</v>
      </c>
      <c r="Q137" s="3">
        <f t="shared" si="7"/>
        <v>0.7142857143</v>
      </c>
      <c r="R137" s="3">
        <f t="shared" si="8"/>
        <v>0.8571428571</v>
      </c>
      <c r="S137" s="3">
        <f t="shared" si="9"/>
        <v>-0.1428571429</v>
      </c>
      <c r="T137" s="3">
        <f t="shared" si="10"/>
        <v>0.09149659864</v>
      </c>
      <c r="U137" s="3">
        <f t="shared" ref="U137:V137" si="146">AVERAGEIFS(Q$1:Q137,C$1:C137,C137)</f>
        <v>-0.1598639456</v>
      </c>
      <c r="V137" s="3">
        <f t="shared" si="146"/>
        <v>0.004421768707</v>
      </c>
      <c r="W137" s="3">
        <f t="shared" si="12"/>
        <v>-0.5642857143</v>
      </c>
    </row>
    <row r="138">
      <c r="A138" s="1" t="s">
        <v>23</v>
      </c>
      <c r="B138" s="4">
        <v>43068.0</v>
      </c>
      <c r="C138" s="1" t="s">
        <v>30</v>
      </c>
      <c r="D138" s="1" t="s">
        <v>37</v>
      </c>
      <c r="E138" s="1">
        <v>1.0</v>
      </c>
      <c r="F138" s="1">
        <v>0.0</v>
      </c>
      <c r="G138" s="1" t="s">
        <v>26</v>
      </c>
      <c r="H138" s="1">
        <v>10.0</v>
      </c>
      <c r="I138" s="1">
        <v>0.0</v>
      </c>
      <c r="J138" s="1">
        <v>10.0</v>
      </c>
      <c r="K138" s="1">
        <v>7.0</v>
      </c>
      <c r="L138" s="3">
        <f t="shared" si="2"/>
        <v>1.428571429</v>
      </c>
      <c r="M138" s="3">
        <f t="shared" si="3"/>
        <v>0.8571428571</v>
      </c>
      <c r="N138" s="3">
        <f t="shared" si="4"/>
        <v>0.4285714286</v>
      </c>
      <c r="O138" s="3">
        <f t="shared" si="5"/>
        <v>0.8571428571</v>
      </c>
      <c r="P138" s="3">
        <f t="shared" si="6"/>
        <v>0.1428571429</v>
      </c>
      <c r="Q138" s="3">
        <f t="shared" si="7"/>
        <v>-0.4285714286</v>
      </c>
      <c r="R138" s="3">
        <f t="shared" si="8"/>
        <v>-0.8571428571</v>
      </c>
      <c r="S138" s="3">
        <f t="shared" si="9"/>
        <v>-0.4285714286</v>
      </c>
      <c r="T138" s="3">
        <f t="shared" si="10"/>
        <v>0.2132653061</v>
      </c>
      <c r="U138" s="3">
        <f t="shared" ref="U138:V138" si="147">AVERAGEIFS(Q$1:Q138,C$1:C138,C138)</f>
        <v>-0.5731292517</v>
      </c>
      <c r="V138" s="3">
        <f t="shared" si="147"/>
        <v>-0.4986394558</v>
      </c>
      <c r="W138" s="3">
        <f t="shared" si="12"/>
        <v>-0.1707482993</v>
      </c>
    </row>
    <row r="139">
      <c r="A139" s="1" t="s">
        <v>23</v>
      </c>
      <c r="B139" s="4">
        <v>43068.0</v>
      </c>
      <c r="C139" s="1" t="s">
        <v>34</v>
      </c>
      <c r="D139" s="1" t="s">
        <v>44</v>
      </c>
      <c r="E139" s="1">
        <v>4.0</v>
      </c>
      <c r="F139" s="1">
        <v>0.0</v>
      </c>
      <c r="G139" s="1" t="s">
        <v>26</v>
      </c>
      <c r="H139" s="1">
        <v>5.0</v>
      </c>
      <c r="I139" s="1">
        <v>3.0</v>
      </c>
      <c r="J139" s="1">
        <v>16.0</v>
      </c>
      <c r="K139" s="1">
        <v>6.0</v>
      </c>
      <c r="L139" s="3">
        <f t="shared" si="2"/>
        <v>1.714285714</v>
      </c>
      <c r="M139" s="3">
        <f t="shared" si="3"/>
        <v>1.714285714</v>
      </c>
      <c r="N139" s="3">
        <f t="shared" si="4"/>
        <v>0.625</v>
      </c>
      <c r="O139" s="3">
        <f t="shared" si="5"/>
        <v>2.375</v>
      </c>
      <c r="P139" s="3">
        <f t="shared" si="6"/>
        <v>1.625</v>
      </c>
      <c r="Q139" s="3">
        <f t="shared" si="7"/>
        <v>-0.625</v>
      </c>
      <c r="R139" s="3">
        <f t="shared" si="8"/>
        <v>-1.714285714</v>
      </c>
      <c r="S139" s="3">
        <f t="shared" si="9"/>
        <v>2.285714286</v>
      </c>
      <c r="T139" s="3">
        <f t="shared" si="10"/>
        <v>0.3083333333</v>
      </c>
      <c r="U139" s="3">
        <f t="shared" ref="U139:V139" si="148">AVERAGEIFS(Q$1:Q139,C$1:C139,C139)</f>
        <v>0.5488095238</v>
      </c>
      <c r="V139" s="3">
        <f t="shared" si="148"/>
        <v>-0.3976190476</v>
      </c>
      <c r="W139" s="3">
        <f t="shared" si="12"/>
        <v>0.894047619</v>
      </c>
    </row>
    <row r="140">
      <c r="A140" s="1" t="s">
        <v>23</v>
      </c>
      <c r="B140" s="4">
        <v>43068.0</v>
      </c>
      <c r="C140" s="1" t="s">
        <v>28</v>
      </c>
      <c r="D140" s="1" t="s">
        <v>36</v>
      </c>
      <c r="E140" s="1">
        <v>2.0</v>
      </c>
      <c r="F140" s="1">
        <v>1.0</v>
      </c>
      <c r="G140" s="1" t="s">
        <v>26</v>
      </c>
      <c r="H140" s="1">
        <v>12.0</v>
      </c>
      <c r="I140" s="1">
        <v>2.0</v>
      </c>
      <c r="J140" s="1">
        <v>12.0</v>
      </c>
      <c r="K140" s="1">
        <v>11.0</v>
      </c>
      <c r="L140" s="3">
        <f t="shared" si="2"/>
        <v>3.714285714</v>
      </c>
      <c r="M140" s="3">
        <f t="shared" si="3"/>
        <v>0.7142857143</v>
      </c>
      <c r="N140" s="3">
        <f t="shared" si="4"/>
        <v>0.6666666667</v>
      </c>
      <c r="O140" s="3">
        <f t="shared" si="5"/>
        <v>1.333333333</v>
      </c>
      <c r="P140" s="3">
        <f t="shared" si="6"/>
        <v>0.6666666667</v>
      </c>
      <c r="Q140" s="3">
        <f t="shared" si="7"/>
        <v>0.3333333333</v>
      </c>
      <c r="R140" s="3">
        <f t="shared" si="8"/>
        <v>0.2857142857</v>
      </c>
      <c r="S140" s="3">
        <f t="shared" si="9"/>
        <v>-1.714285714</v>
      </c>
      <c r="T140" s="3">
        <f t="shared" si="10"/>
        <v>1.597619048</v>
      </c>
      <c r="U140" s="3">
        <f t="shared" ref="U140:V140" si="149">AVERAGEIFS(Q$1:Q140,C$1:C140,C140)</f>
        <v>-0.219047619</v>
      </c>
      <c r="V140" s="3">
        <f t="shared" si="149"/>
        <v>-0.2718253968</v>
      </c>
      <c r="W140" s="3">
        <f t="shared" si="12"/>
        <v>-0.1107142857</v>
      </c>
    </row>
    <row r="141">
      <c r="A141" s="1" t="s">
        <v>23</v>
      </c>
      <c r="B141" s="4">
        <v>43068.0</v>
      </c>
      <c r="C141" s="1" t="s">
        <v>35</v>
      </c>
      <c r="D141" s="1" t="s">
        <v>40</v>
      </c>
      <c r="E141" s="1">
        <v>0.0</v>
      </c>
      <c r="F141" s="1">
        <v>3.0</v>
      </c>
      <c r="G141" s="1" t="s">
        <v>29</v>
      </c>
      <c r="H141" s="1">
        <v>1.0</v>
      </c>
      <c r="I141" s="1">
        <v>7.0</v>
      </c>
      <c r="J141" s="1">
        <v>8.0</v>
      </c>
      <c r="K141" s="1">
        <v>10.0</v>
      </c>
      <c r="L141" s="3">
        <f t="shared" si="2"/>
        <v>1.142857143</v>
      </c>
      <c r="M141" s="3">
        <f t="shared" si="3"/>
        <v>2</v>
      </c>
      <c r="N141" s="3">
        <f t="shared" si="4"/>
        <v>2.142857143</v>
      </c>
      <c r="O141" s="3">
        <f t="shared" si="5"/>
        <v>2.285714286</v>
      </c>
      <c r="P141" s="3">
        <f t="shared" si="6"/>
        <v>-2.285714286</v>
      </c>
      <c r="Q141" s="3">
        <f t="shared" si="7"/>
        <v>0.8571428571</v>
      </c>
      <c r="R141" s="3">
        <f t="shared" si="8"/>
        <v>1</v>
      </c>
      <c r="S141" s="3">
        <f t="shared" si="9"/>
        <v>-1.142857143</v>
      </c>
      <c r="T141" s="3">
        <f t="shared" si="10"/>
        <v>-0.1265306122</v>
      </c>
      <c r="U141" s="3">
        <f t="shared" ref="U141:V141" si="150">AVERAGEIFS(Q$1:Q141,C$1:C141,C141)</f>
        <v>0.5129251701</v>
      </c>
      <c r="V141" s="3">
        <f t="shared" si="150"/>
        <v>0.5761904762</v>
      </c>
      <c r="W141" s="3">
        <f t="shared" si="12"/>
        <v>0.4414965986</v>
      </c>
    </row>
    <row r="142">
      <c r="A142" s="1" t="s">
        <v>23</v>
      </c>
      <c r="B142" s="2">
        <v>43071.0</v>
      </c>
      <c r="C142" s="1" t="s">
        <v>24</v>
      </c>
      <c r="D142" s="1" t="s">
        <v>43</v>
      </c>
      <c r="E142" s="1">
        <v>1.0</v>
      </c>
      <c r="F142" s="1">
        <v>3.0</v>
      </c>
      <c r="G142" s="1" t="s">
        <v>29</v>
      </c>
      <c r="H142" s="1">
        <v>15.0</v>
      </c>
      <c r="I142" s="1">
        <v>4.0</v>
      </c>
      <c r="J142" s="1">
        <v>11.0</v>
      </c>
      <c r="K142" s="1">
        <v>10.0</v>
      </c>
      <c r="L142" s="3">
        <f t="shared" si="2"/>
        <v>2.625</v>
      </c>
      <c r="M142" s="3">
        <f t="shared" si="3"/>
        <v>0.875</v>
      </c>
      <c r="N142" s="3">
        <f t="shared" si="4"/>
        <v>1.875</v>
      </c>
      <c r="O142" s="3">
        <f t="shared" si="5"/>
        <v>1</v>
      </c>
      <c r="P142" s="3">
        <f t="shared" si="6"/>
        <v>0</v>
      </c>
      <c r="Q142" s="3">
        <f t="shared" si="7"/>
        <v>1.125</v>
      </c>
      <c r="R142" s="3">
        <f t="shared" si="8"/>
        <v>2.125</v>
      </c>
      <c r="S142" s="3">
        <f t="shared" si="9"/>
        <v>-1.625</v>
      </c>
      <c r="T142" s="3">
        <f t="shared" si="10"/>
        <v>0.8892857143</v>
      </c>
      <c r="U142" s="3">
        <f t="shared" ref="U142:V142" si="151">AVERAGEIFS(Q$1:Q142,C$1:C142,C142)</f>
        <v>-0.2275297619</v>
      </c>
      <c r="V142" s="3">
        <f t="shared" si="151"/>
        <v>0.4102678571</v>
      </c>
      <c r="W142" s="3">
        <f t="shared" si="12"/>
        <v>-0.2450892857</v>
      </c>
    </row>
    <row r="143">
      <c r="A143" s="1" t="s">
        <v>23</v>
      </c>
      <c r="B143" s="2">
        <v>43071.0</v>
      </c>
      <c r="C143" s="1" t="s">
        <v>27</v>
      </c>
      <c r="D143" s="1" t="s">
        <v>40</v>
      </c>
      <c r="E143" s="1">
        <v>1.0</v>
      </c>
      <c r="F143" s="1">
        <v>5.0</v>
      </c>
      <c r="G143" s="1" t="s">
        <v>29</v>
      </c>
      <c r="H143" s="1">
        <v>2.0</v>
      </c>
      <c r="I143" s="1">
        <v>6.0</v>
      </c>
      <c r="J143" s="1">
        <v>8.0</v>
      </c>
      <c r="K143" s="1">
        <v>7.0</v>
      </c>
      <c r="L143" s="3">
        <f t="shared" si="2"/>
        <v>1.125</v>
      </c>
      <c r="M143" s="3">
        <f t="shared" si="3"/>
        <v>1.5</v>
      </c>
      <c r="N143" s="3">
        <f t="shared" si="4"/>
        <v>2.5</v>
      </c>
      <c r="O143" s="3">
        <f t="shared" si="5"/>
        <v>2.125</v>
      </c>
      <c r="P143" s="3">
        <f t="shared" si="6"/>
        <v>-1.125</v>
      </c>
      <c r="Q143" s="3">
        <f t="shared" si="7"/>
        <v>2.5</v>
      </c>
      <c r="R143" s="3">
        <f t="shared" si="8"/>
        <v>3.5</v>
      </c>
      <c r="S143" s="3">
        <f t="shared" si="9"/>
        <v>-0.125</v>
      </c>
      <c r="T143" s="3">
        <f t="shared" si="10"/>
        <v>-0.2581845238</v>
      </c>
      <c r="U143" s="3">
        <f t="shared" ref="U143:V143" si="152">AVERAGEIFS(Q$1:Q143,C$1:C143,C143)</f>
        <v>0.46875</v>
      </c>
      <c r="V143" s="3">
        <f t="shared" si="152"/>
        <v>0.9416666667</v>
      </c>
      <c r="W143" s="3">
        <f t="shared" si="12"/>
        <v>0.3706845238</v>
      </c>
    </row>
    <row r="144">
      <c r="A144" s="1" t="s">
        <v>23</v>
      </c>
      <c r="B144" s="2">
        <v>43071.0</v>
      </c>
      <c r="C144" s="1" t="s">
        <v>30</v>
      </c>
      <c r="D144" s="1" t="s">
        <v>45</v>
      </c>
      <c r="E144" s="1">
        <v>3.0</v>
      </c>
      <c r="F144" s="1">
        <v>1.0</v>
      </c>
      <c r="G144" s="1" t="s">
        <v>26</v>
      </c>
      <c r="H144" s="1">
        <v>9.0</v>
      </c>
      <c r="I144" s="1">
        <v>2.0</v>
      </c>
      <c r="J144" s="1">
        <v>8.0</v>
      </c>
      <c r="K144" s="1">
        <v>13.0</v>
      </c>
      <c r="L144" s="3">
        <f t="shared" si="2"/>
        <v>1.625</v>
      </c>
      <c r="M144" s="3">
        <f t="shared" si="3"/>
        <v>0.875</v>
      </c>
      <c r="N144" s="3">
        <f t="shared" si="4"/>
        <v>0.875</v>
      </c>
      <c r="O144" s="3">
        <f t="shared" si="5"/>
        <v>1.75</v>
      </c>
      <c r="P144" s="3">
        <f t="shared" si="6"/>
        <v>1.25</v>
      </c>
      <c r="Q144" s="3">
        <f t="shared" si="7"/>
        <v>0.125</v>
      </c>
      <c r="R144" s="3">
        <f t="shared" si="8"/>
        <v>0.125</v>
      </c>
      <c r="S144" s="3">
        <f t="shared" si="9"/>
        <v>1.375</v>
      </c>
      <c r="T144" s="3">
        <f t="shared" si="10"/>
        <v>0.3428571429</v>
      </c>
      <c r="U144" s="3">
        <f t="shared" ref="U144:V144" si="153">AVERAGEIFS(Q$1:Q144,C$1:C144,C144)</f>
        <v>-0.4858630952</v>
      </c>
      <c r="V144" s="3">
        <f t="shared" si="153"/>
        <v>-0.1319940476</v>
      </c>
      <c r="W144" s="3">
        <f t="shared" si="12"/>
        <v>0.5165178571</v>
      </c>
    </row>
    <row r="145">
      <c r="A145" s="1" t="s">
        <v>23</v>
      </c>
      <c r="B145" s="2">
        <v>43071.0</v>
      </c>
      <c r="C145" s="1" t="s">
        <v>34</v>
      </c>
      <c r="D145" s="1" t="s">
        <v>33</v>
      </c>
      <c r="E145" s="1">
        <v>2.0</v>
      </c>
      <c r="F145" s="1">
        <v>0.0</v>
      </c>
      <c r="G145" s="1" t="s">
        <v>26</v>
      </c>
      <c r="H145" s="1">
        <v>4.0</v>
      </c>
      <c r="I145" s="1">
        <v>3.0</v>
      </c>
      <c r="J145" s="1">
        <v>12.0</v>
      </c>
      <c r="K145" s="1">
        <v>9.0</v>
      </c>
      <c r="L145" s="3">
        <f t="shared" si="2"/>
        <v>1.75</v>
      </c>
      <c r="M145" s="3">
        <f t="shared" si="3"/>
        <v>1.5</v>
      </c>
      <c r="N145" s="3">
        <f t="shared" si="4"/>
        <v>0.375</v>
      </c>
      <c r="O145" s="3">
        <f t="shared" si="5"/>
        <v>2.25</v>
      </c>
      <c r="P145" s="3">
        <f t="shared" si="6"/>
        <v>-0.25</v>
      </c>
      <c r="Q145" s="3">
        <f t="shared" si="7"/>
        <v>-0.375</v>
      </c>
      <c r="R145" s="3">
        <f t="shared" si="8"/>
        <v>-1.5</v>
      </c>
      <c r="S145" s="3">
        <f t="shared" si="9"/>
        <v>0.25</v>
      </c>
      <c r="T145" s="3">
        <f t="shared" si="10"/>
        <v>0.2385416667</v>
      </c>
      <c r="U145" s="3">
        <f t="shared" ref="U145:V145" si="154">AVERAGEIFS(Q$1:Q145,C$1:C145,C145)</f>
        <v>0.4333333333</v>
      </c>
      <c r="V145" s="3">
        <f t="shared" si="154"/>
        <v>-0.6693452381</v>
      </c>
      <c r="W145" s="3">
        <f t="shared" si="12"/>
        <v>0.9178571429</v>
      </c>
    </row>
    <row r="146">
      <c r="A146" s="1" t="s">
        <v>23</v>
      </c>
      <c r="B146" s="2">
        <v>43071.0</v>
      </c>
      <c r="C146" s="1" t="s">
        <v>25</v>
      </c>
      <c r="D146" s="1" t="s">
        <v>31</v>
      </c>
      <c r="E146" s="1">
        <v>1.0</v>
      </c>
      <c r="F146" s="1">
        <v>0.0</v>
      </c>
      <c r="G146" s="1" t="s">
        <v>26</v>
      </c>
      <c r="H146" s="1">
        <v>3.0</v>
      </c>
      <c r="I146" s="1">
        <v>4.0</v>
      </c>
      <c r="J146" s="1">
        <v>3.0</v>
      </c>
      <c r="K146" s="1">
        <v>11.0</v>
      </c>
      <c r="L146" s="3">
        <f t="shared" si="2"/>
        <v>1.375</v>
      </c>
      <c r="M146" s="3">
        <f t="shared" si="3"/>
        <v>1.125</v>
      </c>
      <c r="N146" s="3">
        <f t="shared" si="4"/>
        <v>1.125</v>
      </c>
      <c r="O146" s="3">
        <f t="shared" si="5"/>
        <v>1.125</v>
      </c>
      <c r="P146" s="3">
        <f t="shared" si="6"/>
        <v>-0.125</v>
      </c>
      <c r="Q146" s="3">
        <f t="shared" si="7"/>
        <v>-1.125</v>
      </c>
      <c r="R146" s="3">
        <f t="shared" si="8"/>
        <v>-1.125</v>
      </c>
      <c r="S146" s="3">
        <f t="shared" si="9"/>
        <v>-0.375</v>
      </c>
      <c r="T146" s="3">
        <f t="shared" si="10"/>
        <v>-0.1822916667</v>
      </c>
      <c r="U146" s="3">
        <f t="shared" ref="U146:V146" si="155">AVERAGEIFS(Q$1:Q146,C$1:C146,C146)</f>
        <v>-0.2248511905</v>
      </c>
      <c r="V146" s="3">
        <f t="shared" si="155"/>
        <v>-0.1367559524</v>
      </c>
      <c r="W146" s="3">
        <f t="shared" si="12"/>
        <v>-0.540625</v>
      </c>
    </row>
    <row r="147">
      <c r="A147" s="1" t="s">
        <v>23</v>
      </c>
      <c r="B147" s="2">
        <v>43071.0</v>
      </c>
      <c r="C147" s="1" t="s">
        <v>35</v>
      </c>
      <c r="D147" s="1" t="s">
        <v>37</v>
      </c>
      <c r="E147" s="1">
        <v>2.0</v>
      </c>
      <c r="F147" s="1">
        <v>1.0</v>
      </c>
      <c r="G147" s="1" t="s">
        <v>26</v>
      </c>
      <c r="H147" s="1">
        <v>3.0</v>
      </c>
      <c r="I147" s="1">
        <v>3.0</v>
      </c>
      <c r="J147" s="1">
        <v>12.0</v>
      </c>
      <c r="K147" s="1">
        <v>10.0</v>
      </c>
      <c r="L147" s="3">
        <f t="shared" si="2"/>
        <v>1.25</v>
      </c>
      <c r="M147" s="3">
        <f t="shared" si="3"/>
        <v>1.875</v>
      </c>
      <c r="N147" s="3">
        <f t="shared" si="4"/>
        <v>0.5</v>
      </c>
      <c r="O147" s="3">
        <f t="shared" si="5"/>
        <v>1</v>
      </c>
      <c r="P147" s="3">
        <f t="shared" si="6"/>
        <v>1</v>
      </c>
      <c r="Q147" s="3">
        <f t="shared" si="7"/>
        <v>0.5</v>
      </c>
      <c r="R147" s="3">
        <f t="shared" si="8"/>
        <v>-0.875</v>
      </c>
      <c r="S147" s="3">
        <f t="shared" si="9"/>
        <v>0.75</v>
      </c>
      <c r="T147" s="3">
        <f t="shared" si="10"/>
        <v>0.01428571429</v>
      </c>
      <c r="U147" s="3">
        <f t="shared" ref="U147:V147" si="156">AVERAGEIFS(Q$1:Q147,C$1:C147,C147)</f>
        <v>0.5113095238</v>
      </c>
      <c r="V147" s="3">
        <f t="shared" si="156"/>
        <v>-0.5456845238</v>
      </c>
      <c r="W147" s="3">
        <f t="shared" si="12"/>
        <v>-0.0556547619</v>
      </c>
    </row>
    <row r="148">
      <c r="A148" s="1" t="s">
        <v>23</v>
      </c>
      <c r="B148" s="2">
        <v>43071.0</v>
      </c>
      <c r="C148" s="1" t="s">
        <v>39</v>
      </c>
      <c r="D148" s="1" t="s">
        <v>46</v>
      </c>
      <c r="E148" s="1">
        <v>1.0</v>
      </c>
      <c r="F148" s="1">
        <v>1.0</v>
      </c>
      <c r="G148" s="1" t="s">
        <v>38</v>
      </c>
      <c r="H148" s="1">
        <v>2.0</v>
      </c>
      <c r="I148" s="1">
        <v>2.0</v>
      </c>
      <c r="J148" s="1">
        <v>16.0</v>
      </c>
      <c r="K148" s="1">
        <v>8.0</v>
      </c>
      <c r="L148" s="3">
        <f t="shared" si="2"/>
        <v>1.25</v>
      </c>
      <c r="M148" s="3">
        <f t="shared" si="3"/>
        <v>2</v>
      </c>
      <c r="N148" s="3">
        <f t="shared" si="4"/>
        <v>1.75</v>
      </c>
      <c r="O148" s="3">
        <f t="shared" si="5"/>
        <v>1</v>
      </c>
      <c r="P148" s="3">
        <f t="shared" si="6"/>
        <v>0</v>
      </c>
      <c r="Q148" s="3">
        <f t="shared" si="7"/>
        <v>-0.75</v>
      </c>
      <c r="R148" s="3">
        <f t="shared" si="8"/>
        <v>-1</v>
      </c>
      <c r="S148" s="3">
        <f t="shared" si="9"/>
        <v>-0.25</v>
      </c>
      <c r="T148" s="3">
        <f t="shared" si="10"/>
        <v>-0.3032738095</v>
      </c>
      <c r="U148" s="3">
        <f t="shared" ref="U148:V148" si="157">AVERAGEIFS(Q$1:Q148,C$1:C148,C148)</f>
        <v>0.5297619048</v>
      </c>
      <c r="V148" s="3">
        <f t="shared" si="157"/>
        <v>0.474702381</v>
      </c>
      <c r="W148" s="3">
        <f t="shared" si="12"/>
        <v>-0.3973214286</v>
      </c>
    </row>
    <row r="149">
      <c r="A149" s="1" t="s">
        <v>23</v>
      </c>
      <c r="B149" s="2">
        <v>43071.0</v>
      </c>
      <c r="C149" s="1" t="s">
        <v>41</v>
      </c>
      <c r="D149" s="1" t="s">
        <v>32</v>
      </c>
      <c r="E149" s="1">
        <v>0.0</v>
      </c>
      <c r="F149" s="1">
        <v>0.0</v>
      </c>
      <c r="G149" s="1" t="s">
        <v>38</v>
      </c>
      <c r="H149" s="1">
        <v>6.0</v>
      </c>
      <c r="I149" s="1">
        <v>2.0</v>
      </c>
      <c r="J149" s="1">
        <v>11.0</v>
      </c>
      <c r="K149" s="1">
        <v>10.0</v>
      </c>
      <c r="L149" s="3">
        <f t="shared" si="2"/>
        <v>1</v>
      </c>
      <c r="M149" s="3">
        <f t="shared" si="3"/>
        <v>1.5</v>
      </c>
      <c r="N149" s="3">
        <f t="shared" si="4"/>
        <v>0</v>
      </c>
      <c r="O149" s="3">
        <f t="shared" si="5"/>
        <v>1.625</v>
      </c>
      <c r="P149" s="3">
        <f t="shared" si="6"/>
        <v>-1.625</v>
      </c>
      <c r="Q149" s="3">
        <f t="shared" si="7"/>
        <v>0</v>
      </c>
      <c r="R149" s="3">
        <f t="shared" si="8"/>
        <v>-1.5</v>
      </c>
      <c r="S149" s="3">
        <f t="shared" si="9"/>
        <v>-1</v>
      </c>
      <c r="T149" s="3">
        <f t="shared" si="10"/>
        <v>-0.2141369048</v>
      </c>
      <c r="U149" s="3">
        <f t="shared" ref="U149:V149" si="158">AVERAGEIFS(Q$1:Q149,C$1:C149,C149)</f>
        <v>0.3761904762</v>
      </c>
      <c r="V149" s="3">
        <f t="shared" si="158"/>
        <v>-0.6</v>
      </c>
      <c r="W149" s="3">
        <f t="shared" si="12"/>
        <v>-0.06785714286</v>
      </c>
    </row>
    <row r="150">
      <c r="A150" s="1" t="s">
        <v>23</v>
      </c>
      <c r="B150" s="2">
        <v>43072.0</v>
      </c>
      <c r="C150" s="1" t="s">
        <v>42</v>
      </c>
      <c r="D150" s="1" t="s">
        <v>36</v>
      </c>
      <c r="E150" s="1">
        <v>1.0</v>
      </c>
      <c r="F150" s="1">
        <v>1.0</v>
      </c>
      <c r="G150" s="1" t="s">
        <v>38</v>
      </c>
      <c r="H150" s="1">
        <v>5.0</v>
      </c>
      <c r="I150" s="1">
        <v>4.0</v>
      </c>
      <c r="J150" s="1">
        <v>6.0</v>
      </c>
      <c r="K150" s="1">
        <v>12.0</v>
      </c>
      <c r="L150" s="3">
        <f t="shared" si="2"/>
        <v>1.125</v>
      </c>
      <c r="M150" s="3">
        <f t="shared" si="3"/>
        <v>1.125</v>
      </c>
      <c r="N150" s="3">
        <f t="shared" si="4"/>
        <v>0.7142857143</v>
      </c>
      <c r="O150" s="3">
        <f t="shared" si="5"/>
        <v>1.285714286</v>
      </c>
      <c r="P150" s="3">
        <f t="shared" si="6"/>
        <v>-0.2857142857</v>
      </c>
      <c r="Q150" s="3">
        <f t="shared" si="7"/>
        <v>0.2857142857</v>
      </c>
      <c r="R150" s="3">
        <f t="shared" si="8"/>
        <v>-0.125</v>
      </c>
      <c r="S150" s="3">
        <f t="shared" si="9"/>
        <v>-0.125</v>
      </c>
      <c r="T150" s="3">
        <f t="shared" si="10"/>
        <v>0.0443452381</v>
      </c>
      <c r="U150" s="3">
        <f t="shared" ref="U150:V150" si="159">AVERAGEIFS(Q$1:Q150,C$1:C150,C150)</f>
        <v>-0.1041666667</v>
      </c>
      <c r="V150" s="3">
        <f t="shared" si="159"/>
        <v>-0.2508503401</v>
      </c>
      <c r="W150" s="3">
        <f t="shared" si="12"/>
        <v>-0.112755102</v>
      </c>
    </row>
    <row r="151">
      <c r="A151" s="1" t="s">
        <v>23</v>
      </c>
      <c r="B151" s="2">
        <v>43072.0</v>
      </c>
      <c r="C151" s="1" t="s">
        <v>28</v>
      </c>
      <c r="D151" s="1" t="s">
        <v>44</v>
      </c>
      <c r="E151" s="1">
        <v>2.0</v>
      </c>
      <c r="F151" s="1">
        <v>1.0</v>
      </c>
      <c r="G151" s="1" t="s">
        <v>26</v>
      </c>
      <c r="H151" s="1">
        <v>8.0</v>
      </c>
      <c r="I151" s="1">
        <v>4.0</v>
      </c>
      <c r="J151" s="1">
        <v>5.0</v>
      </c>
      <c r="K151" s="1">
        <v>7.0</v>
      </c>
      <c r="L151" s="3">
        <f t="shared" si="2"/>
        <v>3.5</v>
      </c>
      <c r="M151" s="3">
        <f t="shared" si="3"/>
        <v>0.75</v>
      </c>
      <c r="N151" s="3">
        <f t="shared" si="4"/>
        <v>0.6666666667</v>
      </c>
      <c r="O151" s="3">
        <f t="shared" si="5"/>
        <v>2.333333333</v>
      </c>
      <c r="P151" s="3">
        <f t="shared" si="6"/>
        <v>-0.3333333333</v>
      </c>
      <c r="Q151" s="3">
        <f t="shared" si="7"/>
        <v>0.3333333333</v>
      </c>
      <c r="R151" s="3">
        <f t="shared" si="8"/>
        <v>0.25</v>
      </c>
      <c r="S151" s="3">
        <f t="shared" si="9"/>
        <v>-1.5</v>
      </c>
      <c r="T151" s="3">
        <f t="shared" si="10"/>
        <v>1.35625</v>
      </c>
      <c r="U151" s="3">
        <f t="shared" ref="U151:V151" si="160">AVERAGEIFS(Q$1:Q151,C$1:C151,C151)</f>
        <v>-0.15</v>
      </c>
      <c r="V151" s="3">
        <f t="shared" si="160"/>
        <v>-0.3256613757</v>
      </c>
      <c r="W151" s="3">
        <f t="shared" si="12"/>
        <v>0.628042328</v>
      </c>
    </row>
    <row r="152">
      <c r="A152" s="1" t="s">
        <v>23</v>
      </c>
      <c r="B152" s="2">
        <v>43078.0</v>
      </c>
      <c r="C152" s="1" t="s">
        <v>31</v>
      </c>
      <c r="D152" s="1" t="s">
        <v>39</v>
      </c>
      <c r="E152" s="1">
        <v>1.0</v>
      </c>
      <c r="F152" s="1">
        <v>0.0</v>
      </c>
      <c r="G152" s="1" t="s">
        <v>26</v>
      </c>
      <c r="H152" s="1">
        <v>5.0</v>
      </c>
      <c r="I152" s="1">
        <v>2.0</v>
      </c>
      <c r="J152" s="1">
        <v>10.0</v>
      </c>
      <c r="K152" s="1">
        <v>12.0</v>
      </c>
      <c r="L152" s="3">
        <f t="shared" si="2"/>
        <v>0.75</v>
      </c>
      <c r="M152" s="3">
        <f t="shared" si="3"/>
        <v>0.375</v>
      </c>
      <c r="N152" s="3">
        <f t="shared" si="4"/>
        <v>1.875</v>
      </c>
      <c r="O152" s="3">
        <f t="shared" si="5"/>
        <v>1.375</v>
      </c>
      <c r="P152" s="3">
        <f t="shared" si="6"/>
        <v>-0.375</v>
      </c>
      <c r="Q152" s="3">
        <f t="shared" si="7"/>
        <v>-1.875</v>
      </c>
      <c r="R152" s="3">
        <f t="shared" si="8"/>
        <v>-0.375</v>
      </c>
      <c r="S152" s="3">
        <f t="shared" si="9"/>
        <v>0.25</v>
      </c>
      <c r="T152" s="3">
        <f t="shared" si="10"/>
        <v>-0.3486607143</v>
      </c>
      <c r="U152" s="3">
        <f t="shared" ref="U152:V152" si="161">AVERAGEIFS(Q$1:Q152,C$1:C152,C152)</f>
        <v>-0.4647321429</v>
      </c>
      <c r="V152" s="3">
        <f t="shared" si="161"/>
        <v>0.4831845238</v>
      </c>
      <c r="W152" s="3">
        <f t="shared" si="12"/>
        <v>0.4979166667</v>
      </c>
    </row>
    <row r="153">
      <c r="A153" s="1" t="s">
        <v>23</v>
      </c>
      <c r="B153" s="2">
        <v>43078.0</v>
      </c>
      <c r="C153" s="1" t="s">
        <v>32</v>
      </c>
      <c r="D153" s="1" t="s">
        <v>42</v>
      </c>
      <c r="E153" s="1">
        <v>2.0</v>
      </c>
      <c r="F153" s="1">
        <v>2.0</v>
      </c>
      <c r="G153" s="1" t="s">
        <v>38</v>
      </c>
      <c r="H153" s="1">
        <v>8.0</v>
      </c>
      <c r="I153" s="1">
        <v>5.0</v>
      </c>
      <c r="J153" s="1">
        <v>14.0</v>
      </c>
      <c r="K153" s="1">
        <v>14.0</v>
      </c>
      <c r="L153" s="3">
        <f t="shared" si="2"/>
        <v>1.25</v>
      </c>
      <c r="M153" s="3">
        <f t="shared" si="3"/>
        <v>1.75</v>
      </c>
      <c r="N153" s="3">
        <f t="shared" si="4"/>
        <v>0.75</v>
      </c>
      <c r="O153" s="3">
        <f t="shared" si="5"/>
        <v>1.25</v>
      </c>
      <c r="P153" s="3">
        <f t="shared" si="6"/>
        <v>0.75</v>
      </c>
      <c r="Q153" s="3">
        <f t="shared" si="7"/>
        <v>1.25</v>
      </c>
      <c r="R153" s="3">
        <f t="shared" si="8"/>
        <v>0.25</v>
      </c>
      <c r="S153" s="3">
        <f t="shared" si="9"/>
        <v>0.75</v>
      </c>
      <c r="T153" s="3">
        <f t="shared" si="10"/>
        <v>0.1800595238</v>
      </c>
      <c r="U153" s="3">
        <f t="shared" ref="U153:V153" si="162">AVERAGEIFS(Q$1:Q153,C$1:C153,C153)</f>
        <v>0.4821428571</v>
      </c>
      <c r="V153" s="3">
        <f t="shared" si="162"/>
        <v>-0.4244047619</v>
      </c>
      <c r="W153" s="3">
        <f t="shared" si="12"/>
        <v>-0.05476190476</v>
      </c>
    </row>
    <row r="154">
      <c r="A154" s="1" t="s">
        <v>23</v>
      </c>
      <c r="B154" s="2">
        <v>43078.0</v>
      </c>
      <c r="C154" s="1" t="s">
        <v>33</v>
      </c>
      <c r="D154" s="1" t="s">
        <v>27</v>
      </c>
      <c r="E154" s="1">
        <v>2.0</v>
      </c>
      <c r="F154" s="1">
        <v>0.0</v>
      </c>
      <c r="G154" s="1" t="s">
        <v>26</v>
      </c>
      <c r="H154" s="1">
        <v>6.0</v>
      </c>
      <c r="I154" s="1">
        <v>2.0</v>
      </c>
      <c r="J154" s="1">
        <v>6.0</v>
      </c>
      <c r="K154" s="1">
        <v>10.0</v>
      </c>
      <c r="L154" s="3">
        <f t="shared" si="2"/>
        <v>1</v>
      </c>
      <c r="M154" s="3">
        <f t="shared" si="3"/>
        <v>1</v>
      </c>
      <c r="N154" s="3">
        <f t="shared" si="4"/>
        <v>0.625</v>
      </c>
      <c r="O154" s="3">
        <f t="shared" si="5"/>
        <v>1.125</v>
      </c>
      <c r="P154" s="3">
        <f t="shared" si="6"/>
        <v>0.875</v>
      </c>
      <c r="Q154" s="3">
        <f t="shared" si="7"/>
        <v>-0.625</v>
      </c>
      <c r="R154" s="3">
        <f t="shared" si="8"/>
        <v>-1</v>
      </c>
      <c r="S154" s="3">
        <f t="shared" si="9"/>
        <v>1</v>
      </c>
      <c r="T154" s="3">
        <f t="shared" si="10"/>
        <v>0.04211309524</v>
      </c>
      <c r="U154" s="3">
        <f t="shared" ref="U154:V154" si="163">AVERAGEIFS(Q$1:Q154,C$1:C154,C154)</f>
        <v>-0.2037202381</v>
      </c>
      <c r="V154" s="3">
        <f t="shared" si="163"/>
        <v>-0.4032738095</v>
      </c>
      <c r="W154" s="3">
        <f t="shared" si="12"/>
        <v>-0.5029761905</v>
      </c>
    </row>
    <row r="155">
      <c r="A155" s="1" t="s">
        <v>23</v>
      </c>
      <c r="B155" s="2">
        <v>43078.0</v>
      </c>
      <c r="C155" s="1" t="s">
        <v>45</v>
      </c>
      <c r="D155" s="1" t="s">
        <v>25</v>
      </c>
      <c r="E155" s="1">
        <v>2.0</v>
      </c>
      <c r="F155" s="1">
        <v>3.0</v>
      </c>
      <c r="G155" s="1" t="s">
        <v>29</v>
      </c>
      <c r="H155" s="1">
        <v>4.0</v>
      </c>
      <c r="I155" s="1">
        <v>5.0</v>
      </c>
      <c r="J155" s="1">
        <v>10.0</v>
      </c>
      <c r="K155" s="1">
        <v>9.0</v>
      </c>
      <c r="L155" s="3">
        <f t="shared" si="2"/>
        <v>1.125</v>
      </c>
      <c r="M155" s="3">
        <f t="shared" si="3"/>
        <v>1.375</v>
      </c>
      <c r="N155" s="3">
        <f t="shared" si="4"/>
        <v>1.5</v>
      </c>
      <c r="O155" s="3">
        <f t="shared" si="5"/>
        <v>1.625</v>
      </c>
      <c r="P155" s="3">
        <f t="shared" si="6"/>
        <v>0.375</v>
      </c>
      <c r="Q155" s="3">
        <f t="shared" si="7"/>
        <v>1.5</v>
      </c>
      <c r="R155" s="3">
        <f t="shared" si="8"/>
        <v>1.625</v>
      </c>
      <c r="S155" s="3">
        <f t="shared" si="9"/>
        <v>0.875</v>
      </c>
      <c r="T155" s="3">
        <f t="shared" si="10"/>
        <v>-0.6504464286</v>
      </c>
      <c r="U155" s="3">
        <f t="shared" ref="U155:V155" si="164">AVERAGEIFS(Q$1:Q155,C$1:C155,C155)</f>
        <v>0.2008928571</v>
      </c>
      <c r="V155" s="3">
        <f t="shared" si="164"/>
        <v>0.071875</v>
      </c>
      <c r="W155" s="3">
        <f t="shared" si="12"/>
        <v>0.01979166667</v>
      </c>
    </row>
    <row r="156">
      <c r="A156" s="1" t="s">
        <v>23</v>
      </c>
      <c r="B156" s="2">
        <v>43078.0</v>
      </c>
      <c r="C156" s="1" t="s">
        <v>37</v>
      </c>
      <c r="D156" s="1" t="s">
        <v>41</v>
      </c>
      <c r="E156" s="1">
        <v>1.0</v>
      </c>
      <c r="F156" s="1">
        <v>0.0</v>
      </c>
      <c r="G156" s="1" t="s">
        <v>26</v>
      </c>
      <c r="H156" s="1">
        <v>3.0</v>
      </c>
      <c r="I156" s="1">
        <v>1.0</v>
      </c>
      <c r="J156" s="1">
        <v>8.0</v>
      </c>
      <c r="K156" s="1">
        <v>18.0</v>
      </c>
      <c r="L156" s="3">
        <f t="shared" si="2"/>
        <v>0.625</v>
      </c>
      <c r="M156" s="3">
        <f t="shared" si="3"/>
        <v>1.25</v>
      </c>
      <c r="N156" s="3">
        <f t="shared" si="4"/>
        <v>0.5</v>
      </c>
      <c r="O156" s="3">
        <f t="shared" si="5"/>
        <v>1.25</v>
      </c>
      <c r="P156" s="3">
        <f t="shared" si="6"/>
        <v>-0.25</v>
      </c>
      <c r="Q156" s="3">
        <f t="shared" si="7"/>
        <v>-0.5</v>
      </c>
      <c r="R156" s="3">
        <f t="shared" si="8"/>
        <v>-1.25</v>
      </c>
      <c r="S156" s="3">
        <f t="shared" si="9"/>
        <v>0.375</v>
      </c>
      <c r="T156" s="3">
        <f t="shared" si="10"/>
        <v>-0.2282738095</v>
      </c>
      <c r="U156" s="3">
        <f t="shared" ref="U156:V156" si="165">AVERAGEIFS(Q$1:Q156,C$1:C156,C156)</f>
        <v>-0.0443452381</v>
      </c>
      <c r="V156" s="3">
        <f t="shared" si="165"/>
        <v>-0.6413690476</v>
      </c>
      <c r="W156" s="3">
        <f t="shared" si="12"/>
        <v>0.03199404762</v>
      </c>
    </row>
    <row r="157">
      <c r="A157" s="1" t="s">
        <v>23</v>
      </c>
      <c r="B157" s="2">
        <v>43078.0</v>
      </c>
      <c r="C157" s="1" t="s">
        <v>46</v>
      </c>
      <c r="D157" s="1" t="s">
        <v>35</v>
      </c>
      <c r="E157" s="1">
        <v>5.0</v>
      </c>
      <c r="F157" s="1">
        <v>1.0</v>
      </c>
      <c r="G157" s="1" t="s">
        <v>26</v>
      </c>
      <c r="H157" s="1">
        <v>11.0</v>
      </c>
      <c r="I157" s="1">
        <v>3.0</v>
      </c>
      <c r="J157" s="1">
        <v>12.0</v>
      </c>
      <c r="K157" s="1">
        <v>9.0</v>
      </c>
      <c r="L157" s="3">
        <f t="shared" si="2"/>
        <v>1.75</v>
      </c>
      <c r="M157" s="3">
        <f t="shared" si="3"/>
        <v>0.75</v>
      </c>
      <c r="N157" s="3">
        <f t="shared" si="4"/>
        <v>1.125</v>
      </c>
      <c r="O157" s="3">
        <f t="shared" si="5"/>
        <v>2.5</v>
      </c>
      <c r="P157" s="3">
        <f t="shared" si="6"/>
        <v>2.5</v>
      </c>
      <c r="Q157" s="3">
        <f t="shared" si="7"/>
        <v>-0.125</v>
      </c>
      <c r="R157" s="3">
        <f t="shared" si="8"/>
        <v>0.25</v>
      </c>
      <c r="S157" s="3">
        <f t="shared" si="9"/>
        <v>3.25</v>
      </c>
      <c r="T157" s="3">
        <f t="shared" si="10"/>
        <v>0.09970238095</v>
      </c>
      <c r="U157" s="3">
        <f t="shared" ref="U157:V157" si="166">AVERAGEIFS(Q$1:Q157,C$1:C157,C157)</f>
        <v>-0.2766369048</v>
      </c>
      <c r="V157" s="3">
        <f t="shared" si="166"/>
        <v>0.1148809524</v>
      </c>
      <c r="W157" s="3">
        <f t="shared" si="12"/>
        <v>0.8258928571</v>
      </c>
    </row>
    <row r="158">
      <c r="A158" s="1" t="s">
        <v>23</v>
      </c>
      <c r="B158" s="2">
        <v>43078.0</v>
      </c>
      <c r="C158" s="1" t="s">
        <v>44</v>
      </c>
      <c r="D158" s="1" t="s">
        <v>30</v>
      </c>
      <c r="E158" s="1">
        <v>1.0</v>
      </c>
      <c r="F158" s="1">
        <v>0.0</v>
      </c>
      <c r="G158" s="1" t="s">
        <v>26</v>
      </c>
      <c r="H158" s="1">
        <v>2.0</v>
      </c>
      <c r="I158" s="1">
        <v>2.0</v>
      </c>
      <c r="J158" s="1">
        <v>10.0</v>
      </c>
      <c r="K158" s="1">
        <v>10.0</v>
      </c>
      <c r="L158" s="3">
        <f t="shared" si="2"/>
        <v>1.142857143</v>
      </c>
      <c r="M158" s="3">
        <f t="shared" si="3"/>
        <v>1.571428571</v>
      </c>
      <c r="N158" s="3">
        <f t="shared" si="4"/>
        <v>1.875</v>
      </c>
      <c r="O158" s="3">
        <f t="shared" si="5"/>
        <v>0.75</v>
      </c>
      <c r="P158" s="3">
        <f t="shared" si="6"/>
        <v>0.25</v>
      </c>
      <c r="Q158" s="3">
        <f t="shared" si="7"/>
        <v>-1.875</v>
      </c>
      <c r="R158" s="3">
        <f t="shared" si="8"/>
        <v>-1.571428571</v>
      </c>
      <c r="S158" s="3">
        <f t="shared" si="9"/>
        <v>-0.1428571429</v>
      </c>
      <c r="T158" s="3">
        <f t="shared" si="10"/>
        <v>-0.01496598639</v>
      </c>
      <c r="U158" s="3">
        <f t="shared" ref="U158:V158" si="167">AVERAGEIFS(Q$1:Q158,C$1:C158,C158)</f>
        <v>0.05323129252</v>
      </c>
      <c r="V158" s="3">
        <f t="shared" si="167"/>
        <v>0.4407738095</v>
      </c>
      <c r="W158" s="3">
        <f t="shared" si="12"/>
        <v>-0.325</v>
      </c>
    </row>
    <row r="159">
      <c r="A159" s="1" t="s">
        <v>23</v>
      </c>
      <c r="B159" s="4">
        <v>43079.0</v>
      </c>
      <c r="C159" s="1" t="s">
        <v>40</v>
      </c>
      <c r="D159" s="1" t="s">
        <v>34</v>
      </c>
      <c r="E159" s="1">
        <v>1.0</v>
      </c>
      <c r="F159" s="1">
        <v>1.0</v>
      </c>
      <c r="G159" s="1" t="s">
        <v>38</v>
      </c>
      <c r="H159" s="1">
        <v>3.0</v>
      </c>
      <c r="I159" s="1">
        <v>2.0</v>
      </c>
      <c r="J159" s="1">
        <v>8.0</v>
      </c>
      <c r="K159" s="1">
        <v>11.0</v>
      </c>
      <c r="L159" s="3">
        <f t="shared" si="2"/>
        <v>1.75</v>
      </c>
      <c r="M159" s="3">
        <f t="shared" si="3"/>
        <v>0.375</v>
      </c>
      <c r="N159" s="3">
        <f t="shared" si="4"/>
        <v>0.75</v>
      </c>
      <c r="O159" s="3">
        <f t="shared" si="5"/>
        <v>2.125</v>
      </c>
      <c r="P159" s="3">
        <f t="shared" si="6"/>
        <v>-1.125</v>
      </c>
      <c r="Q159" s="3">
        <f t="shared" si="7"/>
        <v>0.25</v>
      </c>
      <c r="R159" s="3">
        <f t="shared" si="8"/>
        <v>0.625</v>
      </c>
      <c r="S159" s="3">
        <f t="shared" si="9"/>
        <v>-0.75</v>
      </c>
      <c r="T159" s="3">
        <f t="shared" si="10"/>
        <v>0.403422619</v>
      </c>
      <c r="U159" s="3">
        <f t="shared" ref="U159:V159" si="168">AVERAGEIFS(Q$1:Q159,C$1:C159,C159)</f>
        <v>-0.5636904762</v>
      </c>
      <c r="V159" s="3">
        <f t="shared" si="168"/>
        <v>-0.2541666667</v>
      </c>
      <c r="W159" s="3">
        <f t="shared" si="12"/>
        <v>0.4770833333</v>
      </c>
    </row>
    <row r="160">
      <c r="A160" s="1" t="s">
        <v>23</v>
      </c>
      <c r="B160" s="4">
        <v>43079.0</v>
      </c>
      <c r="C160" s="1" t="s">
        <v>43</v>
      </c>
      <c r="D160" s="1" t="s">
        <v>28</v>
      </c>
      <c r="E160" s="1">
        <v>1.0</v>
      </c>
      <c r="F160" s="1">
        <v>2.0</v>
      </c>
      <c r="G160" s="1" t="s">
        <v>29</v>
      </c>
      <c r="H160" s="1">
        <v>5.0</v>
      </c>
      <c r="I160" s="1">
        <v>7.0</v>
      </c>
      <c r="J160" s="1">
        <v>16.0</v>
      </c>
      <c r="K160" s="1">
        <v>10.0</v>
      </c>
      <c r="L160" s="3">
        <f t="shared" si="2"/>
        <v>2.625</v>
      </c>
      <c r="M160" s="3">
        <f t="shared" si="3"/>
        <v>0.375</v>
      </c>
      <c r="N160" s="3">
        <f t="shared" si="4"/>
        <v>2.5</v>
      </c>
      <c r="O160" s="3">
        <f t="shared" si="5"/>
        <v>0.625</v>
      </c>
      <c r="P160" s="3">
        <f t="shared" si="6"/>
        <v>0.375</v>
      </c>
      <c r="Q160" s="3">
        <f t="shared" si="7"/>
        <v>-0.5</v>
      </c>
      <c r="R160" s="3">
        <f t="shared" si="8"/>
        <v>1.625</v>
      </c>
      <c r="S160" s="3">
        <f t="shared" si="9"/>
        <v>-1.625</v>
      </c>
      <c r="T160" s="3">
        <f t="shared" si="10"/>
        <v>0.6489583333</v>
      </c>
      <c r="U160" s="3">
        <f t="shared" ref="U160:V160" si="169">AVERAGEIFS(Q$1:Q160,C$1:C160,C160)</f>
        <v>-0.6392857143</v>
      </c>
      <c r="V160" s="3">
        <f t="shared" si="169"/>
        <v>0.9936011905</v>
      </c>
      <c r="W160" s="3">
        <f t="shared" si="12"/>
        <v>-0.4394345238</v>
      </c>
    </row>
    <row r="161">
      <c r="A161" s="1" t="s">
        <v>23</v>
      </c>
      <c r="B161" s="4">
        <v>43079.0</v>
      </c>
      <c r="C161" s="1" t="s">
        <v>36</v>
      </c>
      <c r="D161" s="1" t="s">
        <v>24</v>
      </c>
      <c r="E161" s="1">
        <v>1.0</v>
      </c>
      <c r="F161" s="1">
        <v>1.0</v>
      </c>
      <c r="G161" s="1" t="s">
        <v>38</v>
      </c>
      <c r="H161" s="1">
        <v>3.0</v>
      </c>
      <c r="I161" s="1">
        <v>6.0</v>
      </c>
      <c r="J161" s="1">
        <v>12.0</v>
      </c>
      <c r="K161" s="1">
        <v>10.0</v>
      </c>
      <c r="L161" s="3">
        <f t="shared" si="2"/>
        <v>1.222222222</v>
      </c>
      <c r="M161" s="3">
        <f t="shared" si="3"/>
        <v>1.111111111</v>
      </c>
      <c r="N161" s="3">
        <f t="shared" si="4"/>
        <v>1.125</v>
      </c>
      <c r="O161" s="3">
        <f t="shared" si="5"/>
        <v>1.625</v>
      </c>
      <c r="P161" s="3">
        <f t="shared" si="6"/>
        <v>-0.625</v>
      </c>
      <c r="Q161" s="3">
        <f t="shared" si="7"/>
        <v>-0.125</v>
      </c>
      <c r="R161" s="3">
        <f t="shared" si="8"/>
        <v>-0.1111111111</v>
      </c>
      <c r="S161" s="3">
        <f t="shared" si="9"/>
        <v>-0.2222222222</v>
      </c>
      <c r="T161" s="3">
        <f t="shared" si="10"/>
        <v>-0.07156084656</v>
      </c>
      <c r="U161" s="3">
        <f t="shared" ref="U161:V161" si="170">AVERAGEIFS(Q$1:Q161,C$1:C161,C161)</f>
        <v>0.03452380952</v>
      </c>
      <c r="V161" s="3">
        <f t="shared" si="170"/>
        <v>0.1617063492</v>
      </c>
      <c r="W161" s="3">
        <f t="shared" si="12"/>
        <v>-0.00248015873</v>
      </c>
    </row>
    <row r="162">
      <c r="A162" s="1" t="s">
        <v>23</v>
      </c>
      <c r="B162" s="4">
        <v>43081.0</v>
      </c>
      <c r="C162" s="1" t="s">
        <v>31</v>
      </c>
      <c r="D162" s="1" t="s">
        <v>35</v>
      </c>
      <c r="E162" s="1">
        <v>1.0</v>
      </c>
      <c r="F162" s="1">
        <v>0.0</v>
      </c>
      <c r="G162" s="1" t="s">
        <v>26</v>
      </c>
      <c r="H162" s="1">
        <v>2.0</v>
      </c>
      <c r="I162" s="1">
        <v>7.0</v>
      </c>
      <c r="J162" s="1">
        <v>6.0</v>
      </c>
      <c r="K162" s="1">
        <v>14.0</v>
      </c>
      <c r="L162" s="3">
        <f t="shared" si="2"/>
        <v>0.7777777778</v>
      </c>
      <c r="M162" s="3">
        <f t="shared" si="3"/>
        <v>0.3333333333</v>
      </c>
      <c r="N162" s="3">
        <f t="shared" si="4"/>
        <v>1</v>
      </c>
      <c r="O162" s="3">
        <f t="shared" si="5"/>
        <v>2.333333333</v>
      </c>
      <c r="P162" s="3">
        <f t="shared" si="6"/>
        <v>-1.333333333</v>
      </c>
      <c r="Q162" s="3">
        <f t="shared" si="7"/>
        <v>-1</v>
      </c>
      <c r="R162" s="3">
        <f t="shared" si="8"/>
        <v>-0.3333333333</v>
      </c>
      <c r="S162" s="3">
        <f t="shared" si="9"/>
        <v>0.2222222222</v>
      </c>
      <c r="T162" s="3">
        <f t="shared" si="10"/>
        <v>-0.4580687831</v>
      </c>
      <c r="U162" s="3">
        <f t="shared" ref="U162:V162" si="171">AVERAGEIFS(Q$1:Q162,C$1:C162,C162)</f>
        <v>-0.5242063492</v>
      </c>
      <c r="V162" s="3">
        <f t="shared" si="171"/>
        <v>0.06507936508</v>
      </c>
      <c r="W162" s="3">
        <f t="shared" si="12"/>
        <v>0.7588183422</v>
      </c>
    </row>
    <row r="163">
      <c r="A163" s="1" t="s">
        <v>23</v>
      </c>
      <c r="B163" s="4">
        <v>43081.0</v>
      </c>
      <c r="C163" s="1" t="s">
        <v>32</v>
      </c>
      <c r="D163" s="1" t="s">
        <v>39</v>
      </c>
      <c r="E163" s="1">
        <v>2.0</v>
      </c>
      <c r="F163" s="1">
        <v>1.0</v>
      </c>
      <c r="G163" s="1" t="s">
        <v>26</v>
      </c>
      <c r="H163" s="1">
        <v>4.0</v>
      </c>
      <c r="I163" s="1">
        <v>2.0</v>
      </c>
      <c r="J163" s="1">
        <v>14.0</v>
      </c>
      <c r="K163" s="1">
        <v>18.0</v>
      </c>
      <c r="L163" s="3">
        <f t="shared" si="2"/>
        <v>1.333333333</v>
      </c>
      <c r="M163" s="3">
        <f t="shared" si="3"/>
        <v>1.666666667</v>
      </c>
      <c r="N163" s="3">
        <f t="shared" si="4"/>
        <v>1.777777778</v>
      </c>
      <c r="O163" s="3">
        <f t="shared" si="5"/>
        <v>1.444444444</v>
      </c>
      <c r="P163" s="3">
        <f t="shared" si="6"/>
        <v>0.5555555556</v>
      </c>
      <c r="Q163" s="3">
        <f t="shared" si="7"/>
        <v>-0.7777777778</v>
      </c>
      <c r="R163" s="3">
        <f t="shared" si="8"/>
        <v>-0.6666666667</v>
      </c>
      <c r="S163" s="3">
        <f t="shared" si="9"/>
        <v>0.6666666667</v>
      </c>
      <c r="T163" s="3">
        <f t="shared" si="10"/>
        <v>0.2217813051</v>
      </c>
      <c r="U163" s="3">
        <f t="shared" ref="U163:V163" si="172">AVERAGEIFS(Q$1:Q163,C$1:C163,C163)</f>
        <v>0.3421516755</v>
      </c>
      <c r="V163" s="3">
        <f t="shared" si="172"/>
        <v>0.3554232804</v>
      </c>
      <c r="W163" s="3">
        <f t="shared" si="12"/>
        <v>0.5166666667</v>
      </c>
    </row>
    <row r="164">
      <c r="A164" s="1" t="s">
        <v>23</v>
      </c>
      <c r="B164" s="4">
        <v>43081.0</v>
      </c>
      <c r="C164" s="1" t="s">
        <v>33</v>
      </c>
      <c r="D164" s="1" t="s">
        <v>30</v>
      </c>
      <c r="E164" s="1">
        <v>1.0</v>
      </c>
      <c r="F164" s="1">
        <v>3.0</v>
      </c>
      <c r="G164" s="1" t="s">
        <v>29</v>
      </c>
      <c r="H164" s="1">
        <v>2.0</v>
      </c>
      <c r="I164" s="1">
        <v>5.0</v>
      </c>
      <c r="J164" s="1">
        <v>11.0</v>
      </c>
      <c r="K164" s="1">
        <v>4.0</v>
      </c>
      <c r="L164" s="3">
        <f t="shared" si="2"/>
        <v>1</v>
      </c>
      <c r="M164" s="3">
        <f t="shared" si="3"/>
        <v>1.222222222</v>
      </c>
      <c r="N164" s="3">
        <f t="shared" si="4"/>
        <v>2</v>
      </c>
      <c r="O164" s="3">
        <f t="shared" si="5"/>
        <v>0.7777777778</v>
      </c>
      <c r="P164" s="3">
        <f t="shared" si="6"/>
        <v>0.2222222222</v>
      </c>
      <c r="Q164" s="3">
        <f t="shared" si="7"/>
        <v>1</v>
      </c>
      <c r="R164" s="3">
        <f t="shared" si="8"/>
        <v>1.777777778</v>
      </c>
      <c r="S164" s="3">
        <f t="shared" si="9"/>
        <v>0</v>
      </c>
      <c r="T164" s="3">
        <f t="shared" si="10"/>
        <v>0.06212522046</v>
      </c>
      <c r="U164" s="3">
        <f t="shared" ref="U164:V164" si="173">AVERAGEIFS(Q$1:Q164,C$1:C164,C164)</f>
        <v>-0.06997354497</v>
      </c>
      <c r="V164" s="3">
        <f t="shared" si="173"/>
        <v>0.589329806</v>
      </c>
      <c r="W164" s="3">
        <f t="shared" si="12"/>
        <v>-0.2888888889</v>
      </c>
    </row>
    <row r="165">
      <c r="A165" s="1" t="s">
        <v>23</v>
      </c>
      <c r="B165" s="4">
        <v>43082.0</v>
      </c>
      <c r="C165" s="1" t="s">
        <v>40</v>
      </c>
      <c r="D165" s="1" t="s">
        <v>41</v>
      </c>
      <c r="E165" s="1">
        <v>0.0</v>
      </c>
      <c r="F165" s="1">
        <v>0.0</v>
      </c>
      <c r="G165" s="1" t="s">
        <v>38</v>
      </c>
      <c r="H165" s="1">
        <v>5.0</v>
      </c>
      <c r="I165" s="1">
        <v>1.0</v>
      </c>
      <c r="J165" s="1">
        <v>16.0</v>
      </c>
      <c r="K165" s="1">
        <v>6.0</v>
      </c>
      <c r="L165" s="3">
        <f t="shared" si="2"/>
        <v>1.555555556</v>
      </c>
      <c r="M165" s="3">
        <f t="shared" si="3"/>
        <v>0.3333333333</v>
      </c>
      <c r="N165" s="3">
        <f t="shared" si="4"/>
        <v>0.4444444444</v>
      </c>
      <c r="O165" s="3">
        <f t="shared" si="5"/>
        <v>1.111111111</v>
      </c>
      <c r="P165" s="3">
        <f t="shared" si="6"/>
        <v>-1.111111111</v>
      </c>
      <c r="Q165" s="3">
        <f t="shared" si="7"/>
        <v>-0.4444444444</v>
      </c>
      <c r="R165" s="3">
        <f t="shared" si="8"/>
        <v>-0.3333333333</v>
      </c>
      <c r="S165" s="3">
        <f t="shared" si="9"/>
        <v>-1.555555556</v>
      </c>
      <c r="T165" s="3">
        <f t="shared" si="10"/>
        <v>0.2351410935</v>
      </c>
      <c r="U165" s="3">
        <f t="shared" ref="U165:V165" si="174">AVERAGEIFS(Q$1:Q165,C$1:C165,C165)</f>
        <v>-0.5504409171</v>
      </c>
      <c r="V165" s="3">
        <f t="shared" si="174"/>
        <v>-0.6071428571</v>
      </c>
      <c r="W165" s="3">
        <f t="shared" si="12"/>
        <v>-0.1444003527</v>
      </c>
    </row>
    <row r="166">
      <c r="A166" s="1" t="s">
        <v>23</v>
      </c>
      <c r="B166" s="4">
        <v>43082.0</v>
      </c>
      <c r="C166" s="1" t="s">
        <v>43</v>
      </c>
      <c r="D166" s="1" t="s">
        <v>42</v>
      </c>
      <c r="E166" s="1">
        <v>1.0</v>
      </c>
      <c r="F166" s="1">
        <v>0.0</v>
      </c>
      <c r="G166" s="1" t="s">
        <v>26</v>
      </c>
      <c r="H166" s="1">
        <v>2.0</v>
      </c>
      <c r="I166" s="1">
        <v>7.0</v>
      </c>
      <c r="J166" s="1">
        <v>14.0</v>
      </c>
      <c r="K166" s="1">
        <v>12.0</v>
      </c>
      <c r="L166" s="3">
        <f t="shared" si="2"/>
        <v>2.444444444</v>
      </c>
      <c r="M166" s="3">
        <f t="shared" si="3"/>
        <v>0.3333333333</v>
      </c>
      <c r="N166" s="3">
        <f t="shared" si="4"/>
        <v>0.6666666667</v>
      </c>
      <c r="O166" s="3">
        <f t="shared" si="5"/>
        <v>1.222222222</v>
      </c>
      <c r="P166" s="3">
        <f t="shared" si="6"/>
        <v>-0.2222222222</v>
      </c>
      <c r="Q166" s="3">
        <f t="shared" si="7"/>
        <v>-0.6666666667</v>
      </c>
      <c r="R166" s="3">
        <f t="shared" si="8"/>
        <v>-0.3333333333</v>
      </c>
      <c r="S166" s="3">
        <f t="shared" si="9"/>
        <v>-1.444444444</v>
      </c>
      <c r="T166" s="3">
        <f t="shared" si="10"/>
        <v>0.5521604938</v>
      </c>
      <c r="U166" s="3">
        <f t="shared" ref="U166:V166" si="175">AVERAGEIFS(Q$1:Q166,C$1:C166,C166)</f>
        <v>-0.6423280423</v>
      </c>
      <c r="V166" s="3">
        <f t="shared" si="175"/>
        <v>-0.4142857143</v>
      </c>
      <c r="W166" s="3">
        <f t="shared" si="12"/>
        <v>-0.2091710758</v>
      </c>
    </row>
    <row r="167">
      <c r="A167" s="1" t="s">
        <v>23</v>
      </c>
      <c r="B167" s="4">
        <v>43082.0</v>
      </c>
      <c r="C167" s="1" t="s">
        <v>45</v>
      </c>
      <c r="D167" s="1" t="s">
        <v>34</v>
      </c>
      <c r="E167" s="1">
        <v>0.0</v>
      </c>
      <c r="F167" s="1">
        <v>1.0</v>
      </c>
      <c r="G167" s="1" t="s">
        <v>29</v>
      </c>
      <c r="H167" s="1">
        <v>4.0</v>
      </c>
      <c r="I167" s="1">
        <v>4.0</v>
      </c>
      <c r="J167" s="1">
        <v>10.0</v>
      </c>
      <c r="K167" s="1">
        <v>11.0</v>
      </c>
      <c r="L167" s="3">
        <f t="shared" si="2"/>
        <v>1</v>
      </c>
      <c r="M167" s="3">
        <f t="shared" si="3"/>
        <v>1.333333333</v>
      </c>
      <c r="N167" s="3">
        <f t="shared" si="4"/>
        <v>0.7777777778</v>
      </c>
      <c r="O167" s="3">
        <f t="shared" si="5"/>
        <v>1.888888889</v>
      </c>
      <c r="P167" s="3">
        <f t="shared" si="6"/>
        <v>-1.888888889</v>
      </c>
      <c r="Q167" s="3">
        <f t="shared" si="7"/>
        <v>0.2222222222</v>
      </c>
      <c r="R167" s="3">
        <f t="shared" si="8"/>
        <v>-0.3333333333</v>
      </c>
      <c r="S167" s="3">
        <f t="shared" si="9"/>
        <v>-1</v>
      </c>
      <c r="T167" s="3">
        <f t="shared" si="10"/>
        <v>-0.7880511464</v>
      </c>
      <c r="U167" s="3">
        <f t="shared" ref="U167:V167" si="176">AVERAGEIFS(Q$1:Q167,C$1:C167,C167)</f>
        <v>0.2032627866</v>
      </c>
      <c r="V167" s="3">
        <f t="shared" si="176"/>
        <v>-0.262962963</v>
      </c>
      <c r="W167" s="3">
        <f t="shared" si="12"/>
        <v>0.312962963</v>
      </c>
    </row>
    <row r="168">
      <c r="A168" s="1" t="s">
        <v>23</v>
      </c>
      <c r="B168" s="4">
        <v>43082.0</v>
      </c>
      <c r="C168" s="1" t="s">
        <v>36</v>
      </c>
      <c r="D168" s="1" t="s">
        <v>25</v>
      </c>
      <c r="E168" s="1">
        <v>1.0</v>
      </c>
      <c r="F168" s="1">
        <v>4.0</v>
      </c>
      <c r="G168" s="1" t="s">
        <v>29</v>
      </c>
      <c r="H168" s="1">
        <v>4.0</v>
      </c>
      <c r="I168" s="1">
        <v>11.0</v>
      </c>
      <c r="J168" s="1">
        <v>13.0</v>
      </c>
      <c r="K168" s="1">
        <v>9.0</v>
      </c>
      <c r="L168" s="3">
        <f t="shared" si="2"/>
        <v>1.2</v>
      </c>
      <c r="M168" s="3">
        <f t="shared" si="3"/>
        <v>1.4</v>
      </c>
      <c r="N168" s="3">
        <f t="shared" si="4"/>
        <v>1.777777778</v>
      </c>
      <c r="O168" s="3">
        <f t="shared" si="5"/>
        <v>1.555555556</v>
      </c>
      <c r="P168" s="3">
        <f t="shared" si="6"/>
        <v>-0.5555555556</v>
      </c>
      <c r="Q168" s="3">
        <f t="shared" si="7"/>
        <v>2.222222222</v>
      </c>
      <c r="R168" s="3">
        <f t="shared" si="8"/>
        <v>2.6</v>
      </c>
      <c r="S168" s="3">
        <f t="shared" si="9"/>
        <v>-0.2</v>
      </c>
      <c r="T168" s="3">
        <f t="shared" si="10"/>
        <v>-0.1199603175</v>
      </c>
      <c r="U168" s="3">
        <f t="shared" ref="U168:V168" si="177">AVERAGEIFS(Q$1:Q168,C$1:C168,C168)</f>
        <v>0.2532936508</v>
      </c>
      <c r="V168" s="3">
        <f t="shared" si="177"/>
        <v>0.3527777778</v>
      </c>
      <c r="W168" s="3">
        <f t="shared" si="12"/>
        <v>-0.00462962963</v>
      </c>
    </row>
    <row r="169">
      <c r="A169" s="1" t="s">
        <v>23</v>
      </c>
      <c r="B169" s="4">
        <v>43082.0</v>
      </c>
      <c r="C169" s="1" t="s">
        <v>37</v>
      </c>
      <c r="D169" s="1" t="s">
        <v>28</v>
      </c>
      <c r="E169" s="1">
        <v>0.0</v>
      </c>
      <c r="F169" s="1">
        <v>4.0</v>
      </c>
      <c r="G169" s="1" t="s">
        <v>29</v>
      </c>
      <c r="H169" s="1">
        <v>3.0</v>
      </c>
      <c r="I169" s="1">
        <v>10.0</v>
      </c>
      <c r="J169" s="1">
        <v>12.0</v>
      </c>
      <c r="K169" s="1">
        <v>6.0</v>
      </c>
      <c r="L169" s="3">
        <f t="shared" si="2"/>
        <v>0.5555555556</v>
      </c>
      <c r="M169" s="3">
        <f t="shared" si="3"/>
        <v>1.555555556</v>
      </c>
      <c r="N169" s="3">
        <f t="shared" si="4"/>
        <v>2.666666667</v>
      </c>
      <c r="O169" s="3">
        <f t="shared" si="5"/>
        <v>0.5555555556</v>
      </c>
      <c r="P169" s="3">
        <f t="shared" si="6"/>
        <v>-0.5555555556</v>
      </c>
      <c r="Q169" s="3">
        <f t="shared" si="7"/>
        <v>1.333333333</v>
      </c>
      <c r="R169" s="3">
        <f t="shared" si="8"/>
        <v>2.444444444</v>
      </c>
      <c r="S169" s="3">
        <f t="shared" si="9"/>
        <v>-0.5555555556</v>
      </c>
      <c r="T169" s="3">
        <f t="shared" si="10"/>
        <v>-0.264638448</v>
      </c>
      <c r="U169" s="3">
        <f t="shared" ref="U169:V169" si="178">AVERAGEIFS(Q$1:Q169,C$1:C169,C169)</f>
        <v>0.1087301587</v>
      </c>
      <c r="V169" s="3">
        <f t="shared" si="178"/>
        <v>1.154805996</v>
      </c>
      <c r="W169" s="3">
        <f t="shared" si="12"/>
        <v>-0.4523368607</v>
      </c>
    </row>
    <row r="170">
      <c r="A170" s="1" t="s">
        <v>23</v>
      </c>
      <c r="B170" s="4">
        <v>43082.0</v>
      </c>
      <c r="C170" s="1" t="s">
        <v>46</v>
      </c>
      <c r="D170" s="1" t="s">
        <v>27</v>
      </c>
      <c r="E170" s="1">
        <v>2.0</v>
      </c>
      <c r="F170" s="1">
        <v>0.0</v>
      </c>
      <c r="G170" s="1" t="s">
        <v>26</v>
      </c>
      <c r="H170" s="1">
        <v>8.0</v>
      </c>
      <c r="I170" s="1">
        <v>4.0</v>
      </c>
      <c r="J170" s="1">
        <v>5.0</v>
      </c>
      <c r="K170" s="1">
        <v>10.0</v>
      </c>
      <c r="L170" s="3">
        <f t="shared" si="2"/>
        <v>1.777777778</v>
      </c>
      <c r="M170" s="3">
        <f t="shared" si="3"/>
        <v>0.6666666667</v>
      </c>
      <c r="N170" s="3">
        <f t="shared" si="4"/>
        <v>0.5555555556</v>
      </c>
      <c r="O170" s="3">
        <f t="shared" si="5"/>
        <v>1.222222222</v>
      </c>
      <c r="P170" s="3">
        <f t="shared" si="6"/>
        <v>0.7777777778</v>
      </c>
      <c r="Q170" s="3">
        <f t="shared" si="7"/>
        <v>-0.5555555556</v>
      </c>
      <c r="R170" s="3">
        <f t="shared" si="8"/>
        <v>-0.6666666667</v>
      </c>
      <c r="S170" s="3">
        <f t="shared" si="9"/>
        <v>0.2222222222</v>
      </c>
      <c r="T170" s="3">
        <f t="shared" si="10"/>
        <v>0.1750440917</v>
      </c>
      <c r="U170" s="3">
        <f t="shared" ref="U170:V170" si="179">AVERAGEIFS(Q$1:Q170,C$1:C170,C170)</f>
        <v>-0.307627866</v>
      </c>
      <c r="V170" s="3">
        <f t="shared" si="179"/>
        <v>-0.4325396825</v>
      </c>
      <c r="W170" s="3">
        <f t="shared" si="12"/>
        <v>-0.4223985891</v>
      </c>
    </row>
    <row r="171">
      <c r="A171" s="1" t="s">
        <v>23</v>
      </c>
      <c r="B171" s="4">
        <v>43082.0</v>
      </c>
      <c r="C171" s="1" t="s">
        <v>44</v>
      </c>
      <c r="D171" s="1" t="s">
        <v>24</v>
      </c>
      <c r="E171" s="1">
        <v>0.0</v>
      </c>
      <c r="F171" s="1">
        <v>0.0</v>
      </c>
      <c r="G171" s="1" t="s">
        <v>38</v>
      </c>
      <c r="H171" s="1">
        <v>0.0</v>
      </c>
      <c r="I171" s="1">
        <v>3.0</v>
      </c>
      <c r="J171" s="1">
        <v>9.0</v>
      </c>
      <c r="K171" s="1">
        <v>9.0</v>
      </c>
      <c r="L171" s="3">
        <f t="shared" si="2"/>
        <v>1</v>
      </c>
      <c r="M171" s="3">
        <f t="shared" si="3"/>
        <v>1.375</v>
      </c>
      <c r="N171" s="3">
        <f t="shared" si="4"/>
        <v>1</v>
      </c>
      <c r="O171" s="3">
        <f t="shared" si="5"/>
        <v>1.444444444</v>
      </c>
      <c r="P171" s="3">
        <f t="shared" si="6"/>
        <v>-1.444444444</v>
      </c>
      <c r="Q171" s="3">
        <f t="shared" si="7"/>
        <v>-1</v>
      </c>
      <c r="R171" s="3">
        <f t="shared" si="8"/>
        <v>-1.375</v>
      </c>
      <c r="S171" s="3">
        <f t="shared" si="9"/>
        <v>-1</v>
      </c>
      <c r="T171" s="3">
        <f t="shared" si="10"/>
        <v>-0.1936507937</v>
      </c>
      <c r="U171" s="3">
        <f t="shared" ref="U171:V171" si="180">AVERAGEIFS(Q$1:Q171,C$1:C171,C171)</f>
        <v>-0.07842261905</v>
      </c>
      <c r="V171" s="3">
        <f t="shared" si="180"/>
        <v>-0.009038800705</v>
      </c>
      <c r="W171" s="3">
        <f t="shared" si="12"/>
        <v>-0.1133156966</v>
      </c>
    </row>
    <row r="172">
      <c r="A172" s="1" t="s">
        <v>23</v>
      </c>
      <c r="B172" s="4">
        <v>43085.0</v>
      </c>
      <c r="C172" s="1" t="s">
        <v>24</v>
      </c>
      <c r="D172" s="1" t="s">
        <v>45</v>
      </c>
      <c r="E172" s="1">
        <v>1.0</v>
      </c>
      <c r="F172" s="1">
        <v>0.0</v>
      </c>
      <c r="G172" s="1" t="s">
        <v>26</v>
      </c>
      <c r="H172" s="1">
        <v>5.0</v>
      </c>
      <c r="I172" s="1">
        <v>2.0</v>
      </c>
      <c r="J172" s="1">
        <v>13.0</v>
      </c>
      <c r="K172" s="1">
        <v>9.0</v>
      </c>
      <c r="L172" s="3">
        <f t="shared" si="2"/>
        <v>2.444444444</v>
      </c>
      <c r="M172" s="3">
        <f t="shared" si="3"/>
        <v>0.7777777778</v>
      </c>
      <c r="N172" s="3">
        <f t="shared" si="4"/>
        <v>0.7777777778</v>
      </c>
      <c r="O172" s="3">
        <f t="shared" si="5"/>
        <v>1.666666667</v>
      </c>
      <c r="P172" s="3">
        <f t="shared" si="6"/>
        <v>-0.6666666667</v>
      </c>
      <c r="Q172" s="3">
        <f t="shared" si="7"/>
        <v>-0.7777777778</v>
      </c>
      <c r="R172" s="3">
        <f t="shared" si="8"/>
        <v>-0.7777777778</v>
      </c>
      <c r="S172" s="3">
        <f t="shared" si="9"/>
        <v>-1.444444444</v>
      </c>
      <c r="T172" s="3">
        <f t="shared" si="10"/>
        <v>0.7164021164</v>
      </c>
      <c r="U172" s="3">
        <f t="shared" ref="U172:V172" si="181">AVERAGEIFS(Q$1:Q172,C$1:C172,C172)</f>
        <v>-0.2886684303</v>
      </c>
      <c r="V172" s="3">
        <f t="shared" si="181"/>
        <v>-0.2037477954</v>
      </c>
      <c r="W172" s="3">
        <f t="shared" si="12"/>
        <v>0.298633157</v>
      </c>
    </row>
    <row r="173">
      <c r="A173" s="1" t="s">
        <v>23</v>
      </c>
      <c r="B173" s="4">
        <v>43085.0</v>
      </c>
      <c r="C173" s="1" t="s">
        <v>27</v>
      </c>
      <c r="D173" s="1" t="s">
        <v>31</v>
      </c>
      <c r="E173" s="1">
        <v>0.0</v>
      </c>
      <c r="F173" s="1">
        <v>0.0</v>
      </c>
      <c r="G173" s="1" t="s">
        <v>38</v>
      </c>
      <c r="H173" s="1">
        <v>2.0</v>
      </c>
      <c r="I173" s="1">
        <v>6.0</v>
      </c>
      <c r="J173" s="1">
        <v>13.0</v>
      </c>
      <c r="K173" s="1">
        <v>13.0</v>
      </c>
      <c r="L173" s="3">
        <f t="shared" si="2"/>
        <v>1</v>
      </c>
      <c r="M173" s="3">
        <f t="shared" si="3"/>
        <v>1.333333333</v>
      </c>
      <c r="N173" s="3">
        <f t="shared" si="4"/>
        <v>1</v>
      </c>
      <c r="O173" s="3">
        <f t="shared" si="5"/>
        <v>1</v>
      </c>
      <c r="P173" s="3">
        <f t="shared" si="6"/>
        <v>-1</v>
      </c>
      <c r="Q173" s="3">
        <f t="shared" si="7"/>
        <v>-1</v>
      </c>
      <c r="R173" s="3">
        <f t="shared" si="8"/>
        <v>-1.333333333</v>
      </c>
      <c r="S173" s="3">
        <f t="shared" si="9"/>
        <v>-1</v>
      </c>
      <c r="T173" s="3">
        <f t="shared" si="10"/>
        <v>-0.3406084656</v>
      </c>
      <c r="U173" s="3">
        <f t="shared" ref="U173:V173" si="182">AVERAGEIFS(Q$1:Q173,C$1:C173,C173)</f>
        <v>0.3055555556</v>
      </c>
      <c r="V173" s="3">
        <f t="shared" si="182"/>
        <v>-0.2697089947</v>
      </c>
      <c r="W173" s="3">
        <f t="shared" si="12"/>
        <v>-0.5916666667</v>
      </c>
    </row>
    <row r="174">
      <c r="A174" s="1" t="s">
        <v>23</v>
      </c>
      <c r="B174" s="4">
        <v>43085.0</v>
      </c>
      <c r="C174" s="1" t="s">
        <v>30</v>
      </c>
      <c r="D174" s="1" t="s">
        <v>36</v>
      </c>
      <c r="E174" s="1">
        <v>1.0</v>
      </c>
      <c r="F174" s="1">
        <v>0.0</v>
      </c>
      <c r="G174" s="1" t="s">
        <v>26</v>
      </c>
      <c r="H174" s="1">
        <v>8.0</v>
      </c>
      <c r="I174" s="1">
        <v>2.0</v>
      </c>
      <c r="J174" s="1">
        <v>8.0</v>
      </c>
      <c r="K174" s="1">
        <v>16.0</v>
      </c>
      <c r="L174" s="3">
        <f t="shared" si="2"/>
        <v>1.555555556</v>
      </c>
      <c r="M174" s="3">
        <f t="shared" si="3"/>
        <v>0.7777777778</v>
      </c>
      <c r="N174" s="3">
        <f t="shared" si="4"/>
        <v>0.625</v>
      </c>
      <c r="O174" s="3">
        <f t="shared" si="5"/>
        <v>1.25</v>
      </c>
      <c r="P174" s="3">
        <f t="shared" si="6"/>
        <v>-0.25</v>
      </c>
      <c r="Q174" s="3">
        <f t="shared" si="7"/>
        <v>-0.625</v>
      </c>
      <c r="R174" s="3">
        <f t="shared" si="8"/>
        <v>-0.7777777778</v>
      </c>
      <c r="S174" s="3">
        <f t="shared" si="9"/>
        <v>-0.5555555556</v>
      </c>
      <c r="T174" s="3">
        <f t="shared" si="10"/>
        <v>0.276984127</v>
      </c>
      <c r="U174" s="3">
        <f t="shared" ref="U174:V174" si="183">AVERAGEIFS(Q$1:Q174,C$1:C174,C174)</f>
        <v>-0.5013227513</v>
      </c>
      <c r="V174" s="3">
        <f t="shared" si="183"/>
        <v>-0.3167162698</v>
      </c>
      <c r="W174" s="3">
        <f t="shared" si="12"/>
        <v>-0.1681051587</v>
      </c>
    </row>
    <row r="175">
      <c r="A175" s="1" t="s">
        <v>23</v>
      </c>
      <c r="B175" s="4">
        <v>43085.0</v>
      </c>
      <c r="C175" s="1" t="s">
        <v>25</v>
      </c>
      <c r="D175" s="1" t="s">
        <v>32</v>
      </c>
      <c r="E175" s="1">
        <v>0.0</v>
      </c>
      <c r="F175" s="1">
        <v>3.0</v>
      </c>
      <c r="G175" s="1" t="s">
        <v>29</v>
      </c>
      <c r="H175" s="1">
        <v>2.0</v>
      </c>
      <c r="I175" s="1">
        <v>6.0</v>
      </c>
      <c r="J175" s="1">
        <v>12.0</v>
      </c>
      <c r="K175" s="1">
        <v>13.0</v>
      </c>
      <c r="L175" s="3">
        <f t="shared" si="2"/>
        <v>1.222222222</v>
      </c>
      <c r="M175" s="3">
        <f t="shared" si="3"/>
        <v>1.333333333</v>
      </c>
      <c r="N175" s="3">
        <f t="shared" si="4"/>
        <v>0.3333333333</v>
      </c>
      <c r="O175" s="3">
        <f t="shared" si="5"/>
        <v>1.444444444</v>
      </c>
      <c r="P175" s="3">
        <f t="shared" si="6"/>
        <v>-1.444444444</v>
      </c>
      <c r="Q175" s="3">
        <f t="shared" si="7"/>
        <v>2.666666667</v>
      </c>
      <c r="R175" s="3">
        <f t="shared" si="8"/>
        <v>1.666666667</v>
      </c>
      <c r="S175" s="3">
        <f t="shared" si="9"/>
        <v>-1.222222222</v>
      </c>
      <c r="T175" s="3">
        <f t="shared" si="10"/>
        <v>-0.3225308642</v>
      </c>
      <c r="U175" s="3">
        <f t="shared" ref="U175:V175" si="184">AVERAGEIFS(Q$1:Q175,C$1:C175,C175)</f>
        <v>0.09642857143</v>
      </c>
      <c r="V175" s="3">
        <f t="shared" si="184"/>
        <v>-0.3481481481</v>
      </c>
      <c r="W175" s="3">
        <f t="shared" si="12"/>
        <v>-0.1961199295</v>
      </c>
    </row>
    <row r="176">
      <c r="A176" s="1" t="s">
        <v>23</v>
      </c>
      <c r="B176" s="4">
        <v>43085.0</v>
      </c>
      <c r="C176" s="1" t="s">
        <v>28</v>
      </c>
      <c r="D176" s="1" t="s">
        <v>46</v>
      </c>
      <c r="E176" s="1">
        <v>4.0</v>
      </c>
      <c r="F176" s="1">
        <v>1.0</v>
      </c>
      <c r="G176" s="1" t="s">
        <v>26</v>
      </c>
      <c r="H176" s="1">
        <v>11.0</v>
      </c>
      <c r="I176" s="1">
        <v>2.0</v>
      </c>
      <c r="J176" s="1">
        <v>13.0</v>
      </c>
      <c r="K176" s="1">
        <v>20.0</v>
      </c>
      <c r="L176" s="3">
        <f t="shared" si="2"/>
        <v>3.555555556</v>
      </c>
      <c r="M176" s="3">
        <f t="shared" si="3"/>
        <v>0.7777777778</v>
      </c>
      <c r="N176" s="3">
        <f t="shared" si="4"/>
        <v>1.666666667</v>
      </c>
      <c r="O176" s="3">
        <f t="shared" si="5"/>
        <v>1.333333333</v>
      </c>
      <c r="P176" s="3">
        <f t="shared" si="6"/>
        <v>2.666666667</v>
      </c>
      <c r="Q176" s="3">
        <f t="shared" si="7"/>
        <v>-0.6666666667</v>
      </c>
      <c r="R176" s="3">
        <f t="shared" si="8"/>
        <v>0.2222222222</v>
      </c>
      <c r="S176" s="3">
        <f t="shared" si="9"/>
        <v>0.4444444444</v>
      </c>
      <c r="T176" s="3">
        <f t="shared" si="10"/>
        <v>1.501851852</v>
      </c>
      <c r="U176" s="3">
        <f t="shared" ref="U176:V176" si="185">AVERAGEIFS(Q$1:Q176,C$1:C176,C176)</f>
        <v>-0.2074074074</v>
      </c>
      <c r="V176" s="3">
        <f t="shared" si="185"/>
        <v>0.44664903</v>
      </c>
      <c r="W176" s="3">
        <f t="shared" si="12"/>
        <v>-0.3037918871</v>
      </c>
    </row>
    <row r="177">
      <c r="A177" s="1" t="s">
        <v>23</v>
      </c>
      <c r="B177" s="4">
        <v>43085.0</v>
      </c>
      <c r="C177" s="1" t="s">
        <v>35</v>
      </c>
      <c r="D177" s="1" t="s">
        <v>44</v>
      </c>
      <c r="E177" s="1">
        <v>0.0</v>
      </c>
      <c r="F177" s="1">
        <v>3.0</v>
      </c>
      <c r="G177" s="1" t="s">
        <v>29</v>
      </c>
      <c r="H177" s="1">
        <v>0.0</v>
      </c>
      <c r="I177" s="1">
        <v>7.0</v>
      </c>
      <c r="J177" s="1">
        <v>12.0</v>
      </c>
      <c r="K177" s="1">
        <v>13.0</v>
      </c>
      <c r="L177" s="3">
        <f t="shared" si="2"/>
        <v>1.111111111</v>
      </c>
      <c r="M177" s="3">
        <f t="shared" si="3"/>
        <v>2</v>
      </c>
      <c r="N177" s="3">
        <f t="shared" si="4"/>
        <v>0.9</v>
      </c>
      <c r="O177" s="3">
        <f t="shared" si="5"/>
        <v>2.1</v>
      </c>
      <c r="P177" s="3">
        <f t="shared" si="6"/>
        <v>-2.1</v>
      </c>
      <c r="Q177" s="3">
        <f t="shared" si="7"/>
        <v>2.1</v>
      </c>
      <c r="R177" s="3">
        <f t="shared" si="8"/>
        <v>1</v>
      </c>
      <c r="S177" s="3">
        <f t="shared" si="9"/>
        <v>-1.111111111</v>
      </c>
      <c r="T177" s="3">
        <f t="shared" si="10"/>
        <v>-0.2206349206</v>
      </c>
      <c r="U177" s="3">
        <f t="shared" ref="U177:V177" si="186">AVERAGEIFS(Q$1:Q177,C$1:C177,C177)</f>
        <v>0.6878306878</v>
      </c>
      <c r="V177" s="3">
        <f t="shared" si="186"/>
        <v>-0.1930952381</v>
      </c>
      <c r="W177" s="3">
        <f t="shared" si="12"/>
        <v>0.4541269841</v>
      </c>
    </row>
    <row r="178">
      <c r="A178" s="1" t="s">
        <v>23</v>
      </c>
      <c r="B178" s="4">
        <v>43085.0</v>
      </c>
      <c r="C178" s="1" t="s">
        <v>39</v>
      </c>
      <c r="D178" s="1" t="s">
        <v>33</v>
      </c>
      <c r="E178" s="1">
        <v>1.0</v>
      </c>
      <c r="F178" s="1">
        <v>4.0</v>
      </c>
      <c r="G178" s="1" t="s">
        <v>29</v>
      </c>
      <c r="H178" s="1">
        <v>3.0</v>
      </c>
      <c r="I178" s="1">
        <v>9.0</v>
      </c>
      <c r="J178" s="1">
        <v>12.0</v>
      </c>
      <c r="K178" s="1">
        <v>17.0</v>
      </c>
      <c r="L178" s="3">
        <f t="shared" si="2"/>
        <v>1.222222222</v>
      </c>
      <c r="M178" s="3">
        <f t="shared" si="3"/>
        <v>2.222222222</v>
      </c>
      <c r="N178" s="3">
        <f t="shared" si="4"/>
        <v>0.7777777778</v>
      </c>
      <c r="O178" s="3">
        <f t="shared" si="5"/>
        <v>2.111111111</v>
      </c>
      <c r="P178" s="3">
        <f t="shared" si="6"/>
        <v>-1.111111111</v>
      </c>
      <c r="Q178" s="3">
        <f t="shared" si="7"/>
        <v>3.222222222</v>
      </c>
      <c r="R178" s="3">
        <f t="shared" si="8"/>
        <v>1.777777778</v>
      </c>
      <c r="S178" s="3">
        <f t="shared" si="9"/>
        <v>-0.2222222222</v>
      </c>
      <c r="T178" s="3">
        <f t="shared" si="10"/>
        <v>-0.3930335097</v>
      </c>
      <c r="U178" s="3">
        <f t="shared" ref="U178:V178" si="187">AVERAGEIFS(Q$1:Q178,C$1:C178,C178)</f>
        <v>0.8289241623</v>
      </c>
      <c r="V178" s="3">
        <f t="shared" si="187"/>
        <v>-0.3974426808</v>
      </c>
      <c r="W178" s="3">
        <f t="shared" si="12"/>
        <v>0.7911816578</v>
      </c>
    </row>
    <row r="179">
      <c r="A179" s="1" t="s">
        <v>23</v>
      </c>
      <c r="B179" s="4">
        <v>43086.0</v>
      </c>
      <c r="C179" s="1" t="s">
        <v>42</v>
      </c>
      <c r="D179" s="1" t="s">
        <v>40</v>
      </c>
      <c r="E179" s="1">
        <v>0.0</v>
      </c>
      <c r="F179" s="1">
        <v>4.0</v>
      </c>
      <c r="G179" s="1" t="s">
        <v>29</v>
      </c>
      <c r="H179" s="1">
        <v>2.0</v>
      </c>
      <c r="I179" s="1">
        <v>7.0</v>
      </c>
      <c r="J179" s="1">
        <v>5.0</v>
      </c>
      <c r="K179" s="1">
        <v>10.0</v>
      </c>
      <c r="L179" s="3">
        <f t="shared" si="2"/>
        <v>1</v>
      </c>
      <c r="M179" s="3">
        <f t="shared" si="3"/>
        <v>1.444444444</v>
      </c>
      <c r="N179" s="3">
        <f t="shared" si="4"/>
        <v>2.666666667</v>
      </c>
      <c r="O179" s="3">
        <f t="shared" si="5"/>
        <v>1.888888889</v>
      </c>
      <c r="P179" s="3">
        <f t="shared" si="6"/>
        <v>-1.888888889</v>
      </c>
      <c r="Q179" s="3">
        <f t="shared" si="7"/>
        <v>1.333333333</v>
      </c>
      <c r="R179" s="3">
        <f t="shared" si="8"/>
        <v>2.555555556</v>
      </c>
      <c r="S179" s="3">
        <f t="shared" si="9"/>
        <v>-1</v>
      </c>
      <c r="T179" s="3">
        <f t="shared" si="10"/>
        <v>-0.1704585538</v>
      </c>
      <c r="U179" s="3">
        <f t="shared" ref="U179:V179" si="188">AVERAGEIFS(Q$1:Q179,C$1:C179,C179)</f>
        <v>0.05555555556</v>
      </c>
      <c r="V179" s="3">
        <f t="shared" si="188"/>
        <v>1.120987654</v>
      </c>
      <c r="W179" s="3">
        <f t="shared" si="12"/>
        <v>0.2183862434</v>
      </c>
    </row>
    <row r="180">
      <c r="A180" s="1" t="s">
        <v>23</v>
      </c>
      <c r="B180" s="4">
        <v>43086.0</v>
      </c>
      <c r="C180" s="1" t="s">
        <v>41</v>
      </c>
      <c r="D180" s="1" t="s">
        <v>43</v>
      </c>
      <c r="E180" s="1">
        <v>1.0</v>
      </c>
      <c r="F180" s="1">
        <v>2.0</v>
      </c>
      <c r="G180" s="1" t="s">
        <v>29</v>
      </c>
      <c r="H180" s="1">
        <v>5.0</v>
      </c>
      <c r="I180" s="1">
        <v>3.0</v>
      </c>
      <c r="J180" s="1">
        <v>14.0</v>
      </c>
      <c r="K180" s="1">
        <v>7.0</v>
      </c>
      <c r="L180" s="3">
        <f t="shared" si="2"/>
        <v>1</v>
      </c>
      <c r="M180" s="3">
        <f t="shared" si="3"/>
        <v>1.555555556</v>
      </c>
      <c r="N180" s="3">
        <f t="shared" si="4"/>
        <v>1.888888889</v>
      </c>
      <c r="O180" s="3">
        <f t="shared" si="5"/>
        <v>1</v>
      </c>
      <c r="P180" s="3">
        <f t="shared" si="6"/>
        <v>0</v>
      </c>
      <c r="Q180" s="3">
        <f t="shared" si="7"/>
        <v>0.1111111111</v>
      </c>
      <c r="R180" s="3">
        <f t="shared" si="8"/>
        <v>0.4444444444</v>
      </c>
      <c r="S180" s="3">
        <f t="shared" si="9"/>
        <v>0</v>
      </c>
      <c r="T180" s="3">
        <f t="shared" si="10"/>
        <v>-0.1903439153</v>
      </c>
      <c r="U180" s="3">
        <f t="shared" ref="U180:V180" si="189">AVERAGEIFS(Q$1:Q180,C$1:C180,C180)</f>
        <v>0.3467372134</v>
      </c>
      <c r="V180" s="3">
        <f t="shared" si="189"/>
        <v>0.4140652557</v>
      </c>
      <c r="W180" s="3">
        <f t="shared" si="12"/>
        <v>-0.2178571429</v>
      </c>
    </row>
    <row r="181">
      <c r="A181" s="1" t="s">
        <v>23</v>
      </c>
      <c r="B181" s="4">
        <v>43087.0</v>
      </c>
      <c r="C181" s="1" t="s">
        <v>34</v>
      </c>
      <c r="D181" s="1" t="s">
        <v>37</v>
      </c>
      <c r="E181" s="1">
        <v>3.0</v>
      </c>
      <c r="F181" s="1">
        <v>1.0</v>
      </c>
      <c r="G181" s="1" t="s">
        <v>26</v>
      </c>
      <c r="H181" s="1">
        <v>7.0</v>
      </c>
      <c r="I181" s="1">
        <v>3.0</v>
      </c>
      <c r="J181" s="1">
        <v>12.0</v>
      </c>
      <c r="K181" s="1">
        <v>12.0</v>
      </c>
      <c r="L181" s="3">
        <f t="shared" si="2"/>
        <v>1.888888889</v>
      </c>
      <c r="M181" s="3">
        <f t="shared" si="3"/>
        <v>1.444444444</v>
      </c>
      <c r="N181" s="3">
        <f t="shared" si="4"/>
        <v>0.5555555556</v>
      </c>
      <c r="O181" s="3">
        <f t="shared" si="5"/>
        <v>1.222222222</v>
      </c>
      <c r="P181" s="3">
        <f t="shared" si="6"/>
        <v>1.777777778</v>
      </c>
      <c r="Q181" s="3">
        <f t="shared" si="7"/>
        <v>0.4444444444</v>
      </c>
      <c r="R181" s="3">
        <f t="shared" si="8"/>
        <v>-0.4444444444</v>
      </c>
      <c r="S181" s="3">
        <f t="shared" si="9"/>
        <v>1.111111111</v>
      </c>
      <c r="T181" s="3">
        <f t="shared" si="10"/>
        <v>0.4095679012</v>
      </c>
      <c r="U181" s="3">
        <f t="shared" ref="U181:V181" si="190">AVERAGEIFS(Q$1:Q181,C$1:C181,C181)</f>
        <v>0.4345679012</v>
      </c>
      <c r="V181" s="3">
        <f t="shared" si="190"/>
        <v>-0.5344356261</v>
      </c>
      <c r="W181" s="3">
        <f t="shared" si="12"/>
        <v>0.07398589065</v>
      </c>
    </row>
    <row r="182">
      <c r="A182" s="1" t="s">
        <v>23</v>
      </c>
      <c r="B182" s="4">
        <v>43091.0</v>
      </c>
      <c r="C182" s="1" t="s">
        <v>24</v>
      </c>
      <c r="D182" s="1" t="s">
        <v>40</v>
      </c>
      <c r="E182" s="1">
        <v>3.0</v>
      </c>
      <c r="F182" s="1">
        <v>3.0</v>
      </c>
      <c r="G182" s="1" t="s">
        <v>38</v>
      </c>
      <c r="H182" s="1">
        <v>4.0</v>
      </c>
      <c r="I182" s="1">
        <v>9.0</v>
      </c>
      <c r="J182" s="1">
        <v>9.0</v>
      </c>
      <c r="K182" s="1">
        <v>11.0</v>
      </c>
      <c r="L182" s="3">
        <f t="shared" si="2"/>
        <v>2.5</v>
      </c>
      <c r="M182" s="3">
        <f t="shared" si="3"/>
        <v>1</v>
      </c>
      <c r="N182" s="3">
        <f t="shared" si="4"/>
        <v>2.7</v>
      </c>
      <c r="O182" s="3">
        <f t="shared" si="5"/>
        <v>2</v>
      </c>
      <c r="P182" s="3">
        <f t="shared" si="6"/>
        <v>1</v>
      </c>
      <c r="Q182" s="3">
        <f t="shared" si="7"/>
        <v>0.3</v>
      </c>
      <c r="R182" s="3">
        <f t="shared" si="8"/>
        <v>2</v>
      </c>
      <c r="S182" s="3">
        <f t="shared" si="9"/>
        <v>0.5</v>
      </c>
      <c r="T182" s="3">
        <f t="shared" si="10"/>
        <v>0.7447619048</v>
      </c>
      <c r="U182" s="3">
        <f t="shared" ref="U182:V182" si="191">AVERAGEIFS(Q$1:Q182,C$1:C182,C182)</f>
        <v>-0.2298015873</v>
      </c>
      <c r="V182" s="3">
        <f t="shared" si="191"/>
        <v>1.208888889</v>
      </c>
      <c r="W182" s="3">
        <f t="shared" si="12"/>
        <v>0.246547619</v>
      </c>
    </row>
    <row r="183">
      <c r="A183" s="1" t="s">
        <v>23</v>
      </c>
      <c r="B183" s="4">
        <v>43092.0</v>
      </c>
      <c r="C183" s="1" t="s">
        <v>27</v>
      </c>
      <c r="D183" s="1" t="s">
        <v>39</v>
      </c>
      <c r="E183" s="1">
        <v>1.0</v>
      </c>
      <c r="F183" s="1">
        <v>0.0</v>
      </c>
      <c r="G183" s="1" t="s">
        <v>26</v>
      </c>
      <c r="H183" s="1">
        <v>3.0</v>
      </c>
      <c r="I183" s="1">
        <v>1.0</v>
      </c>
      <c r="J183" s="1">
        <v>8.0</v>
      </c>
      <c r="K183" s="1">
        <v>11.0</v>
      </c>
      <c r="L183" s="3">
        <f t="shared" si="2"/>
        <v>1</v>
      </c>
      <c r="M183" s="3">
        <f t="shared" si="3"/>
        <v>1.2</v>
      </c>
      <c r="N183" s="3">
        <f t="shared" si="4"/>
        <v>1.6</v>
      </c>
      <c r="O183" s="3">
        <f t="shared" si="5"/>
        <v>1.4</v>
      </c>
      <c r="P183" s="3">
        <f t="shared" si="6"/>
        <v>-0.4</v>
      </c>
      <c r="Q183" s="3">
        <f t="shared" si="7"/>
        <v>-1.6</v>
      </c>
      <c r="R183" s="3">
        <f t="shared" si="8"/>
        <v>-1.2</v>
      </c>
      <c r="S183" s="3">
        <f t="shared" si="9"/>
        <v>0</v>
      </c>
      <c r="T183" s="3">
        <f t="shared" si="10"/>
        <v>-0.346547619</v>
      </c>
      <c r="U183" s="3">
        <f t="shared" ref="U183:V183" si="192">AVERAGEIFS(Q$1:Q183,C$1:C183,C183)</f>
        <v>0.115</v>
      </c>
      <c r="V183" s="3">
        <f t="shared" si="192"/>
        <v>0.1998809524</v>
      </c>
      <c r="W183" s="3">
        <f t="shared" si="12"/>
        <v>0.465</v>
      </c>
    </row>
    <row r="184">
      <c r="A184" s="1" t="s">
        <v>23</v>
      </c>
      <c r="B184" s="4">
        <v>43092.0</v>
      </c>
      <c r="C184" s="1" t="s">
        <v>31</v>
      </c>
      <c r="D184" s="1" t="s">
        <v>46</v>
      </c>
      <c r="E184" s="1">
        <v>0.0</v>
      </c>
      <c r="F184" s="1">
        <v>3.0</v>
      </c>
      <c r="G184" s="1" t="s">
        <v>29</v>
      </c>
      <c r="H184" s="1">
        <v>2.0</v>
      </c>
      <c r="I184" s="1">
        <v>8.0</v>
      </c>
      <c r="J184" s="1">
        <v>10.0</v>
      </c>
      <c r="K184" s="1">
        <v>10.0</v>
      </c>
      <c r="L184" s="3">
        <f t="shared" si="2"/>
        <v>0.7</v>
      </c>
      <c r="M184" s="3">
        <f t="shared" si="3"/>
        <v>0.6</v>
      </c>
      <c r="N184" s="3">
        <f t="shared" si="4"/>
        <v>1.8</v>
      </c>
      <c r="O184" s="3">
        <f t="shared" si="5"/>
        <v>1.2</v>
      </c>
      <c r="P184" s="3">
        <f t="shared" si="6"/>
        <v>-1.2</v>
      </c>
      <c r="Q184" s="3">
        <f t="shared" si="7"/>
        <v>1.2</v>
      </c>
      <c r="R184" s="3">
        <f t="shared" si="8"/>
        <v>2.4</v>
      </c>
      <c r="S184" s="3">
        <f t="shared" si="9"/>
        <v>-0.7</v>
      </c>
      <c r="T184" s="3">
        <f t="shared" si="10"/>
        <v>-0.5322619048</v>
      </c>
      <c r="U184" s="3">
        <f t="shared" ref="U184:V184" si="193">AVERAGEIFS(Q$1:Q184,C$1:C184,C184)</f>
        <v>-0.3517857143</v>
      </c>
      <c r="V184" s="3">
        <f t="shared" si="193"/>
        <v>0.641984127</v>
      </c>
      <c r="W184" s="3">
        <f t="shared" si="12"/>
        <v>-0.3434126984</v>
      </c>
    </row>
    <row r="185">
      <c r="A185" s="1" t="s">
        <v>23</v>
      </c>
      <c r="B185" s="4">
        <v>43092.0</v>
      </c>
      <c r="C185" s="1" t="s">
        <v>34</v>
      </c>
      <c r="D185" s="1" t="s">
        <v>30</v>
      </c>
      <c r="E185" s="1">
        <v>0.0</v>
      </c>
      <c r="F185" s="1">
        <v>0.0</v>
      </c>
      <c r="G185" s="1" t="s">
        <v>38</v>
      </c>
      <c r="H185" s="1">
        <v>0.0</v>
      </c>
      <c r="I185" s="1">
        <v>8.0</v>
      </c>
      <c r="J185" s="1">
        <v>8.0</v>
      </c>
      <c r="K185" s="1">
        <v>4.0</v>
      </c>
      <c r="L185" s="3">
        <f t="shared" si="2"/>
        <v>1.7</v>
      </c>
      <c r="M185" s="3">
        <f t="shared" si="3"/>
        <v>1.3</v>
      </c>
      <c r="N185" s="3">
        <f t="shared" si="4"/>
        <v>1.8</v>
      </c>
      <c r="O185" s="3">
        <f t="shared" si="5"/>
        <v>0.7</v>
      </c>
      <c r="P185" s="3">
        <f t="shared" si="6"/>
        <v>-0.7</v>
      </c>
      <c r="Q185" s="3">
        <f t="shared" si="7"/>
        <v>-1.8</v>
      </c>
      <c r="R185" s="3">
        <f t="shared" si="8"/>
        <v>-1.3</v>
      </c>
      <c r="S185" s="3">
        <f t="shared" si="9"/>
        <v>-1.7</v>
      </c>
      <c r="T185" s="3">
        <f t="shared" si="10"/>
        <v>0.2986111111</v>
      </c>
      <c r="U185" s="3">
        <f t="shared" ref="U185:V185" si="194">AVERAGEIFS(Q$1:Q185,C$1:C185,C185)</f>
        <v>0.2111111111</v>
      </c>
      <c r="V185" s="3">
        <f t="shared" si="194"/>
        <v>0.4003968254</v>
      </c>
      <c r="W185" s="3">
        <f t="shared" si="12"/>
        <v>-0.43</v>
      </c>
    </row>
    <row r="186">
      <c r="A186" s="1" t="s">
        <v>23</v>
      </c>
      <c r="B186" s="4">
        <v>43092.0</v>
      </c>
      <c r="C186" s="1" t="s">
        <v>25</v>
      </c>
      <c r="D186" s="1" t="s">
        <v>43</v>
      </c>
      <c r="E186" s="1">
        <v>2.0</v>
      </c>
      <c r="F186" s="1">
        <v>2.0</v>
      </c>
      <c r="G186" s="1" t="s">
        <v>38</v>
      </c>
      <c r="H186" s="1">
        <v>3.0</v>
      </c>
      <c r="I186" s="1">
        <v>6.0</v>
      </c>
      <c r="J186" s="1">
        <v>19.0</v>
      </c>
      <c r="K186" s="1">
        <v>8.0</v>
      </c>
      <c r="L186" s="3">
        <f t="shared" si="2"/>
        <v>1.3</v>
      </c>
      <c r="M186" s="3">
        <f t="shared" si="3"/>
        <v>1.4</v>
      </c>
      <c r="N186" s="3">
        <f t="shared" si="4"/>
        <v>1.9</v>
      </c>
      <c r="O186" s="3">
        <f t="shared" si="5"/>
        <v>1.1</v>
      </c>
      <c r="P186" s="3">
        <f t="shared" si="6"/>
        <v>0.9</v>
      </c>
      <c r="Q186" s="3">
        <f t="shared" si="7"/>
        <v>0.1</v>
      </c>
      <c r="R186" s="3">
        <f t="shared" si="8"/>
        <v>0.6</v>
      </c>
      <c r="S186" s="3">
        <f t="shared" si="9"/>
        <v>0.7</v>
      </c>
      <c r="T186" s="3">
        <f t="shared" si="10"/>
        <v>-0.2002777778</v>
      </c>
      <c r="U186" s="3">
        <f t="shared" ref="U186:V186" si="195">AVERAGEIFS(Q$1:Q186,C$1:C186,C186)</f>
        <v>0.09678571429</v>
      </c>
      <c r="V186" s="3">
        <f t="shared" si="195"/>
        <v>0.4326587302</v>
      </c>
      <c r="W186" s="3">
        <f t="shared" si="12"/>
        <v>-0.1260714286</v>
      </c>
    </row>
    <row r="187">
      <c r="A187" s="1" t="s">
        <v>23</v>
      </c>
      <c r="B187" s="4">
        <v>43092.0</v>
      </c>
      <c r="C187" s="1" t="s">
        <v>28</v>
      </c>
      <c r="D187" s="1" t="s">
        <v>42</v>
      </c>
      <c r="E187" s="1">
        <v>4.0</v>
      </c>
      <c r="F187" s="1">
        <v>0.0</v>
      </c>
      <c r="G187" s="1" t="s">
        <v>26</v>
      </c>
      <c r="H187" s="1">
        <v>5.0</v>
      </c>
      <c r="I187" s="1">
        <v>1.0</v>
      </c>
      <c r="J187" s="1">
        <v>8.0</v>
      </c>
      <c r="K187" s="1">
        <v>7.0</v>
      </c>
      <c r="L187" s="3">
        <f t="shared" si="2"/>
        <v>3.6</v>
      </c>
      <c r="M187" s="3">
        <f t="shared" si="3"/>
        <v>0.7</v>
      </c>
      <c r="N187" s="3">
        <f t="shared" si="4"/>
        <v>0.6</v>
      </c>
      <c r="O187" s="3">
        <f t="shared" si="5"/>
        <v>1.5</v>
      </c>
      <c r="P187" s="3">
        <f t="shared" si="6"/>
        <v>2.5</v>
      </c>
      <c r="Q187" s="3">
        <f t="shared" si="7"/>
        <v>-0.6</v>
      </c>
      <c r="R187" s="3">
        <f t="shared" si="8"/>
        <v>-0.7</v>
      </c>
      <c r="S187" s="3">
        <f t="shared" si="9"/>
        <v>0.4</v>
      </c>
      <c r="T187" s="3">
        <f t="shared" si="10"/>
        <v>1.601666667</v>
      </c>
      <c r="U187" s="3">
        <f t="shared" ref="U187:V187" si="196">AVERAGEIFS(Q$1:Q187,C$1:C187,C187)</f>
        <v>-0.2466666667</v>
      </c>
      <c r="V187" s="3">
        <f t="shared" si="196"/>
        <v>-0.4428571429</v>
      </c>
      <c r="W187" s="3">
        <f t="shared" si="12"/>
        <v>-0.1482539683</v>
      </c>
    </row>
    <row r="188">
      <c r="A188" s="1" t="s">
        <v>23</v>
      </c>
      <c r="B188" s="4">
        <v>43092.0</v>
      </c>
      <c r="C188" s="1" t="s">
        <v>36</v>
      </c>
      <c r="D188" s="1" t="s">
        <v>33</v>
      </c>
      <c r="E188" s="1">
        <v>1.0</v>
      </c>
      <c r="F188" s="1">
        <v>1.0</v>
      </c>
      <c r="G188" s="1" t="s">
        <v>38</v>
      </c>
      <c r="H188" s="1">
        <v>6.0</v>
      </c>
      <c r="I188" s="1">
        <v>3.0</v>
      </c>
      <c r="J188" s="1">
        <v>16.0</v>
      </c>
      <c r="K188" s="1">
        <v>9.0</v>
      </c>
      <c r="L188" s="3">
        <f t="shared" si="2"/>
        <v>1.181818182</v>
      </c>
      <c r="M188" s="3">
        <f t="shared" si="3"/>
        <v>1.363636364</v>
      </c>
      <c r="N188" s="3">
        <f t="shared" si="4"/>
        <v>0.8</v>
      </c>
      <c r="O188" s="3">
        <f t="shared" si="5"/>
        <v>2</v>
      </c>
      <c r="P188" s="3">
        <f t="shared" si="6"/>
        <v>-1</v>
      </c>
      <c r="Q188" s="3">
        <f t="shared" si="7"/>
        <v>0.2</v>
      </c>
      <c r="R188" s="3">
        <f t="shared" si="8"/>
        <v>-0.3636363636</v>
      </c>
      <c r="S188" s="3">
        <f t="shared" si="9"/>
        <v>-0.1818181818</v>
      </c>
      <c r="T188" s="3">
        <f t="shared" si="10"/>
        <v>-0.199963925</v>
      </c>
      <c r="U188" s="3">
        <f t="shared" ref="U188:V188" si="197">AVERAGEIFS(Q$1:Q188,C$1:C188,C188)</f>
        <v>0.2484487734</v>
      </c>
      <c r="V188" s="3">
        <f t="shared" si="197"/>
        <v>-0.3940620491</v>
      </c>
      <c r="W188" s="3">
        <f t="shared" si="12"/>
        <v>0.6938816739</v>
      </c>
    </row>
    <row r="189">
      <c r="A189" s="1" t="s">
        <v>23</v>
      </c>
      <c r="B189" s="4">
        <v>43092.0</v>
      </c>
      <c r="C189" s="1" t="s">
        <v>35</v>
      </c>
      <c r="D189" s="1" t="s">
        <v>41</v>
      </c>
      <c r="E189" s="1">
        <v>3.0</v>
      </c>
      <c r="F189" s="1">
        <v>1.0</v>
      </c>
      <c r="G189" s="1" t="s">
        <v>26</v>
      </c>
      <c r="H189" s="1">
        <v>5.0</v>
      </c>
      <c r="I189" s="1">
        <v>7.0</v>
      </c>
      <c r="J189" s="1">
        <v>9.0</v>
      </c>
      <c r="K189" s="1">
        <v>11.0</v>
      </c>
      <c r="L189" s="3">
        <f t="shared" si="2"/>
        <v>1.3</v>
      </c>
      <c r="M189" s="3">
        <f t="shared" si="3"/>
        <v>1.9</v>
      </c>
      <c r="N189" s="3">
        <f t="shared" si="4"/>
        <v>0.5</v>
      </c>
      <c r="O189" s="3">
        <f t="shared" si="5"/>
        <v>1.3</v>
      </c>
      <c r="P189" s="3">
        <f t="shared" si="6"/>
        <v>1.7</v>
      </c>
      <c r="Q189" s="3">
        <f t="shared" si="7"/>
        <v>0.5</v>
      </c>
      <c r="R189" s="3">
        <f t="shared" si="8"/>
        <v>-0.9</v>
      </c>
      <c r="S189" s="3">
        <f t="shared" si="9"/>
        <v>1.7</v>
      </c>
      <c r="T189" s="3">
        <f t="shared" si="10"/>
        <v>-0.02857142857</v>
      </c>
      <c r="U189" s="3">
        <f t="shared" ref="U189:V189" si="198">AVERAGEIFS(Q$1:Q189,C$1:C189,C189)</f>
        <v>0.669047619</v>
      </c>
      <c r="V189" s="3">
        <f t="shared" si="198"/>
        <v>-0.6364285714</v>
      </c>
      <c r="W189" s="3">
        <f t="shared" si="12"/>
        <v>0.04003968254</v>
      </c>
    </row>
    <row r="190">
      <c r="A190" s="1" t="s">
        <v>23</v>
      </c>
      <c r="B190" s="4">
        <v>43092.0</v>
      </c>
      <c r="C190" s="1" t="s">
        <v>37</v>
      </c>
      <c r="D190" s="1" t="s">
        <v>32</v>
      </c>
      <c r="E190" s="1">
        <v>1.0</v>
      </c>
      <c r="F190" s="1">
        <v>1.0</v>
      </c>
      <c r="G190" s="1" t="s">
        <v>38</v>
      </c>
      <c r="H190" s="1">
        <v>2.0</v>
      </c>
      <c r="I190" s="1">
        <v>5.0</v>
      </c>
      <c r="J190" s="1">
        <v>13.0</v>
      </c>
      <c r="K190" s="1">
        <v>11.0</v>
      </c>
      <c r="L190" s="3">
        <f t="shared" si="2"/>
        <v>0.6</v>
      </c>
      <c r="M190" s="3">
        <f t="shared" si="3"/>
        <v>1.5</v>
      </c>
      <c r="N190" s="3">
        <f t="shared" si="4"/>
        <v>0.4</v>
      </c>
      <c r="O190" s="3">
        <f t="shared" si="5"/>
        <v>1.4</v>
      </c>
      <c r="P190" s="3">
        <f t="shared" si="6"/>
        <v>-0.4</v>
      </c>
      <c r="Q190" s="3">
        <f t="shared" si="7"/>
        <v>0.6</v>
      </c>
      <c r="R190" s="3">
        <f t="shared" si="8"/>
        <v>-0.5</v>
      </c>
      <c r="S190" s="3">
        <f t="shared" si="9"/>
        <v>0.4</v>
      </c>
      <c r="T190" s="3">
        <f t="shared" si="10"/>
        <v>-0.2781746032</v>
      </c>
      <c r="U190" s="3">
        <f t="shared" ref="U190:V190" si="199">AVERAGEIFS(Q$1:Q190,C$1:C190,C190)</f>
        <v>0.1578571429</v>
      </c>
      <c r="V190" s="3">
        <f t="shared" si="199"/>
        <v>-0.3633333333</v>
      </c>
      <c r="W190" s="3">
        <f t="shared" si="12"/>
        <v>-0.1365079365</v>
      </c>
    </row>
    <row r="191">
      <c r="A191" s="1" t="s">
        <v>23</v>
      </c>
      <c r="B191" s="4">
        <v>43092.0</v>
      </c>
      <c r="C191" s="1" t="s">
        <v>44</v>
      </c>
      <c r="D191" s="1" t="s">
        <v>45</v>
      </c>
      <c r="E191" s="1">
        <v>2.0</v>
      </c>
      <c r="F191" s="1">
        <v>3.0</v>
      </c>
      <c r="G191" s="1" t="s">
        <v>29</v>
      </c>
      <c r="H191" s="1">
        <v>6.0</v>
      </c>
      <c r="I191" s="1">
        <v>4.0</v>
      </c>
      <c r="J191" s="1">
        <v>9.0</v>
      </c>
      <c r="K191" s="1">
        <v>12.0</v>
      </c>
      <c r="L191" s="3">
        <f t="shared" si="2"/>
        <v>1.111111111</v>
      </c>
      <c r="M191" s="3">
        <f t="shared" si="3"/>
        <v>1.555555556</v>
      </c>
      <c r="N191" s="3">
        <f t="shared" si="4"/>
        <v>1</v>
      </c>
      <c r="O191" s="3">
        <f t="shared" si="5"/>
        <v>1.7</v>
      </c>
      <c r="P191" s="3">
        <f t="shared" si="6"/>
        <v>0.3</v>
      </c>
      <c r="Q191" s="3">
        <f t="shared" si="7"/>
        <v>2</v>
      </c>
      <c r="R191" s="3">
        <f t="shared" si="8"/>
        <v>1.444444444</v>
      </c>
      <c r="S191" s="3">
        <f t="shared" si="9"/>
        <v>0.8888888889</v>
      </c>
      <c r="T191" s="3">
        <f t="shared" si="10"/>
        <v>-0.1388007055</v>
      </c>
      <c r="U191" s="3">
        <f t="shared" ref="U191:V191" si="200">AVERAGEIFS(Q$1:Q191,C$1:C191,C191)</f>
        <v>0.1525132275</v>
      </c>
      <c r="V191" s="3">
        <f t="shared" si="200"/>
        <v>-0.03892857143</v>
      </c>
      <c r="W191" s="3">
        <f t="shared" si="12"/>
        <v>0.3576587302</v>
      </c>
    </row>
    <row r="192">
      <c r="A192" s="1" t="s">
        <v>23</v>
      </c>
      <c r="B192" s="4">
        <v>43095.0</v>
      </c>
      <c r="C192" s="1" t="s">
        <v>42</v>
      </c>
      <c r="D192" s="1" t="s">
        <v>44</v>
      </c>
      <c r="E192" s="1">
        <v>3.0</v>
      </c>
      <c r="F192" s="1">
        <v>3.0</v>
      </c>
      <c r="G192" s="1" t="s">
        <v>38</v>
      </c>
      <c r="H192" s="1">
        <v>10.0</v>
      </c>
      <c r="I192" s="1">
        <v>5.0</v>
      </c>
      <c r="J192" s="1">
        <v>12.0</v>
      </c>
      <c r="K192" s="1">
        <v>14.0</v>
      </c>
      <c r="L192" s="3">
        <f t="shared" si="2"/>
        <v>1.2</v>
      </c>
      <c r="M192" s="3">
        <f t="shared" si="3"/>
        <v>1.6</v>
      </c>
      <c r="N192" s="3">
        <f t="shared" si="4"/>
        <v>1.090909091</v>
      </c>
      <c r="O192" s="3">
        <f t="shared" si="5"/>
        <v>2.181818182</v>
      </c>
      <c r="P192" s="3">
        <f t="shared" si="6"/>
        <v>0.8181818182</v>
      </c>
      <c r="Q192" s="3">
        <f t="shared" si="7"/>
        <v>1.909090909</v>
      </c>
      <c r="R192" s="3">
        <f t="shared" si="8"/>
        <v>1.4</v>
      </c>
      <c r="S192" s="3">
        <f t="shared" si="9"/>
        <v>1.8</v>
      </c>
      <c r="T192" s="3">
        <f t="shared" si="10"/>
        <v>-0.07159451659</v>
      </c>
      <c r="U192" s="3">
        <f t="shared" ref="U192:V192" si="201">AVERAGEIFS(Q$1:Q192,C$1:C192,C192)</f>
        <v>0.2409090909</v>
      </c>
      <c r="V192" s="3">
        <f t="shared" si="201"/>
        <v>-0.04826839827</v>
      </c>
      <c r="W192" s="3">
        <f t="shared" si="12"/>
        <v>0.5764790765</v>
      </c>
    </row>
    <row r="193">
      <c r="A193" s="1" t="s">
        <v>23</v>
      </c>
      <c r="B193" s="4">
        <v>43095.0</v>
      </c>
      <c r="C193" s="1" t="s">
        <v>30</v>
      </c>
      <c r="D193" s="1" t="s">
        <v>27</v>
      </c>
      <c r="E193" s="1">
        <v>2.0</v>
      </c>
      <c r="F193" s="1">
        <v>0.0</v>
      </c>
      <c r="G193" s="1" t="s">
        <v>26</v>
      </c>
      <c r="H193" s="1">
        <v>8.0</v>
      </c>
      <c r="I193" s="1">
        <v>1.0</v>
      </c>
      <c r="J193" s="1">
        <v>8.0</v>
      </c>
      <c r="K193" s="1">
        <v>8.0</v>
      </c>
      <c r="L193" s="3">
        <f t="shared" si="2"/>
        <v>1.6</v>
      </c>
      <c r="M193" s="3">
        <f t="shared" si="3"/>
        <v>0.7</v>
      </c>
      <c r="N193" s="3">
        <f t="shared" si="4"/>
        <v>0.5</v>
      </c>
      <c r="O193" s="3">
        <f t="shared" si="5"/>
        <v>1.3</v>
      </c>
      <c r="P193" s="3">
        <f t="shared" si="6"/>
        <v>0.7</v>
      </c>
      <c r="Q193" s="3">
        <f t="shared" si="7"/>
        <v>-0.5</v>
      </c>
      <c r="R193" s="3">
        <f t="shared" si="8"/>
        <v>-0.7</v>
      </c>
      <c r="S193" s="3">
        <f t="shared" si="9"/>
        <v>0.4</v>
      </c>
      <c r="T193" s="3">
        <f t="shared" si="10"/>
        <v>0.3192857143</v>
      </c>
      <c r="U193" s="3">
        <f t="shared" ref="U193:V193" si="202">AVERAGEIFS(Q$1:Q193,C$1:C193,C193)</f>
        <v>-0.5011904762</v>
      </c>
      <c r="V193" s="3">
        <f t="shared" si="202"/>
        <v>-0.4592857143</v>
      </c>
      <c r="W193" s="3">
        <f t="shared" si="12"/>
        <v>-0.3401587302</v>
      </c>
    </row>
    <row r="194">
      <c r="A194" s="1" t="s">
        <v>23</v>
      </c>
      <c r="B194" s="4">
        <v>43095.0</v>
      </c>
      <c r="C194" s="1" t="s">
        <v>33</v>
      </c>
      <c r="D194" s="1" t="s">
        <v>35</v>
      </c>
      <c r="E194" s="1">
        <v>1.0</v>
      </c>
      <c r="F194" s="1">
        <v>1.0</v>
      </c>
      <c r="G194" s="1" t="s">
        <v>38</v>
      </c>
      <c r="H194" s="1">
        <v>8.0</v>
      </c>
      <c r="I194" s="1">
        <v>7.0</v>
      </c>
      <c r="J194" s="1">
        <v>9.0</v>
      </c>
      <c r="K194" s="1">
        <v>12.0</v>
      </c>
      <c r="L194" s="3">
        <f t="shared" si="2"/>
        <v>1</v>
      </c>
      <c r="M194" s="3">
        <f t="shared" si="3"/>
        <v>1.2</v>
      </c>
      <c r="N194" s="3">
        <f t="shared" si="4"/>
        <v>1</v>
      </c>
      <c r="O194" s="3">
        <f t="shared" si="5"/>
        <v>2.2</v>
      </c>
      <c r="P194" s="3">
        <f t="shared" si="6"/>
        <v>-1.2</v>
      </c>
      <c r="Q194" s="3">
        <f t="shared" si="7"/>
        <v>0</v>
      </c>
      <c r="R194" s="3">
        <f t="shared" si="8"/>
        <v>-0.2</v>
      </c>
      <c r="S194" s="3">
        <f t="shared" si="9"/>
        <v>0</v>
      </c>
      <c r="T194" s="3">
        <f t="shared" si="10"/>
        <v>-0.06408730159</v>
      </c>
      <c r="U194" s="3">
        <f t="shared" ref="U194:V194" si="203">AVERAGEIFS(Q$1:Q194,C$1:C194,C194)</f>
        <v>-0.06297619048</v>
      </c>
      <c r="V194" s="3">
        <f t="shared" si="203"/>
        <v>0.03857142857</v>
      </c>
      <c r="W194" s="3">
        <f t="shared" si="12"/>
        <v>0.6829365079</v>
      </c>
    </row>
    <row r="195">
      <c r="A195" s="1" t="s">
        <v>23</v>
      </c>
      <c r="B195" s="4">
        <v>43095.0</v>
      </c>
      <c r="C195" s="1" t="s">
        <v>40</v>
      </c>
      <c r="D195" s="1" t="s">
        <v>37</v>
      </c>
      <c r="E195" s="1">
        <v>5.0</v>
      </c>
      <c r="F195" s="1">
        <v>0.0</v>
      </c>
      <c r="G195" s="1" t="s">
        <v>26</v>
      </c>
      <c r="H195" s="1">
        <v>9.0</v>
      </c>
      <c r="I195" s="1">
        <v>4.0</v>
      </c>
      <c r="J195" s="1">
        <v>5.0</v>
      </c>
      <c r="K195" s="1">
        <v>8.0</v>
      </c>
      <c r="L195" s="3">
        <f t="shared" si="2"/>
        <v>1.9</v>
      </c>
      <c r="M195" s="3">
        <f t="shared" si="3"/>
        <v>0.3</v>
      </c>
      <c r="N195" s="3">
        <f t="shared" si="4"/>
        <v>0.5</v>
      </c>
      <c r="O195" s="3">
        <f t="shared" si="5"/>
        <v>1.6</v>
      </c>
      <c r="P195" s="3">
        <f t="shared" si="6"/>
        <v>3.4</v>
      </c>
      <c r="Q195" s="3">
        <f t="shared" si="7"/>
        <v>-0.5</v>
      </c>
      <c r="R195" s="3">
        <f t="shared" si="8"/>
        <v>-0.3</v>
      </c>
      <c r="S195" s="3">
        <f t="shared" si="9"/>
        <v>3.1</v>
      </c>
      <c r="T195" s="3">
        <f t="shared" si="10"/>
        <v>0.5516269841</v>
      </c>
      <c r="U195" s="3">
        <f t="shared" ref="U195:V195" si="204">AVERAGEIFS(Q$1:Q195,C$1:C195,C195)</f>
        <v>-0.5453968254</v>
      </c>
      <c r="V195" s="3">
        <f t="shared" si="204"/>
        <v>-0.5109920635</v>
      </c>
      <c r="W195" s="3">
        <f t="shared" si="12"/>
        <v>0.3765873016</v>
      </c>
    </row>
    <row r="196">
      <c r="A196" s="1" t="s">
        <v>23</v>
      </c>
      <c r="B196" s="4">
        <v>43095.0</v>
      </c>
      <c r="C196" s="1" t="s">
        <v>43</v>
      </c>
      <c r="D196" s="1" t="s">
        <v>31</v>
      </c>
      <c r="E196" s="1">
        <v>2.0</v>
      </c>
      <c r="F196" s="1">
        <v>2.0</v>
      </c>
      <c r="G196" s="1" t="s">
        <v>38</v>
      </c>
      <c r="H196" s="1">
        <v>6.0</v>
      </c>
      <c r="I196" s="1">
        <v>2.0</v>
      </c>
      <c r="J196" s="1">
        <v>10.0</v>
      </c>
      <c r="K196" s="1">
        <v>14.0</v>
      </c>
      <c r="L196" s="3">
        <f t="shared" si="2"/>
        <v>2.4</v>
      </c>
      <c r="M196" s="3">
        <f t="shared" si="3"/>
        <v>0.5</v>
      </c>
      <c r="N196" s="3">
        <f t="shared" si="4"/>
        <v>1.1</v>
      </c>
      <c r="O196" s="3">
        <f t="shared" si="5"/>
        <v>1.1</v>
      </c>
      <c r="P196" s="3">
        <f t="shared" si="6"/>
        <v>0.9</v>
      </c>
      <c r="Q196" s="3">
        <f t="shared" si="7"/>
        <v>0.9</v>
      </c>
      <c r="R196" s="3">
        <f t="shared" si="8"/>
        <v>1.5</v>
      </c>
      <c r="S196" s="3">
        <f t="shared" si="9"/>
        <v>-0.4</v>
      </c>
      <c r="T196" s="3">
        <f t="shared" si="10"/>
        <v>0.5869444444</v>
      </c>
      <c r="U196" s="3">
        <f t="shared" ref="U196:V196" si="205">AVERAGEIFS(Q$1:Q196,C$1:C196,C196)</f>
        <v>-0.4880952381</v>
      </c>
      <c r="V196" s="3">
        <f t="shared" si="205"/>
        <v>-0.09273809524</v>
      </c>
      <c r="W196" s="3">
        <f t="shared" si="12"/>
        <v>-0.5725</v>
      </c>
    </row>
    <row r="197">
      <c r="A197" s="1" t="s">
        <v>23</v>
      </c>
      <c r="B197" s="4">
        <v>43095.0</v>
      </c>
      <c r="C197" s="1" t="s">
        <v>46</v>
      </c>
      <c r="D197" s="1" t="s">
        <v>36</v>
      </c>
      <c r="E197" s="1">
        <v>5.0</v>
      </c>
      <c r="F197" s="1">
        <v>2.0</v>
      </c>
      <c r="G197" s="1" t="s">
        <v>26</v>
      </c>
      <c r="H197" s="1">
        <v>7.0</v>
      </c>
      <c r="I197" s="1">
        <v>6.0</v>
      </c>
      <c r="J197" s="1">
        <v>8.0</v>
      </c>
      <c r="K197" s="1">
        <v>15.0</v>
      </c>
      <c r="L197" s="3">
        <f t="shared" si="2"/>
        <v>2.1</v>
      </c>
      <c r="M197" s="3">
        <f t="shared" si="3"/>
        <v>0.8</v>
      </c>
      <c r="N197" s="3">
        <f t="shared" si="4"/>
        <v>0.7777777778</v>
      </c>
      <c r="O197" s="3">
        <f t="shared" si="5"/>
        <v>1.666666667</v>
      </c>
      <c r="P197" s="3">
        <f t="shared" si="6"/>
        <v>3.333333333</v>
      </c>
      <c r="Q197" s="3">
        <f t="shared" si="7"/>
        <v>1.222222222</v>
      </c>
      <c r="R197" s="3">
        <f t="shared" si="8"/>
        <v>1.2</v>
      </c>
      <c r="S197" s="3">
        <f t="shared" si="9"/>
        <v>2.9</v>
      </c>
      <c r="T197" s="3">
        <f t="shared" si="10"/>
        <v>0.4908730159</v>
      </c>
      <c r="U197" s="3">
        <f t="shared" ref="U197:V197" si="206">AVERAGEIFS(Q$1:Q197,C$1:C197,C197)</f>
        <v>-0.1546428571</v>
      </c>
      <c r="V197" s="3">
        <f t="shared" si="206"/>
        <v>-0.1481922399</v>
      </c>
      <c r="W197" s="3">
        <f t="shared" si="12"/>
        <v>0.1727954145</v>
      </c>
    </row>
    <row r="198">
      <c r="A198" s="1" t="s">
        <v>23</v>
      </c>
      <c r="B198" s="4">
        <v>43095.0</v>
      </c>
      <c r="C198" s="1" t="s">
        <v>39</v>
      </c>
      <c r="D198" s="1" t="s">
        <v>25</v>
      </c>
      <c r="E198" s="1">
        <v>2.0</v>
      </c>
      <c r="F198" s="1">
        <v>1.0</v>
      </c>
      <c r="G198" s="1" t="s">
        <v>26</v>
      </c>
      <c r="H198" s="1">
        <v>1.0</v>
      </c>
      <c r="I198" s="1">
        <v>5.0</v>
      </c>
      <c r="J198" s="1">
        <v>7.0</v>
      </c>
      <c r="K198" s="1">
        <v>13.0</v>
      </c>
      <c r="L198" s="3">
        <f t="shared" si="2"/>
        <v>1.3</v>
      </c>
      <c r="M198" s="3">
        <f t="shared" si="3"/>
        <v>2.1</v>
      </c>
      <c r="N198" s="3">
        <f t="shared" si="4"/>
        <v>1.7</v>
      </c>
      <c r="O198" s="3">
        <f t="shared" si="5"/>
        <v>1.6</v>
      </c>
      <c r="P198" s="3">
        <f t="shared" si="6"/>
        <v>0.4</v>
      </c>
      <c r="Q198" s="3">
        <f t="shared" si="7"/>
        <v>-0.7</v>
      </c>
      <c r="R198" s="3">
        <f t="shared" si="8"/>
        <v>-1.1</v>
      </c>
      <c r="S198" s="3">
        <f t="shared" si="9"/>
        <v>0.7</v>
      </c>
      <c r="T198" s="3">
        <f t="shared" si="10"/>
        <v>-0.3137301587</v>
      </c>
      <c r="U198" s="3">
        <f t="shared" ref="U198:V198" si="207">AVERAGEIFS(Q$1:Q198,C$1:C198,C198)</f>
        <v>0.676031746</v>
      </c>
      <c r="V198" s="3">
        <f t="shared" si="207"/>
        <v>0.2075</v>
      </c>
      <c r="W198" s="3">
        <f t="shared" si="12"/>
        <v>0.06583333333</v>
      </c>
    </row>
    <row r="199">
      <c r="A199" s="1" t="s">
        <v>23</v>
      </c>
      <c r="B199" s="4">
        <v>43095.0</v>
      </c>
      <c r="C199" s="1" t="s">
        <v>41</v>
      </c>
      <c r="D199" s="1" t="s">
        <v>34</v>
      </c>
      <c r="E199" s="1">
        <v>0.0</v>
      </c>
      <c r="F199" s="1">
        <v>0.0</v>
      </c>
      <c r="G199" s="1" t="s">
        <v>38</v>
      </c>
      <c r="H199" s="1">
        <v>3.0</v>
      </c>
      <c r="I199" s="1">
        <v>3.0</v>
      </c>
      <c r="J199" s="1">
        <v>14.0</v>
      </c>
      <c r="K199" s="1">
        <v>13.0</v>
      </c>
      <c r="L199" s="3">
        <f t="shared" si="2"/>
        <v>0.9</v>
      </c>
      <c r="M199" s="3">
        <f t="shared" si="3"/>
        <v>1.4</v>
      </c>
      <c r="N199" s="3">
        <f t="shared" si="4"/>
        <v>0.7</v>
      </c>
      <c r="O199" s="3">
        <f t="shared" si="5"/>
        <v>1.7</v>
      </c>
      <c r="P199" s="3">
        <f t="shared" si="6"/>
        <v>-1.7</v>
      </c>
      <c r="Q199" s="3">
        <f t="shared" si="7"/>
        <v>-0.7</v>
      </c>
      <c r="R199" s="3">
        <f t="shared" si="8"/>
        <v>-1.4</v>
      </c>
      <c r="S199" s="3">
        <f t="shared" si="9"/>
        <v>-0.9</v>
      </c>
      <c r="T199" s="3">
        <f t="shared" si="10"/>
        <v>-0.3413095238</v>
      </c>
      <c r="U199" s="3">
        <f t="shared" ref="U199:V199" si="208">AVERAGEIFS(Q$1:Q199,C$1:C199,C199)</f>
        <v>0.2420634921</v>
      </c>
      <c r="V199" s="3">
        <f t="shared" si="208"/>
        <v>-0.3766666667</v>
      </c>
      <c r="W199" s="3">
        <f t="shared" si="12"/>
        <v>0.1916666667</v>
      </c>
    </row>
    <row r="200">
      <c r="A200" s="1" t="s">
        <v>23</v>
      </c>
      <c r="B200" s="4">
        <v>43096.0</v>
      </c>
      <c r="C200" s="1" t="s">
        <v>45</v>
      </c>
      <c r="D200" s="1" t="s">
        <v>28</v>
      </c>
      <c r="E200" s="1">
        <v>0.0</v>
      </c>
      <c r="F200" s="1">
        <v>1.0</v>
      </c>
      <c r="G200" s="1" t="s">
        <v>29</v>
      </c>
      <c r="H200" s="1">
        <v>2.0</v>
      </c>
      <c r="I200" s="1">
        <v>6.0</v>
      </c>
      <c r="J200" s="1">
        <v>11.0</v>
      </c>
      <c r="K200" s="1">
        <v>6.0</v>
      </c>
      <c r="L200" s="3">
        <f t="shared" si="2"/>
        <v>0.9</v>
      </c>
      <c r="M200" s="3">
        <f t="shared" si="3"/>
        <v>1.3</v>
      </c>
      <c r="N200" s="3">
        <f t="shared" si="4"/>
        <v>2.5</v>
      </c>
      <c r="O200" s="3">
        <f t="shared" si="5"/>
        <v>0.5</v>
      </c>
      <c r="P200" s="3">
        <f t="shared" si="6"/>
        <v>-0.5</v>
      </c>
      <c r="Q200" s="3">
        <f t="shared" si="7"/>
        <v>-1.5</v>
      </c>
      <c r="R200" s="3">
        <f t="shared" si="8"/>
        <v>-0.3</v>
      </c>
      <c r="S200" s="3">
        <f t="shared" si="9"/>
        <v>-0.9</v>
      </c>
      <c r="T200" s="3">
        <f t="shared" si="10"/>
        <v>-0.7592460317</v>
      </c>
      <c r="U200" s="3">
        <f t="shared" ref="U200:V200" si="209">AVERAGEIFS(Q$1:Q200,C$1:C200,C200)</f>
        <v>0.03293650794</v>
      </c>
      <c r="V200" s="3">
        <f t="shared" si="209"/>
        <v>1.009325397</v>
      </c>
      <c r="W200" s="3">
        <f t="shared" si="12"/>
        <v>-0.4971031746</v>
      </c>
    </row>
    <row r="201">
      <c r="A201" s="1" t="s">
        <v>23</v>
      </c>
      <c r="B201" s="4">
        <v>43097.0</v>
      </c>
      <c r="C201" s="1" t="s">
        <v>32</v>
      </c>
      <c r="D201" s="1" t="s">
        <v>24</v>
      </c>
      <c r="E201" s="1">
        <v>2.0</v>
      </c>
      <c r="F201" s="1">
        <v>3.0</v>
      </c>
      <c r="G201" s="1" t="s">
        <v>29</v>
      </c>
      <c r="H201" s="1">
        <v>2.0</v>
      </c>
      <c r="I201" s="1">
        <v>9.0</v>
      </c>
      <c r="J201" s="1">
        <v>12.0</v>
      </c>
      <c r="K201" s="1">
        <v>7.0</v>
      </c>
      <c r="L201" s="3">
        <f t="shared" si="2"/>
        <v>1.4</v>
      </c>
      <c r="M201" s="3">
        <f t="shared" si="3"/>
        <v>1.8</v>
      </c>
      <c r="N201" s="3">
        <f t="shared" si="4"/>
        <v>1.2</v>
      </c>
      <c r="O201" s="3">
        <f t="shared" si="5"/>
        <v>1.5</v>
      </c>
      <c r="P201" s="3">
        <f t="shared" si="6"/>
        <v>0.5</v>
      </c>
      <c r="Q201" s="3">
        <f t="shared" si="7"/>
        <v>1.8</v>
      </c>
      <c r="R201" s="3">
        <f t="shared" si="8"/>
        <v>1.2</v>
      </c>
      <c r="S201" s="3">
        <f t="shared" si="9"/>
        <v>0.6</v>
      </c>
      <c r="T201" s="3">
        <f t="shared" si="10"/>
        <v>0.2496031746</v>
      </c>
      <c r="U201" s="3">
        <f t="shared" ref="U201:V201" si="210">AVERAGEIFS(Q$1:Q201,C$1:C201,C201)</f>
        <v>0.4879365079</v>
      </c>
      <c r="V201" s="3">
        <f t="shared" si="210"/>
        <v>0.1118650794</v>
      </c>
      <c r="W201" s="3">
        <f t="shared" si="12"/>
        <v>-0.04198412698</v>
      </c>
    </row>
    <row r="202">
      <c r="A202" s="1" t="s">
        <v>23</v>
      </c>
      <c r="B202" s="4">
        <v>43099.0</v>
      </c>
      <c r="C202" s="1" t="s">
        <v>42</v>
      </c>
      <c r="D202" s="1" t="s">
        <v>34</v>
      </c>
      <c r="E202" s="1">
        <v>2.0</v>
      </c>
      <c r="F202" s="1">
        <v>1.0</v>
      </c>
      <c r="G202" s="1" t="s">
        <v>26</v>
      </c>
      <c r="H202" s="1">
        <v>7.0</v>
      </c>
      <c r="I202" s="1">
        <v>1.0</v>
      </c>
      <c r="J202" s="1">
        <v>8.0</v>
      </c>
      <c r="K202" s="1">
        <v>13.0</v>
      </c>
      <c r="L202" s="3">
        <f t="shared" si="2"/>
        <v>1.272727273</v>
      </c>
      <c r="M202" s="3">
        <f t="shared" si="3"/>
        <v>1.545454545</v>
      </c>
      <c r="N202" s="3">
        <f t="shared" si="4"/>
        <v>0.7272727273</v>
      </c>
      <c r="O202" s="3">
        <f t="shared" si="5"/>
        <v>1.727272727</v>
      </c>
      <c r="P202" s="3">
        <f t="shared" si="6"/>
        <v>0.2727272727</v>
      </c>
      <c r="Q202" s="3">
        <f t="shared" si="7"/>
        <v>0.2727272727</v>
      </c>
      <c r="R202" s="3">
        <f t="shared" si="8"/>
        <v>-0.5454545455</v>
      </c>
      <c r="S202" s="3">
        <f t="shared" si="9"/>
        <v>0.7272727273</v>
      </c>
      <c r="T202" s="3">
        <f t="shared" si="10"/>
        <v>-0.04029253575</v>
      </c>
      <c r="U202" s="3">
        <f t="shared" ref="U202:V202" si="211">AVERAGEIFS(Q$1:Q202,C$1:C202,C202)</f>
        <v>0.2438016529</v>
      </c>
      <c r="V202" s="3">
        <f t="shared" si="211"/>
        <v>-0.3920110193</v>
      </c>
      <c r="W202" s="3">
        <f t="shared" si="12"/>
        <v>0.2403581267</v>
      </c>
    </row>
    <row r="203">
      <c r="A203" s="1" t="s">
        <v>23</v>
      </c>
      <c r="B203" s="4">
        <v>43099.0</v>
      </c>
      <c r="C203" s="1" t="s">
        <v>30</v>
      </c>
      <c r="D203" s="1" t="s">
        <v>35</v>
      </c>
      <c r="E203" s="1">
        <v>5.0</v>
      </c>
      <c r="F203" s="1">
        <v>0.0</v>
      </c>
      <c r="G203" s="1" t="s">
        <v>26</v>
      </c>
      <c r="H203" s="1">
        <v>12.0</v>
      </c>
      <c r="I203" s="1">
        <v>1.0</v>
      </c>
      <c r="J203" s="1">
        <v>5.0</v>
      </c>
      <c r="K203" s="1">
        <v>10.0</v>
      </c>
      <c r="L203" s="3">
        <f t="shared" si="2"/>
        <v>1.909090909</v>
      </c>
      <c r="M203" s="3">
        <f t="shared" si="3"/>
        <v>0.6363636364</v>
      </c>
      <c r="N203" s="3">
        <f t="shared" si="4"/>
        <v>0.9090909091</v>
      </c>
      <c r="O203" s="3">
        <f t="shared" si="5"/>
        <v>2.454545455</v>
      </c>
      <c r="P203" s="3">
        <f t="shared" si="6"/>
        <v>2.545454545</v>
      </c>
      <c r="Q203" s="3">
        <f t="shared" si="7"/>
        <v>-0.9090909091</v>
      </c>
      <c r="R203" s="3">
        <f t="shared" si="8"/>
        <v>-0.6363636364</v>
      </c>
      <c r="S203" s="3">
        <f t="shared" si="9"/>
        <v>3.090909091</v>
      </c>
      <c r="T203" s="3">
        <f t="shared" si="10"/>
        <v>0.5216646989</v>
      </c>
      <c r="U203" s="3">
        <f t="shared" ref="U203:V203" si="212">AVERAGEIFS(Q$1:Q203,C$1:C203,C203)</f>
        <v>-0.5382723337</v>
      </c>
      <c r="V203" s="3">
        <f t="shared" si="212"/>
        <v>-0.0227863046</v>
      </c>
      <c r="W203" s="3">
        <f t="shared" si="12"/>
        <v>0.9018431064</v>
      </c>
    </row>
    <row r="204">
      <c r="A204" s="1" t="s">
        <v>23</v>
      </c>
      <c r="B204" s="4">
        <v>43099.0</v>
      </c>
      <c r="C204" s="1" t="s">
        <v>33</v>
      </c>
      <c r="D204" s="1" t="s">
        <v>31</v>
      </c>
      <c r="E204" s="1">
        <v>0.0</v>
      </c>
      <c r="F204" s="1">
        <v>0.0</v>
      </c>
      <c r="G204" s="1" t="s">
        <v>38</v>
      </c>
      <c r="H204" s="1">
        <v>1.0</v>
      </c>
      <c r="I204" s="1">
        <v>4.0</v>
      </c>
      <c r="J204" s="1">
        <v>14.0</v>
      </c>
      <c r="K204" s="1">
        <v>14.0</v>
      </c>
      <c r="L204" s="3">
        <f t="shared" si="2"/>
        <v>0.9090909091</v>
      </c>
      <c r="M204" s="3">
        <f t="shared" si="3"/>
        <v>1.090909091</v>
      </c>
      <c r="N204" s="3">
        <f t="shared" si="4"/>
        <v>1</v>
      </c>
      <c r="O204" s="3">
        <f t="shared" si="5"/>
        <v>1</v>
      </c>
      <c r="P204" s="3">
        <f t="shared" si="6"/>
        <v>-1</v>
      </c>
      <c r="Q204" s="3">
        <f t="shared" si="7"/>
        <v>-1</v>
      </c>
      <c r="R204" s="3">
        <f t="shared" si="8"/>
        <v>-1.090909091</v>
      </c>
      <c r="S204" s="3">
        <f t="shared" si="9"/>
        <v>-0.9090909091</v>
      </c>
      <c r="T204" s="3">
        <f t="shared" si="10"/>
        <v>-0.1491702742</v>
      </c>
      <c r="U204" s="3">
        <f t="shared" ref="U204:V204" si="213">AVERAGEIFS(Q$1:Q204,C$1:C204,C204)</f>
        <v>-0.1481601732</v>
      </c>
      <c r="V204" s="3">
        <f t="shared" si="213"/>
        <v>-0.183480913</v>
      </c>
      <c r="W204" s="3">
        <f t="shared" si="12"/>
        <v>-0.6030991736</v>
      </c>
    </row>
    <row r="205">
      <c r="A205" s="1" t="s">
        <v>23</v>
      </c>
      <c r="B205" s="4">
        <v>43099.0</v>
      </c>
      <c r="C205" s="1" t="s">
        <v>40</v>
      </c>
      <c r="D205" s="1" t="s">
        <v>25</v>
      </c>
      <c r="E205" s="1">
        <v>2.0</v>
      </c>
      <c r="F205" s="1">
        <v>1.0</v>
      </c>
      <c r="G205" s="1" t="s">
        <v>26</v>
      </c>
      <c r="H205" s="1">
        <v>6.0</v>
      </c>
      <c r="I205" s="1">
        <v>1.0</v>
      </c>
      <c r="J205" s="1">
        <v>7.0</v>
      </c>
      <c r="K205" s="1">
        <v>3.0</v>
      </c>
      <c r="L205" s="3">
        <f t="shared" si="2"/>
        <v>1.909090909</v>
      </c>
      <c r="M205" s="3">
        <f t="shared" si="3"/>
        <v>0.3636363636</v>
      </c>
      <c r="N205" s="3">
        <f t="shared" si="4"/>
        <v>1.636363636</v>
      </c>
      <c r="O205" s="3">
        <f t="shared" si="5"/>
        <v>1.636363636</v>
      </c>
      <c r="P205" s="3">
        <f t="shared" si="6"/>
        <v>0.3636363636</v>
      </c>
      <c r="Q205" s="3">
        <f t="shared" si="7"/>
        <v>-0.6363636364</v>
      </c>
      <c r="R205" s="3">
        <f t="shared" si="8"/>
        <v>0.6363636364</v>
      </c>
      <c r="S205" s="3">
        <f t="shared" si="9"/>
        <v>0.09090909091</v>
      </c>
      <c r="T205" s="3">
        <f t="shared" si="10"/>
        <v>0.5345369277</v>
      </c>
      <c r="U205" s="3">
        <f t="shared" ref="U205:V205" si="214">AVERAGEIFS(Q$1:Q205,C$1:C205,C205)</f>
        <v>-0.5536665355</v>
      </c>
      <c r="V205" s="3">
        <f t="shared" si="214"/>
        <v>0.2464876033</v>
      </c>
      <c r="W205" s="3">
        <f t="shared" si="12"/>
        <v>0.06811294766</v>
      </c>
    </row>
    <row r="206">
      <c r="A206" s="1" t="s">
        <v>23</v>
      </c>
      <c r="B206" s="4">
        <v>43099.0</v>
      </c>
      <c r="C206" s="1" t="s">
        <v>43</v>
      </c>
      <c r="D206" s="1" t="s">
        <v>36</v>
      </c>
      <c r="E206" s="1">
        <v>0.0</v>
      </c>
      <c r="F206" s="1">
        <v>0.0</v>
      </c>
      <c r="G206" s="1" t="s">
        <v>38</v>
      </c>
      <c r="H206" s="1">
        <v>3.0</v>
      </c>
      <c r="I206" s="1">
        <v>3.0</v>
      </c>
      <c r="J206" s="1">
        <v>12.0</v>
      </c>
      <c r="K206" s="1">
        <v>13.0</v>
      </c>
      <c r="L206" s="3">
        <f t="shared" si="2"/>
        <v>2.181818182</v>
      </c>
      <c r="M206" s="3">
        <f t="shared" si="3"/>
        <v>0.4545454545</v>
      </c>
      <c r="N206" s="3">
        <f t="shared" si="4"/>
        <v>0.7</v>
      </c>
      <c r="O206" s="3">
        <f t="shared" si="5"/>
        <v>1.5</v>
      </c>
      <c r="P206" s="3">
        <f t="shared" si="6"/>
        <v>-1.5</v>
      </c>
      <c r="Q206" s="3">
        <f t="shared" si="7"/>
        <v>-0.7</v>
      </c>
      <c r="R206" s="3">
        <f t="shared" si="8"/>
        <v>-0.4545454545</v>
      </c>
      <c r="S206" s="3">
        <f t="shared" si="9"/>
        <v>-2.181818182</v>
      </c>
      <c r="T206" s="3">
        <f t="shared" si="10"/>
        <v>0.3972222222</v>
      </c>
      <c r="U206" s="3">
        <f t="shared" ref="U206:V206" si="215">AVERAGEIFS(Q$1:Q206,C$1:C206,C206)</f>
        <v>-0.5073593074</v>
      </c>
      <c r="V206" s="3">
        <f t="shared" si="215"/>
        <v>-0.1788275613</v>
      </c>
      <c r="W206" s="3">
        <f t="shared" si="12"/>
        <v>-0.06266594517</v>
      </c>
    </row>
    <row r="207">
      <c r="A207" s="1" t="s">
        <v>23</v>
      </c>
      <c r="B207" s="4">
        <v>43099.0</v>
      </c>
      <c r="C207" s="1" t="s">
        <v>45</v>
      </c>
      <c r="D207" s="1" t="s">
        <v>27</v>
      </c>
      <c r="E207" s="1">
        <v>0.0</v>
      </c>
      <c r="F207" s="1">
        <v>0.0</v>
      </c>
      <c r="G207" s="1" t="s">
        <v>38</v>
      </c>
      <c r="H207" s="1">
        <v>2.0</v>
      </c>
      <c r="I207" s="1">
        <v>3.0</v>
      </c>
      <c r="J207" s="1">
        <v>11.0</v>
      </c>
      <c r="K207" s="1">
        <v>10.0</v>
      </c>
      <c r="L207" s="3">
        <f t="shared" si="2"/>
        <v>0.8181818182</v>
      </c>
      <c r="M207" s="3">
        <f t="shared" si="3"/>
        <v>1.181818182</v>
      </c>
      <c r="N207" s="3">
        <f t="shared" si="4"/>
        <v>0.4545454545</v>
      </c>
      <c r="O207" s="3">
        <f t="shared" si="5"/>
        <v>1.181818182</v>
      </c>
      <c r="P207" s="3">
        <f t="shared" si="6"/>
        <v>-1.181818182</v>
      </c>
      <c r="Q207" s="3">
        <f t="shared" si="7"/>
        <v>-0.4545454545</v>
      </c>
      <c r="R207" s="3">
        <f t="shared" si="8"/>
        <v>-1.181818182</v>
      </c>
      <c r="S207" s="3">
        <f t="shared" si="9"/>
        <v>-0.8181818182</v>
      </c>
      <c r="T207" s="3">
        <f t="shared" si="10"/>
        <v>-0.7976616818</v>
      </c>
      <c r="U207" s="3">
        <f t="shared" ref="U207:V207" si="216">AVERAGEIFS(Q$1:Q207,C$1:C207,C207)</f>
        <v>-0.01138003411</v>
      </c>
      <c r="V207" s="3">
        <f t="shared" si="216"/>
        <v>-0.5249704841</v>
      </c>
      <c r="W207" s="3">
        <f t="shared" si="12"/>
        <v>-0.3836153745</v>
      </c>
    </row>
    <row r="208">
      <c r="A208" s="1" t="s">
        <v>23</v>
      </c>
      <c r="B208" s="4">
        <v>43099.0</v>
      </c>
      <c r="C208" s="1" t="s">
        <v>39</v>
      </c>
      <c r="D208" s="1" t="s">
        <v>37</v>
      </c>
      <c r="E208" s="1">
        <v>1.0</v>
      </c>
      <c r="F208" s="1">
        <v>2.0</v>
      </c>
      <c r="G208" s="1" t="s">
        <v>29</v>
      </c>
      <c r="H208" s="1">
        <v>4.0</v>
      </c>
      <c r="I208" s="1">
        <v>4.0</v>
      </c>
      <c r="J208" s="1">
        <v>14.0</v>
      </c>
      <c r="K208" s="1">
        <v>13.0</v>
      </c>
      <c r="L208" s="3">
        <f t="shared" si="2"/>
        <v>1.272727273</v>
      </c>
      <c r="M208" s="3">
        <f t="shared" si="3"/>
        <v>2.090909091</v>
      </c>
      <c r="N208" s="3">
        <f t="shared" si="4"/>
        <v>0.6363636364</v>
      </c>
      <c r="O208" s="3">
        <f t="shared" si="5"/>
        <v>1.545454545</v>
      </c>
      <c r="P208" s="3">
        <f t="shared" si="6"/>
        <v>-0.5454545455</v>
      </c>
      <c r="Q208" s="3">
        <f t="shared" si="7"/>
        <v>1.363636364</v>
      </c>
      <c r="R208" s="3">
        <f t="shared" si="8"/>
        <v>-0.09090909091</v>
      </c>
      <c r="S208" s="3">
        <f t="shared" si="9"/>
        <v>-0.2727272727</v>
      </c>
      <c r="T208" s="3">
        <f t="shared" si="10"/>
        <v>-0.3347960121</v>
      </c>
      <c r="U208" s="3">
        <f t="shared" ref="U208:V208" si="217">AVERAGEIFS(Q$1:Q208,C$1:C208,C208)</f>
        <v>0.7385412567</v>
      </c>
      <c r="V208" s="3">
        <f t="shared" si="217"/>
        <v>-0.4728027023</v>
      </c>
      <c r="W208" s="3">
        <f t="shared" si="12"/>
        <v>0.3175587039</v>
      </c>
    </row>
    <row r="209">
      <c r="A209" s="1" t="s">
        <v>23</v>
      </c>
      <c r="B209" s="4">
        <v>43100.0</v>
      </c>
      <c r="C209" s="1" t="s">
        <v>32</v>
      </c>
      <c r="D209" s="1" t="s">
        <v>28</v>
      </c>
      <c r="E209" s="1">
        <v>0.0</v>
      </c>
      <c r="F209" s="1">
        <v>0.0</v>
      </c>
      <c r="G209" s="1" t="s">
        <v>38</v>
      </c>
      <c r="H209" s="1">
        <v>1.0</v>
      </c>
      <c r="I209" s="1">
        <v>4.0</v>
      </c>
      <c r="J209" s="1">
        <v>14.0</v>
      </c>
      <c r="K209" s="1">
        <v>11.0</v>
      </c>
      <c r="L209" s="3">
        <f t="shared" si="2"/>
        <v>1.272727273</v>
      </c>
      <c r="M209" s="3">
        <f t="shared" si="3"/>
        <v>1.636363636</v>
      </c>
      <c r="N209" s="3">
        <f t="shared" si="4"/>
        <v>2.272727273</v>
      </c>
      <c r="O209" s="3">
        <f t="shared" si="5"/>
        <v>0.4545454545</v>
      </c>
      <c r="P209" s="3">
        <f t="shared" si="6"/>
        <v>-0.4545454545</v>
      </c>
      <c r="Q209" s="3">
        <f t="shared" si="7"/>
        <v>-2.272727273</v>
      </c>
      <c r="R209" s="3">
        <f t="shared" si="8"/>
        <v>-1.636363636</v>
      </c>
      <c r="S209" s="3">
        <f t="shared" si="9"/>
        <v>-1.272727273</v>
      </c>
      <c r="T209" s="3">
        <f t="shared" si="10"/>
        <v>0.1855896629</v>
      </c>
      <c r="U209" s="3">
        <f t="shared" ref="U209:V209" si="218">AVERAGEIFS(Q$1:Q209,C$1:C209,C209)</f>
        <v>0.2369670733</v>
      </c>
      <c r="V209" s="3">
        <f t="shared" si="218"/>
        <v>0.768808212</v>
      </c>
      <c r="W209" s="3">
        <f t="shared" si="12"/>
        <v>-0.5676144563</v>
      </c>
    </row>
    <row r="210">
      <c r="A210" s="1" t="s">
        <v>23</v>
      </c>
      <c r="B210" s="4">
        <v>43100.0</v>
      </c>
      <c r="C210" s="1" t="s">
        <v>41</v>
      </c>
      <c r="D210" s="1" t="s">
        <v>24</v>
      </c>
      <c r="E210" s="1">
        <v>1.0</v>
      </c>
      <c r="F210" s="1">
        <v>1.0</v>
      </c>
      <c r="G210" s="1" t="s">
        <v>38</v>
      </c>
      <c r="H210" s="1">
        <v>3.0</v>
      </c>
      <c r="I210" s="1">
        <v>4.0</v>
      </c>
      <c r="J210" s="1">
        <v>14.0</v>
      </c>
      <c r="K210" s="1">
        <v>9.0</v>
      </c>
      <c r="L210" s="3">
        <f t="shared" si="2"/>
        <v>0.9090909091</v>
      </c>
      <c r="M210" s="3">
        <f t="shared" si="3"/>
        <v>1.363636364</v>
      </c>
      <c r="N210" s="3">
        <f t="shared" si="4"/>
        <v>1.181818182</v>
      </c>
      <c r="O210" s="3">
        <f t="shared" si="5"/>
        <v>1.454545455</v>
      </c>
      <c r="P210" s="3">
        <f t="shared" si="6"/>
        <v>-0.4545454545</v>
      </c>
      <c r="Q210" s="3">
        <f t="shared" si="7"/>
        <v>-0.1818181818</v>
      </c>
      <c r="R210" s="3">
        <f t="shared" si="8"/>
        <v>-0.3636363636</v>
      </c>
      <c r="S210" s="3">
        <f t="shared" si="9"/>
        <v>0.09090909091</v>
      </c>
      <c r="T210" s="3">
        <f t="shared" si="10"/>
        <v>-0.3516036993</v>
      </c>
      <c r="U210" s="3">
        <f t="shared" ref="U210:V210" si="219">AVERAGEIFS(Q$1:Q210,C$1:C210,C210)</f>
        <v>0.2035287944</v>
      </c>
      <c r="V210" s="3">
        <f t="shared" si="219"/>
        <v>0.06863767546</v>
      </c>
      <c r="W210" s="3">
        <f t="shared" si="12"/>
        <v>-0.02990292536</v>
      </c>
    </row>
    <row r="211">
      <c r="A211" s="1" t="s">
        <v>23</v>
      </c>
      <c r="B211" s="2">
        <v>43101.0</v>
      </c>
      <c r="C211" s="1" t="s">
        <v>27</v>
      </c>
      <c r="D211" s="1" t="s">
        <v>42</v>
      </c>
      <c r="E211" s="1">
        <v>2.0</v>
      </c>
      <c r="F211" s="1">
        <v>2.0</v>
      </c>
      <c r="G211" s="1" t="s">
        <v>38</v>
      </c>
      <c r="H211" s="1">
        <v>6.0</v>
      </c>
      <c r="I211" s="1">
        <v>8.0</v>
      </c>
      <c r="J211" s="1">
        <v>13.0</v>
      </c>
      <c r="K211" s="1">
        <v>9.0</v>
      </c>
      <c r="L211" s="3">
        <f t="shared" si="2"/>
        <v>1.090909091</v>
      </c>
      <c r="M211" s="3">
        <f t="shared" si="3"/>
        <v>1.272727273</v>
      </c>
      <c r="N211" s="3">
        <f t="shared" si="4"/>
        <v>0.7272727273</v>
      </c>
      <c r="O211" s="3">
        <f t="shared" si="5"/>
        <v>1.545454545</v>
      </c>
      <c r="P211" s="3">
        <f t="shared" si="6"/>
        <v>0.4545454545</v>
      </c>
      <c r="Q211" s="3">
        <f t="shared" si="7"/>
        <v>1.272727273</v>
      </c>
      <c r="R211" s="3">
        <f t="shared" si="8"/>
        <v>0.7272727273</v>
      </c>
      <c r="S211" s="3">
        <f t="shared" si="9"/>
        <v>0.9090909091</v>
      </c>
      <c r="T211" s="3">
        <f t="shared" si="10"/>
        <v>-0.273720976</v>
      </c>
      <c r="U211" s="3">
        <f t="shared" ref="U211:V211" si="220">AVERAGEIFS(Q$1:Q211,C$1:C211,C211)</f>
        <v>0.2202479339</v>
      </c>
      <c r="V211" s="3">
        <f t="shared" si="220"/>
        <v>-0.3364817001</v>
      </c>
      <c r="W211" s="3">
        <f t="shared" si="12"/>
        <v>-0.05213170668</v>
      </c>
    </row>
    <row r="212">
      <c r="A212" s="1" t="s">
        <v>23</v>
      </c>
      <c r="B212" s="2">
        <v>43101.0</v>
      </c>
      <c r="C212" s="1" t="s">
        <v>31</v>
      </c>
      <c r="D212" s="1" t="s">
        <v>40</v>
      </c>
      <c r="E212" s="1">
        <v>1.0</v>
      </c>
      <c r="F212" s="1">
        <v>2.0</v>
      </c>
      <c r="G212" s="1" t="s">
        <v>29</v>
      </c>
      <c r="H212" s="1">
        <v>4.0</v>
      </c>
      <c r="I212" s="1">
        <v>5.0</v>
      </c>
      <c r="J212" s="1">
        <v>4.0</v>
      </c>
      <c r="K212" s="1">
        <v>12.0</v>
      </c>
      <c r="L212" s="3">
        <f t="shared" si="2"/>
        <v>0.7272727273</v>
      </c>
      <c r="M212" s="3">
        <f t="shared" si="3"/>
        <v>0.7272727273</v>
      </c>
      <c r="N212" s="3">
        <f t="shared" si="4"/>
        <v>2.636363636</v>
      </c>
      <c r="O212" s="3">
        <f t="shared" si="5"/>
        <v>1.909090909</v>
      </c>
      <c r="P212" s="3">
        <f t="shared" si="6"/>
        <v>-0.9090909091</v>
      </c>
      <c r="Q212" s="3">
        <f t="shared" si="7"/>
        <v>-0.6363636364</v>
      </c>
      <c r="R212" s="3">
        <f t="shared" si="8"/>
        <v>1.272727273</v>
      </c>
      <c r="S212" s="3">
        <f t="shared" si="9"/>
        <v>0.2727272727</v>
      </c>
      <c r="T212" s="3">
        <f t="shared" si="10"/>
        <v>-0.566519087</v>
      </c>
      <c r="U212" s="3">
        <f t="shared" ref="U212:V212" si="221">AVERAGEIFS(Q$1:Q212,C$1:C212,C212)</f>
        <v>-0.3776564345</v>
      </c>
      <c r="V212" s="3">
        <f t="shared" si="221"/>
        <v>1.214692378</v>
      </c>
      <c r="W212" s="3">
        <f t="shared" si="12"/>
        <v>0.2489275876</v>
      </c>
    </row>
    <row r="213">
      <c r="A213" s="1" t="s">
        <v>23</v>
      </c>
      <c r="B213" s="2">
        <v>43101.0</v>
      </c>
      <c r="C213" s="1" t="s">
        <v>34</v>
      </c>
      <c r="D213" s="1" t="s">
        <v>43</v>
      </c>
      <c r="E213" s="1">
        <v>0.0</v>
      </c>
      <c r="F213" s="1">
        <v>2.0</v>
      </c>
      <c r="G213" s="1" t="s">
        <v>29</v>
      </c>
      <c r="H213" s="1">
        <v>0.0</v>
      </c>
      <c r="I213" s="1">
        <v>6.0</v>
      </c>
      <c r="J213" s="1">
        <v>11.0</v>
      </c>
      <c r="K213" s="1">
        <v>10.0</v>
      </c>
      <c r="L213" s="3">
        <f t="shared" si="2"/>
        <v>1.545454545</v>
      </c>
      <c r="M213" s="3">
        <f t="shared" si="3"/>
        <v>1.363636364</v>
      </c>
      <c r="N213" s="3">
        <f t="shared" si="4"/>
        <v>1.909090909</v>
      </c>
      <c r="O213" s="3">
        <f t="shared" si="5"/>
        <v>1</v>
      </c>
      <c r="P213" s="3">
        <f t="shared" si="6"/>
        <v>-1</v>
      </c>
      <c r="Q213" s="3">
        <f t="shared" si="7"/>
        <v>0.09090909091</v>
      </c>
      <c r="R213" s="3">
        <f t="shared" si="8"/>
        <v>0.6363636364</v>
      </c>
      <c r="S213" s="3">
        <f t="shared" si="9"/>
        <v>-1.545454545</v>
      </c>
      <c r="T213" s="3">
        <f t="shared" si="10"/>
        <v>0.1805555556</v>
      </c>
      <c r="U213" s="3">
        <f t="shared" ref="U213:V213" si="222">AVERAGEIFS(Q$1:Q213,C$1:C213,C213)</f>
        <v>0.2001836547</v>
      </c>
      <c r="V213" s="3">
        <f t="shared" si="222"/>
        <v>0.451177358</v>
      </c>
      <c r="W213" s="3">
        <f t="shared" si="12"/>
        <v>-0.2551062574</v>
      </c>
    </row>
    <row r="214">
      <c r="A214" s="1" t="s">
        <v>23</v>
      </c>
      <c r="B214" s="2">
        <v>43101.0</v>
      </c>
      <c r="C214" s="1" t="s">
        <v>25</v>
      </c>
      <c r="D214" s="1" t="s">
        <v>33</v>
      </c>
      <c r="E214" s="1">
        <v>3.0</v>
      </c>
      <c r="F214" s="1">
        <v>0.0</v>
      </c>
      <c r="G214" s="1" t="s">
        <v>26</v>
      </c>
      <c r="H214" s="1">
        <v>5.0</v>
      </c>
      <c r="I214" s="1">
        <v>1.0</v>
      </c>
      <c r="J214" s="1">
        <v>7.0</v>
      </c>
      <c r="K214" s="1">
        <v>9.0</v>
      </c>
      <c r="L214" s="3">
        <f t="shared" si="2"/>
        <v>1.454545455</v>
      </c>
      <c r="M214" s="3">
        <f t="shared" si="3"/>
        <v>1.272727273</v>
      </c>
      <c r="N214" s="3">
        <f t="shared" si="4"/>
        <v>0.7272727273</v>
      </c>
      <c r="O214" s="3">
        <f t="shared" si="5"/>
        <v>2.090909091</v>
      </c>
      <c r="P214" s="3">
        <f t="shared" si="6"/>
        <v>0.9090909091</v>
      </c>
      <c r="Q214" s="3">
        <f t="shared" si="7"/>
        <v>-0.7272727273</v>
      </c>
      <c r="R214" s="3">
        <f t="shared" si="8"/>
        <v>-1.272727273</v>
      </c>
      <c r="S214" s="3">
        <f t="shared" si="9"/>
        <v>1.545454545</v>
      </c>
      <c r="T214" s="3">
        <f t="shared" si="10"/>
        <v>-0.09942607897</v>
      </c>
      <c r="U214" s="3">
        <f t="shared" ref="U214:V214" si="223">AVERAGEIFS(Q$1:Q214,C$1:C214,C214)</f>
        <v>0.02187131051</v>
      </c>
      <c r="V214" s="3">
        <f t="shared" si="223"/>
        <v>-0.4739407058</v>
      </c>
      <c r="W214" s="3">
        <f t="shared" si="12"/>
        <v>0.7712973895</v>
      </c>
    </row>
    <row r="215">
      <c r="A215" s="1" t="s">
        <v>23</v>
      </c>
      <c r="B215" s="2">
        <v>43101.0</v>
      </c>
      <c r="C215" s="1" t="s">
        <v>35</v>
      </c>
      <c r="D215" s="1" t="s">
        <v>45</v>
      </c>
      <c r="E215" s="1">
        <v>0.0</v>
      </c>
      <c r="F215" s="1">
        <v>1.0</v>
      </c>
      <c r="G215" s="1" t="s">
        <v>29</v>
      </c>
      <c r="H215" s="1">
        <v>4.0</v>
      </c>
      <c r="I215" s="1">
        <v>6.0</v>
      </c>
      <c r="J215" s="1">
        <v>10.0</v>
      </c>
      <c r="K215" s="1">
        <v>11.0</v>
      </c>
      <c r="L215" s="3">
        <f t="shared" si="2"/>
        <v>1.181818182</v>
      </c>
      <c r="M215" s="3">
        <f t="shared" si="3"/>
        <v>1.818181818</v>
      </c>
      <c r="N215" s="3">
        <f t="shared" si="4"/>
        <v>1</v>
      </c>
      <c r="O215" s="3">
        <f t="shared" si="5"/>
        <v>1.545454545</v>
      </c>
      <c r="P215" s="3">
        <f t="shared" si="6"/>
        <v>-1.545454545</v>
      </c>
      <c r="Q215" s="3">
        <f t="shared" si="7"/>
        <v>0</v>
      </c>
      <c r="R215" s="3">
        <f t="shared" si="8"/>
        <v>-0.8181818182</v>
      </c>
      <c r="S215" s="3">
        <f t="shared" si="9"/>
        <v>-1.181818182</v>
      </c>
      <c r="T215" s="3">
        <f t="shared" si="10"/>
        <v>-0.1664698937</v>
      </c>
      <c r="U215" s="3">
        <f t="shared" ref="U215:V215" si="224">AVERAGEIFS(Q$1:Q215,C$1:C215,C215)</f>
        <v>0.6082251082</v>
      </c>
      <c r="V215" s="3">
        <f t="shared" si="224"/>
        <v>-0.1097697757</v>
      </c>
      <c r="W215" s="3">
        <f t="shared" si="12"/>
        <v>0.2177062836</v>
      </c>
    </row>
    <row r="216">
      <c r="A216" s="1" t="s">
        <v>23</v>
      </c>
      <c r="B216" s="2">
        <v>43102.0</v>
      </c>
      <c r="C216" s="1" t="s">
        <v>28</v>
      </c>
      <c r="D216" s="1" t="s">
        <v>39</v>
      </c>
      <c r="E216" s="1">
        <v>3.0</v>
      </c>
      <c r="F216" s="1">
        <v>1.0</v>
      </c>
      <c r="G216" s="1" t="s">
        <v>26</v>
      </c>
      <c r="H216" s="1">
        <v>7.0</v>
      </c>
      <c r="I216" s="1">
        <v>4.0</v>
      </c>
      <c r="J216" s="1">
        <v>8.0</v>
      </c>
      <c r="K216" s="1">
        <v>12.0</v>
      </c>
      <c r="L216" s="3">
        <f t="shared" si="2"/>
        <v>3.545454545</v>
      </c>
      <c r="M216" s="3">
        <f t="shared" si="3"/>
        <v>0.7272727273</v>
      </c>
      <c r="N216" s="3">
        <f t="shared" si="4"/>
        <v>1.545454545</v>
      </c>
      <c r="O216" s="3">
        <f t="shared" si="5"/>
        <v>1.545454545</v>
      </c>
      <c r="P216" s="3">
        <f t="shared" si="6"/>
        <v>1.454545455</v>
      </c>
      <c r="Q216" s="3">
        <f t="shared" si="7"/>
        <v>-0.5454545455</v>
      </c>
      <c r="R216" s="3">
        <f t="shared" si="8"/>
        <v>0.2727272727</v>
      </c>
      <c r="S216" s="3">
        <f t="shared" si="9"/>
        <v>-0.5454545455</v>
      </c>
      <c r="T216" s="3">
        <f t="shared" si="10"/>
        <v>1.588292011</v>
      </c>
      <c r="U216" s="3">
        <f t="shared" ref="U216:V216" si="225">AVERAGEIFS(Q$1:Q216,C$1:C216,C216)</f>
        <v>-0.2738292011</v>
      </c>
      <c r="V216" s="3">
        <f t="shared" si="225"/>
        <v>0.2065033451</v>
      </c>
      <c r="W216" s="3">
        <f t="shared" si="12"/>
        <v>0.3731404959</v>
      </c>
    </row>
    <row r="217">
      <c r="A217" s="1" t="s">
        <v>23</v>
      </c>
      <c r="B217" s="2">
        <v>43102.0</v>
      </c>
      <c r="C217" s="1" t="s">
        <v>36</v>
      </c>
      <c r="D217" s="1" t="s">
        <v>32</v>
      </c>
      <c r="E217" s="1">
        <v>1.0</v>
      </c>
      <c r="F217" s="1">
        <v>2.0</v>
      </c>
      <c r="G217" s="1" t="s">
        <v>29</v>
      </c>
      <c r="H217" s="1">
        <v>3.0</v>
      </c>
      <c r="I217" s="1">
        <v>4.0</v>
      </c>
      <c r="J217" s="1">
        <v>8.0</v>
      </c>
      <c r="K217" s="1">
        <v>11.0</v>
      </c>
      <c r="L217" s="3">
        <f t="shared" si="2"/>
        <v>1.166666667</v>
      </c>
      <c r="M217" s="3">
        <f t="shared" si="3"/>
        <v>1.416666667</v>
      </c>
      <c r="N217" s="3">
        <f t="shared" si="4"/>
        <v>0.5454545455</v>
      </c>
      <c r="O217" s="3">
        <f t="shared" si="5"/>
        <v>1.363636364</v>
      </c>
      <c r="P217" s="3">
        <f t="shared" si="6"/>
        <v>-0.3636363636</v>
      </c>
      <c r="Q217" s="3">
        <f t="shared" si="7"/>
        <v>1.454545455</v>
      </c>
      <c r="R217" s="3">
        <f t="shared" si="8"/>
        <v>0.5833333333</v>
      </c>
      <c r="S217" s="3">
        <f t="shared" si="9"/>
        <v>-0.1666666667</v>
      </c>
      <c r="T217" s="3">
        <f t="shared" si="10"/>
        <v>-0.2136032949</v>
      </c>
      <c r="U217" s="3">
        <f t="shared" ref="U217:V217" si="226">AVERAGEIFS(Q$1:Q217,C$1:C217,C217)</f>
        <v>0.3489568302</v>
      </c>
      <c r="V217" s="3">
        <f t="shared" si="226"/>
        <v>-0.2772727273</v>
      </c>
      <c r="W217" s="3">
        <f t="shared" si="12"/>
        <v>-0.1392496392</v>
      </c>
    </row>
    <row r="218">
      <c r="A218" s="1" t="s">
        <v>23</v>
      </c>
      <c r="B218" s="2">
        <v>43102.0</v>
      </c>
      <c r="C218" s="1" t="s">
        <v>37</v>
      </c>
      <c r="D218" s="1" t="s">
        <v>46</v>
      </c>
      <c r="E218" s="1">
        <v>0.0</v>
      </c>
      <c r="F218" s="1">
        <v>2.0</v>
      </c>
      <c r="G218" s="1" t="s">
        <v>29</v>
      </c>
      <c r="H218" s="1">
        <v>1.0</v>
      </c>
      <c r="I218" s="1">
        <v>5.0</v>
      </c>
      <c r="J218" s="1">
        <v>12.0</v>
      </c>
      <c r="K218" s="1">
        <v>9.0</v>
      </c>
      <c r="L218" s="3">
        <f t="shared" si="2"/>
        <v>0.5454545455</v>
      </c>
      <c r="M218" s="3">
        <f t="shared" si="3"/>
        <v>1.545454545</v>
      </c>
      <c r="N218" s="3">
        <f t="shared" si="4"/>
        <v>1.818181818</v>
      </c>
      <c r="O218" s="3">
        <f t="shared" si="5"/>
        <v>1.090909091</v>
      </c>
      <c r="P218" s="3">
        <f t="shared" si="6"/>
        <v>-1.090909091</v>
      </c>
      <c r="Q218" s="3">
        <f t="shared" si="7"/>
        <v>0.1818181818</v>
      </c>
      <c r="R218" s="3">
        <f t="shared" si="8"/>
        <v>0.4545454545</v>
      </c>
      <c r="S218" s="3">
        <f t="shared" si="9"/>
        <v>-0.5454545455</v>
      </c>
      <c r="T218" s="3">
        <f t="shared" si="10"/>
        <v>-0.3520595566</v>
      </c>
      <c r="U218" s="3">
        <f t="shared" ref="U218:V218" si="227">AVERAGEIFS(Q$1:Q218,C$1:C218,C218)</f>
        <v>0.1600354191</v>
      </c>
      <c r="V218" s="3">
        <f t="shared" si="227"/>
        <v>0.6249442477</v>
      </c>
      <c r="W218" s="3">
        <f t="shared" si="12"/>
        <v>-0.3617801391</v>
      </c>
    </row>
    <row r="219">
      <c r="A219" s="1" t="s">
        <v>23</v>
      </c>
      <c r="B219" s="2">
        <v>43102.0</v>
      </c>
      <c r="C219" s="1" t="s">
        <v>44</v>
      </c>
      <c r="D219" s="1" t="s">
        <v>41</v>
      </c>
      <c r="E219" s="1">
        <v>2.0</v>
      </c>
      <c r="F219" s="1">
        <v>1.0</v>
      </c>
      <c r="G219" s="1" t="s">
        <v>26</v>
      </c>
      <c r="H219" s="1">
        <v>5.0</v>
      </c>
      <c r="I219" s="1">
        <v>3.0</v>
      </c>
      <c r="J219" s="1">
        <v>12.0</v>
      </c>
      <c r="K219" s="1">
        <v>12.0</v>
      </c>
      <c r="L219" s="3">
        <f t="shared" si="2"/>
        <v>1.2</v>
      </c>
      <c r="M219" s="3">
        <f t="shared" si="3"/>
        <v>1.5</v>
      </c>
      <c r="N219" s="3">
        <f t="shared" si="4"/>
        <v>0.5454545455</v>
      </c>
      <c r="O219" s="3">
        <f t="shared" si="5"/>
        <v>1.363636364</v>
      </c>
      <c r="P219" s="3">
        <f t="shared" si="6"/>
        <v>0.6363636364</v>
      </c>
      <c r="Q219" s="3">
        <f t="shared" si="7"/>
        <v>0.4545454545</v>
      </c>
      <c r="R219" s="3">
        <f t="shared" si="8"/>
        <v>-0.5</v>
      </c>
      <c r="S219" s="3">
        <f t="shared" si="9"/>
        <v>0.8</v>
      </c>
      <c r="T219" s="3">
        <f t="shared" si="10"/>
        <v>-0.06128427128</v>
      </c>
      <c r="U219" s="3">
        <f t="shared" ref="U219:V219" si="228">AVERAGEIFS(Q$1:Q219,C$1:C219,C219)</f>
        <v>0.1827164502</v>
      </c>
      <c r="V219" s="3">
        <f t="shared" si="228"/>
        <v>-0.624025974</v>
      </c>
      <c r="W219" s="3">
        <f t="shared" si="12"/>
        <v>0.1091269841</v>
      </c>
    </row>
    <row r="220">
      <c r="A220" s="1" t="s">
        <v>23</v>
      </c>
      <c r="B220" s="2">
        <v>43103.0</v>
      </c>
      <c r="C220" s="1" t="s">
        <v>24</v>
      </c>
      <c r="D220" s="1" t="s">
        <v>30</v>
      </c>
      <c r="E220" s="1">
        <v>2.0</v>
      </c>
      <c r="F220" s="1">
        <v>2.0</v>
      </c>
      <c r="G220" s="1" t="s">
        <v>38</v>
      </c>
      <c r="H220" s="1">
        <v>6.0</v>
      </c>
      <c r="I220" s="1">
        <v>6.0</v>
      </c>
      <c r="J220" s="1">
        <v>11.0</v>
      </c>
      <c r="K220" s="1">
        <v>11.0</v>
      </c>
      <c r="L220" s="3">
        <f t="shared" si="2"/>
        <v>2.454545455</v>
      </c>
      <c r="M220" s="3">
        <f t="shared" si="3"/>
        <v>1.090909091</v>
      </c>
      <c r="N220" s="3">
        <f t="shared" si="4"/>
        <v>1.818181818</v>
      </c>
      <c r="O220" s="3">
        <f t="shared" si="5"/>
        <v>0.8181818182</v>
      </c>
      <c r="P220" s="3">
        <f t="shared" si="6"/>
        <v>1.181818182</v>
      </c>
      <c r="Q220" s="3">
        <f t="shared" si="7"/>
        <v>0.1818181818</v>
      </c>
      <c r="R220" s="3">
        <f t="shared" si="8"/>
        <v>0.9090909091</v>
      </c>
      <c r="S220" s="3">
        <f t="shared" si="9"/>
        <v>-0.4545454545</v>
      </c>
      <c r="T220" s="3">
        <f t="shared" si="10"/>
        <v>0.7844942936</v>
      </c>
      <c r="U220" s="3">
        <f t="shared" ref="U220:V220" si="229">AVERAGEIFS(Q$1:Q220,C$1:C220,C220)</f>
        <v>-0.1923816083</v>
      </c>
      <c r="V220" s="3">
        <f t="shared" si="229"/>
        <v>0.4466417421</v>
      </c>
      <c r="W220" s="3">
        <f t="shared" si="12"/>
        <v>-0.432231405</v>
      </c>
    </row>
    <row r="221">
      <c r="A221" s="1" t="s">
        <v>23</v>
      </c>
      <c r="B221" s="2">
        <v>43104.0</v>
      </c>
      <c r="C221" s="1" t="s">
        <v>46</v>
      </c>
      <c r="D221" s="1" t="s">
        <v>44</v>
      </c>
      <c r="E221" s="1">
        <v>1.0</v>
      </c>
      <c r="F221" s="1">
        <v>1.0</v>
      </c>
      <c r="G221" s="1" t="s">
        <v>38</v>
      </c>
      <c r="H221" s="1">
        <v>8.0</v>
      </c>
      <c r="I221" s="1">
        <v>1.0</v>
      </c>
      <c r="J221" s="1">
        <v>10.0</v>
      </c>
      <c r="K221" s="1">
        <v>6.0</v>
      </c>
      <c r="L221" s="3">
        <f t="shared" si="2"/>
        <v>2</v>
      </c>
      <c r="M221" s="3">
        <f t="shared" si="3"/>
        <v>0.8181818182</v>
      </c>
      <c r="N221" s="3">
        <f t="shared" si="4"/>
        <v>1.083333333</v>
      </c>
      <c r="O221" s="3">
        <f t="shared" si="5"/>
        <v>2.083333333</v>
      </c>
      <c r="P221" s="3">
        <f t="shared" si="6"/>
        <v>-1.083333333</v>
      </c>
      <c r="Q221" s="3">
        <f t="shared" si="7"/>
        <v>-0.08333333333</v>
      </c>
      <c r="R221" s="3">
        <f t="shared" si="8"/>
        <v>0.1818181818</v>
      </c>
      <c r="S221" s="3">
        <f t="shared" si="9"/>
        <v>-1</v>
      </c>
      <c r="T221" s="3">
        <f t="shared" si="10"/>
        <v>0.3477633478</v>
      </c>
      <c r="U221" s="3">
        <f t="shared" ref="U221:V221" si="230">AVERAGEIFS(Q$1:Q221,C$1:C221,C221)</f>
        <v>-0.1481601732</v>
      </c>
      <c r="V221" s="3">
        <f t="shared" si="230"/>
        <v>-0.02909451659</v>
      </c>
      <c r="W221" s="3">
        <f t="shared" si="12"/>
        <v>0.4451058201</v>
      </c>
    </row>
    <row r="222">
      <c r="A222" s="1" t="s">
        <v>23</v>
      </c>
      <c r="B222" s="2">
        <v>43113.0</v>
      </c>
      <c r="C222" s="1" t="s">
        <v>30</v>
      </c>
      <c r="D222" s="1" t="s">
        <v>25</v>
      </c>
      <c r="E222" s="1">
        <v>0.0</v>
      </c>
      <c r="F222" s="1">
        <v>0.0</v>
      </c>
      <c r="G222" s="1" t="s">
        <v>38</v>
      </c>
      <c r="H222" s="1">
        <v>7.0</v>
      </c>
      <c r="I222" s="1">
        <v>1.0</v>
      </c>
      <c r="J222" s="1">
        <v>14.0</v>
      </c>
      <c r="K222" s="1">
        <v>13.0</v>
      </c>
      <c r="L222" s="3">
        <f t="shared" si="2"/>
        <v>1.75</v>
      </c>
      <c r="M222" s="3">
        <f t="shared" si="3"/>
        <v>0.5833333333</v>
      </c>
      <c r="N222" s="3">
        <f t="shared" si="4"/>
        <v>1.5</v>
      </c>
      <c r="O222" s="3">
        <f t="shared" si="5"/>
        <v>1.5</v>
      </c>
      <c r="P222" s="3">
        <f t="shared" si="6"/>
        <v>-1.5</v>
      </c>
      <c r="Q222" s="3">
        <f t="shared" si="7"/>
        <v>-1.5</v>
      </c>
      <c r="R222" s="3">
        <f t="shared" si="8"/>
        <v>-0.5833333333</v>
      </c>
      <c r="S222" s="3">
        <f t="shared" si="9"/>
        <v>-1.75</v>
      </c>
      <c r="T222" s="3">
        <f t="shared" si="10"/>
        <v>0.3531926407</v>
      </c>
      <c r="U222" s="3">
        <f t="shared" ref="U222:V222" si="231">AVERAGEIFS(Q$1:Q222,C$1:C222,C222)</f>
        <v>-0.6184163059</v>
      </c>
      <c r="V222" s="3">
        <f t="shared" si="231"/>
        <v>0.1773358586</v>
      </c>
      <c r="W222" s="3">
        <f t="shared" si="12"/>
        <v>-0.08339646465</v>
      </c>
    </row>
    <row r="223">
      <c r="A223" s="1" t="s">
        <v>23</v>
      </c>
      <c r="B223" s="2">
        <v>43113.0</v>
      </c>
      <c r="C223" s="1" t="s">
        <v>32</v>
      </c>
      <c r="D223" s="1" t="s">
        <v>31</v>
      </c>
      <c r="E223" s="1">
        <v>1.0</v>
      </c>
      <c r="F223" s="1">
        <v>0.0</v>
      </c>
      <c r="G223" s="1" t="s">
        <v>26</v>
      </c>
      <c r="H223" s="1">
        <v>2.0</v>
      </c>
      <c r="I223" s="1">
        <v>2.0</v>
      </c>
      <c r="J223" s="1">
        <v>16.0</v>
      </c>
      <c r="K223" s="1">
        <v>10.0</v>
      </c>
      <c r="L223" s="3">
        <f t="shared" si="2"/>
        <v>1.25</v>
      </c>
      <c r="M223" s="3">
        <f t="shared" si="3"/>
        <v>1.5</v>
      </c>
      <c r="N223" s="3">
        <f t="shared" si="4"/>
        <v>0.9166666667</v>
      </c>
      <c r="O223" s="3">
        <f t="shared" si="5"/>
        <v>1</v>
      </c>
      <c r="P223" s="3">
        <f t="shared" si="6"/>
        <v>0</v>
      </c>
      <c r="Q223" s="3">
        <f t="shared" si="7"/>
        <v>-0.9166666667</v>
      </c>
      <c r="R223" s="3">
        <f t="shared" si="8"/>
        <v>-1.5</v>
      </c>
      <c r="S223" s="3">
        <f t="shared" si="9"/>
        <v>-0.25</v>
      </c>
      <c r="T223" s="3">
        <f t="shared" si="10"/>
        <v>0.1701238576</v>
      </c>
      <c r="U223" s="3">
        <f t="shared" ref="U223:V223" si="232">AVERAGEIFS(Q$1:Q223,C$1:C223,C223)</f>
        <v>0.1408309283</v>
      </c>
      <c r="V223" s="3">
        <f t="shared" si="232"/>
        <v>-0.2931908369</v>
      </c>
      <c r="W223" s="3">
        <f t="shared" si="12"/>
        <v>-0.5736742424</v>
      </c>
    </row>
    <row r="224">
      <c r="A224" s="1" t="s">
        <v>23</v>
      </c>
      <c r="B224" s="2">
        <v>43113.0</v>
      </c>
      <c r="C224" s="1" t="s">
        <v>33</v>
      </c>
      <c r="D224" s="1" t="s">
        <v>44</v>
      </c>
      <c r="E224" s="1">
        <v>1.0</v>
      </c>
      <c r="F224" s="1">
        <v>4.0</v>
      </c>
      <c r="G224" s="1" t="s">
        <v>29</v>
      </c>
      <c r="H224" s="1">
        <v>2.0</v>
      </c>
      <c r="I224" s="1">
        <v>6.0</v>
      </c>
      <c r="J224" s="1">
        <v>7.0</v>
      </c>
      <c r="K224" s="1">
        <v>9.0</v>
      </c>
      <c r="L224" s="3">
        <f t="shared" si="2"/>
        <v>0.9166666667</v>
      </c>
      <c r="M224" s="3">
        <f t="shared" si="3"/>
        <v>1.333333333</v>
      </c>
      <c r="N224" s="3">
        <f t="shared" si="4"/>
        <v>1.307692308</v>
      </c>
      <c r="O224" s="3">
        <f t="shared" si="5"/>
        <v>2</v>
      </c>
      <c r="P224" s="3">
        <f t="shared" si="6"/>
        <v>-1</v>
      </c>
      <c r="Q224" s="3">
        <f t="shared" si="7"/>
        <v>2.692307692</v>
      </c>
      <c r="R224" s="3">
        <f t="shared" si="8"/>
        <v>2.666666667</v>
      </c>
      <c r="S224" s="3">
        <f t="shared" si="9"/>
        <v>0.08333333333</v>
      </c>
      <c r="T224" s="3">
        <f t="shared" si="10"/>
        <v>-0.2200727513</v>
      </c>
      <c r="U224" s="3">
        <f t="shared" ref="U224:V224" si="233">AVERAGEIFS(Q$1:Q224,C$1:C224,C224)</f>
        <v>0.0885454823</v>
      </c>
      <c r="V224" s="3">
        <f t="shared" si="233"/>
        <v>0.1782717283</v>
      </c>
      <c r="W224" s="3">
        <f t="shared" si="12"/>
        <v>0.4172771673</v>
      </c>
    </row>
    <row r="225">
      <c r="A225" s="1" t="s">
        <v>23</v>
      </c>
      <c r="B225" s="2">
        <v>43113.0</v>
      </c>
      <c r="C225" s="1" t="s">
        <v>45</v>
      </c>
      <c r="D225" s="1" t="s">
        <v>37</v>
      </c>
      <c r="E225" s="1">
        <v>1.0</v>
      </c>
      <c r="F225" s="1">
        <v>1.0</v>
      </c>
      <c r="G225" s="1" t="s">
        <v>38</v>
      </c>
      <c r="H225" s="1">
        <v>4.0</v>
      </c>
      <c r="I225" s="1">
        <v>5.0</v>
      </c>
      <c r="J225" s="1">
        <v>11.0</v>
      </c>
      <c r="K225" s="1">
        <v>10.0</v>
      </c>
      <c r="L225" s="3">
        <f t="shared" si="2"/>
        <v>0.8333333333</v>
      </c>
      <c r="M225" s="3">
        <f t="shared" si="3"/>
        <v>1.166666667</v>
      </c>
      <c r="N225" s="3">
        <f t="shared" si="4"/>
        <v>0.6666666667</v>
      </c>
      <c r="O225" s="3">
        <f t="shared" si="5"/>
        <v>1.5</v>
      </c>
      <c r="P225" s="3">
        <f t="shared" si="6"/>
        <v>-0.5</v>
      </c>
      <c r="Q225" s="3">
        <f t="shared" si="7"/>
        <v>0.3333333333</v>
      </c>
      <c r="R225" s="3">
        <f t="shared" si="8"/>
        <v>-0.1666666667</v>
      </c>
      <c r="S225" s="3">
        <f t="shared" si="9"/>
        <v>0.1666666667</v>
      </c>
      <c r="T225" s="3">
        <f t="shared" si="10"/>
        <v>-0.7728565416</v>
      </c>
      <c r="U225" s="3">
        <f t="shared" ref="U225:V225" si="234">AVERAGEIFS(Q$1:Q225,C$1:C225,C225)</f>
        <v>0.01734607985</v>
      </c>
      <c r="V225" s="3">
        <f t="shared" si="234"/>
        <v>-0.447291366</v>
      </c>
      <c r="W225" s="3">
        <f t="shared" si="12"/>
        <v>0.3049843675</v>
      </c>
    </row>
    <row r="226">
      <c r="A226" s="1" t="s">
        <v>23</v>
      </c>
      <c r="B226" s="2">
        <v>43113.0</v>
      </c>
      <c r="C226" s="1" t="s">
        <v>46</v>
      </c>
      <c r="D226" s="1" t="s">
        <v>34</v>
      </c>
      <c r="E226" s="1">
        <v>4.0</v>
      </c>
      <c r="F226" s="1">
        <v>0.0</v>
      </c>
      <c r="G226" s="1" t="s">
        <v>26</v>
      </c>
      <c r="H226" s="1">
        <v>10.0</v>
      </c>
      <c r="I226" s="1">
        <v>0.0</v>
      </c>
      <c r="J226" s="1">
        <v>11.0</v>
      </c>
      <c r="K226" s="1">
        <v>15.0</v>
      </c>
      <c r="L226" s="3">
        <f t="shared" si="2"/>
        <v>2.166666667</v>
      </c>
      <c r="M226" s="3">
        <f t="shared" si="3"/>
        <v>0.75</v>
      </c>
      <c r="N226" s="3">
        <f t="shared" si="4"/>
        <v>0.6666666667</v>
      </c>
      <c r="O226" s="3">
        <f t="shared" si="5"/>
        <v>1.916666667</v>
      </c>
      <c r="P226" s="3">
        <f t="shared" si="6"/>
        <v>2.083333333</v>
      </c>
      <c r="Q226" s="3">
        <f t="shared" si="7"/>
        <v>-0.6666666667</v>
      </c>
      <c r="R226" s="3">
        <f t="shared" si="8"/>
        <v>-0.75</v>
      </c>
      <c r="S226" s="3">
        <f t="shared" si="9"/>
        <v>1.833333333</v>
      </c>
      <c r="T226" s="3">
        <f t="shared" si="10"/>
        <v>0.4923941799</v>
      </c>
      <c r="U226" s="3">
        <f t="shared" ref="U226:V226" si="235">AVERAGEIFS(Q$1:Q226,C$1:C226,C226)</f>
        <v>-0.1913690476</v>
      </c>
      <c r="V226" s="3">
        <f t="shared" si="235"/>
        <v>-0.4218434343</v>
      </c>
      <c r="W226" s="3">
        <f t="shared" si="12"/>
        <v>0.3731060606</v>
      </c>
    </row>
    <row r="227">
      <c r="A227" s="1" t="s">
        <v>23</v>
      </c>
      <c r="B227" s="2">
        <v>43113.0</v>
      </c>
      <c r="C227" s="1" t="s">
        <v>39</v>
      </c>
      <c r="D227" s="1" t="s">
        <v>36</v>
      </c>
      <c r="E227" s="1">
        <v>2.0</v>
      </c>
      <c r="F227" s="1">
        <v>2.0</v>
      </c>
      <c r="G227" s="1" t="s">
        <v>38</v>
      </c>
      <c r="H227" s="1">
        <v>4.0</v>
      </c>
      <c r="I227" s="1">
        <v>4.0</v>
      </c>
      <c r="J227" s="1">
        <v>11.0</v>
      </c>
      <c r="K227" s="1">
        <v>13.0</v>
      </c>
      <c r="L227" s="3">
        <f t="shared" si="2"/>
        <v>1.333333333</v>
      </c>
      <c r="M227" s="3">
        <f t="shared" si="3"/>
        <v>2.083333333</v>
      </c>
      <c r="N227" s="3">
        <f t="shared" si="4"/>
        <v>0.8181818182</v>
      </c>
      <c r="O227" s="3">
        <f t="shared" si="5"/>
        <v>1.545454545</v>
      </c>
      <c r="P227" s="3">
        <f t="shared" si="6"/>
        <v>0.4545454545</v>
      </c>
      <c r="Q227" s="3">
        <f t="shared" si="7"/>
        <v>1.181818182</v>
      </c>
      <c r="R227" s="3">
        <f t="shared" si="8"/>
        <v>-0.08333333333</v>
      </c>
      <c r="S227" s="3">
        <f t="shared" si="9"/>
        <v>0.6666666667</v>
      </c>
      <c r="T227" s="3">
        <f t="shared" si="10"/>
        <v>-0.2690175565</v>
      </c>
      <c r="U227" s="3">
        <f t="shared" ref="U227:V227" si="236">AVERAGEIFS(Q$1:Q227,C$1:C227,C227)</f>
        <v>0.7754810005</v>
      </c>
      <c r="V227" s="3">
        <f t="shared" si="236"/>
        <v>-0.1701462679</v>
      </c>
      <c r="W227" s="3">
        <f t="shared" si="12"/>
        <v>0.003637019546</v>
      </c>
    </row>
    <row r="228">
      <c r="A228" s="1" t="s">
        <v>23</v>
      </c>
      <c r="B228" s="2">
        <v>43113.0</v>
      </c>
      <c r="C228" s="1" t="s">
        <v>41</v>
      </c>
      <c r="D228" s="1" t="s">
        <v>27</v>
      </c>
      <c r="E228" s="1">
        <v>2.0</v>
      </c>
      <c r="F228" s="1">
        <v>0.0</v>
      </c>
      <c r="G228" s="1" t="s">
        <v>26</v>
      </c>
      <c r="H228" s="1">
        <v>4.0</v>
      </c>
      <c r="I228" s="1">
        <v>1.0</v>
      </c>
      <c r="J228" s="1">
        <v>8.0</v>
      </c>
      <c r="K228" s="1">
        <v>15.0</v>
      </c>
      <c r="L228" s="3">
        <f t="shared" si="2"/>
        <v>1</v>
      </c>
      <c r="M228" s="3">
        <f t="shared" si="3"/>
        <v>1.25</v>
      </c>
      <c r="N228" s="3">
        <f t="shared" si="4"/>
        <v>0.4166666667</v>
      </c>
      <c r="O228" s="3">
        <f t="shared" si="5"/>
        <v>1.25</v>
      </c>
      <c r="P228" s="3">
        <f t="shared" si="6"/>
        <v>0.75</v>
      </c>
      <c r="Q228" s="3">
        <f t="shared" si="7"/>
        <v>-0.4166666667</v>
      </c>
      <c r="R228" s="3">
        <f t="shared" si="8"/>
        <v>-1.25</v>
      </c>
      <c r="S228" s="3">
        <f t="shared" si="9"/>
        <v>1</v>
      </c>
      <c r="T228" s="3">
        <f t="shared" si="10"/>
        <v>-0.2598033911</v>
      </c>
      <c r="U228" s="3">
        <f t="shared" ref="U228:V228" si="237">AVERAGEIFS(Q$1:Q228,C$1:C228,C228)</f>
        <v>0.1518458393</v>
      </c>
      <c r="V228" s="3">
        <f t="shared" si="237"/>
        <v>-0.5853896104</v>
      </c>
      <c r="W228" s="3">
        <f t="shared" si="12"/>
        <v>-0.2683140933</v>
      </c>
    </row>
    <row r="229">
      <c r="A229" s="1" t="s">
        <v>23</v>
      </c>
      <c r="B229" s="2">
        <v>43114.0</v>
      </c>
      <c r="C229" s="1" t="s">
        <v>42</v>
      </c>
      <c r="D229" s="1" t="s">
        <v>24</v>
      </c>
      <c r="E229" s="1">
        <v>2.0</v>
      </c>
      <c r="F229" s="1">
        <v>1.0</v>
      </c>
      <c r="G229" s="1" t="s">
        <v>26</v>
      </c>
      <c r="H229" s="1">
        <v>5.0</v>
      </c>
      <c r="I229" s="1">
        <v>3.0</v>
      </c>
      <c r="J229" s="1">
        <v>8.0</v>
      </c>
      <c r="K229" s="1">
        <v>10.0</v>
      </c>
      <c r="L229" s="3">
        <f t="shared" si="2"/>
        <v>1.333333333</v>
      </c>
      <c r="M229" s="3">
        <f t="shared" si="3"/>
        <v>1.5</v>
      </c>
      <c r="N229" s="3">
        <f t="shared" si="4"/>
        <v>1.166666667</v>
      </c>
      <c r="O229" s="3">
        <f t="shared" si="5"/>
        <v>1.5</v>
      </c>
      <c r="P229" s="3">
        <f t="shared" si="6"/>
        <v>0.5</v>
      </c>
      <c r="Q229" s="3">
        <f t="shared" si="7"/>
        <v>-0.1666666667</v>
      </c>
      <c r="R229" s="3">
        <f t="shared" si="8"/>
        <v>-0.5</v>
      </c>
      <c r="S229" s="3">
        <f t="shared" si="9"/>
        <v>0.6666666667</v>
      </c>
      <c r="T229" s="3">
        <f t="shared" si="10"/>
        <v>0.004731842232</v>
      </c>
      <c r="U229" s="3">
        <f t="shared" ref="U229:V229" si="238">AVERAGEIFS(Q$1:Q229,C$1:C229,C229)</f>
        <v>0.2095959596</v>
      </c>
      <c r="V229" s="3">
        <f t="shared" si="238"/>
        <v>0.0212512025</v>
      </c>
      <c r="W229" s="3">
        <f t="shared" si="12"/>
        <v>0.02814454064</v>
      </c>
    </row>
    <row r="230">
      <c r="A230" s="1" t="s">
        <v>23</v>
      </c>
      <c r="B230" s="2">
        <v>43114.0</v>
      </c>
      <c r="C230" s="1" t="s">
        <v>40</v>
      </c>
      <c r="D230" s="1" t="s">
        <v>28</v>
      </c>
      <c r="E230" s="1">
        <v>4.0</v>
      </c>
      <c r="F230" s="1">
        <v>3.0</v>
      </c>
      <c r="G230" s="1" t="s">
        <v>26</v>
      </c>
      <c r="H230" s="1">
        <v>7.0</v>
      </c>
      <c r="I230" s="1">
        <v>4.0</v>
      </c>
      <c r="J230" s="1">
        <v>10.0</v>
      </c>
      <c r="K230" s="1">
        <v>7.0</v>
      </c>
      <c r="L230" s="3">
        <f t="shared" si="2"/>
        <v>2.083333333</v>
      </c>
      <c r="M230" s="3">
        <f t="shared" si="3"/>
        <v>0.5833333333</v>
      </c>
      <c r="N230" s="3">
        <f t="shared" si="4"/>
        <v>2.333333333</v>
      </c>
      <c r="O230" s="3">
        <f t="shared" si="5"/>
        <v>0.75</v>
      </c>
      <c r="P230" s="3">
        <f t="shared" si="6"/>
        <v>3.25</v>
      </c>
      <c r="Q230" s="3">
        <f t="shared" si="7"/>
        <v>0.6666666667</v>
      </c>
      <c r="R230" s="3">
        <f t="shared" si="8"/>
        <v>2.416666667</v>
      </c>
      <c r="S230" s="3">
        <f t="shared" si="9"/>
        <v>1.916666667</v>
      </c>
      <c r="T230" s="3">
        <f t="shared" si="10"/>
        <v>0.7608255171</v>
      </c>
      <c r="U230" s="3">
        <f t="shared" ref="U230:V230" si="239">AVERAGEIFS(Q$1:Q230,C$1:C230,C230)</f>
        <v>-0.451972102</v>
      </c>
      <c r="V230" s="3">
        <f t="shared" si="239"/>
        <v>0.9061297499</v>
      </c>
      <c r="W230" s="3">
        <f t="shared" si="12"/>
        <v>-0.3605910293</v>
      </c>
    </row>
    <row r="231">
      <c r="A231" s="1" t="s">
        <v>23</v>
      </c>
      <c r="B231" s="2">
        <v>43115.0</v>
      </c>
      <c r="C231" s="1" t="s">
        <v>43</v>
      </c>
      <c r="D231" s="1" t="s">
        <v>35</v>
      </c>
      <c r="E231" s="1">
        <v>3.0</v>
      </c>
      <c r="F231" s="1">
        <v>0.0</v>
      </c>
      <c r="G231" s="1" t="s">
        <v>26</v>
      </c>
      <c r="H231" s="1">
        <v>9.0</v>
      </c>
      <c r="I231" s="1">
        <v>5.0</v>
      </c>
      <c r="J231" s="1">
        <v>14.0</v>
      </c>
      <c r="K231" s="1">
        <v>10.0</v>
      </c>
      <c r="L231" s="3">
        <f t="shared" si="2"/>
        <v>2.25</v>
      </c>
      <c r="M231" s="3">
        <f t="shared" si="3"/>
        <v>0.4166666667</v>
      </c>
      <c r="N231" s="3">
        <f t="shared" si="4"/>
        <v>0.8333333333</v>
      </c>
      <c r="O231" s="3">
        <f t="shared" si="5"/>
        <v>2.5</v>
      </c>
      <c r="P231" s="3">
        <f t="shared" si="6"/>
        <v>0.5</v>
      </c>
      <c r="Q231" s="3">
        <f t="shared" si="7"/>
        <v>-0.8333333333</v>
      </c>
      <c r="R231" s="3">
        <f t="shared" si="8"/>
        <v>-0.4166666667</v>
      </c>
      <c r="S231" s="3">
        <f t="shared" si="9"/>
        <v>0.75</v>
      </c>
      <c r="T231" s="3">
        <f t="shared" si="10"/>
        <v>0.405787037</v>
      </c>
      <c r="U231" s="3">
        <f t="shared" ref="U231:V231" si="240">AVERAGEIFS(Q$1:Q231,C$1:C231,C231)</f>
        <v>-0.5345238095</v>
      </c>
      <c r="V231" s="3">
        <f t="shared" si="240"/>
        <v>-0.05560966811</v>
      </c>
      <c r="W231" s="3">
        <f t="shared" si="12"/>
        <v>0.8891895142</v>
      </c>
    </row>
    <row r="232">
      <c r="A232" s="1" t="s">
        <v>23</v>
      </c>
      <c r="B232" s="2">
        <v>43120.0</v>
      </c>
      <c r="C232" s="1" t="s">
        <v>24</v>
      </c>
      <c r="D232" s="1" t="s">
        <v>32</v>
      </c>
      <c r="E232" s="1">
        <v>4.0</v>
      </c>
      <c r="F232" s="1">
        <v>1.0</v>
      </c>
      <c r="G232" s="1" t="s">
        <v>26</v>
      </c>
      <c r="H232" s="1">
        <v>10.0</v>
      </c>
      <c r="I232" s="1">
        <v>5.0</v>
      </c>
      <c r="J232" s="1">
        <v>6.0</v>
      </c>
      <c r="K232" s="1">
        <v>8.0</v>
      </c>
      <c r="L232" s="3">
        <f t="shared" si="2"/>
        <v>2.583333333</v>
      </c>
      <c r="M232" s="3">
        <f t="shared" si="3"/>
        <v>1.083333333</v>
      </c>
      <c r="N232" s="3">
        <f t="shared" si="4"/>
        <v>0.5833333333</v>
      </c>
      <c r="O232" s="3">
        <f t="shared" si="5"/>
        <v>1.583333333</v>
      </c>
      <c r="P232" s="3">
        <f t="shared" si="6"/>
        <v>2.416666667</v>
      </c>
      <c r="Q232" s="3">
        <f t="shared" si="7"/>
        <v>0.4166666667</v>
      </c>
      <c r="R232" s="3">
        <f t="shared" si="8"/>
        <v>-0.08333333333</v>
      </c>
      <c r="S232" s="3">
        <f t="shared" si="9"/>
        <v>1.416666667</v>
      </c>
      <c r="T232" s="3">
        <f t="shared" si="10"/>
        <v>0.920508658</v>
      </c>
      <c r="U232" s="3">
        <f t="shared" ref="U232:V232" si="241">AVERAGEIFS(Q$1:Q232,C$1:C232,C232)</f>
        <v>-0.1416275854</v>
      </c>
      <c r="V232" s="3">
        <f t="shared" si="241"/>
        <v>-0.2611111111</v>
      </c>
      <c r="W232" s="3">
        <f t="shared" si="12"/>
        <v>-0.00958994709</v>
      </c>
    </row>
    <row r="233">
      <c r="A233" s="1" t="s">
        <v>23</v>
      </c>
      <c r="B233" s="2">
        <v>43120.0</v>
      </c>
      <c r="C233" s="1" t="s">
        <v>27</v>
      </c>
      <c r="D233" s="1" t="s">
        <v>30</v>
      </c>
      <c r="E233" s="1">
        <v>0.0</v>
      </c>
      <c r="F233" s="1">
        <v>4.0</v>
      </c>
      <c r="G233" s="1" t="s">
        <v>29</v>
      </c>
      <c r="H233" s="1">
        <v>3.0</v>
      </c>
      <c r="I233" s="1">
        <v>10.0</v>
      </c>
      <c r="J233" s="1">
        <v>12.0</v>
      </c>
      <c r="K233" s="1">
        <v>5.0</v>
      </c>
      <c r="L233" s="3">
        <f t="shared" si="2"/>
        <v>1</v>
      </c>
      <c r="M233" s="3">
        <f t="shared" si="3"/>
        <v>1.5</v>
      </c>
      <c r="N233" s="3">
        <f t="shared" si="4"/>
        <v>2</v>
      </c>
      <c r="O233" s="3">
        <f t="shared" si="5"/>
        <v>0.75</v>
      </c>
      <c r="P233" s="3">
        <f t="shared" si="6"/>
        <v>-0.75</v>
      </c>
      <c r="Q233" s="3">
        <f t="shared" si="7"/>
        <v>2</v>
      </c>
      <c r="R233" s="3">
        <f t="shared" si="8"/>
        <v>2.5</v>
      </c>
      <c r="S233" s="3">
        <f t="shared" si="9"/>
        <v>-1</v>
      </c>
      <c r="T233" s="3">
        <f t="shared" si="10"/>
        <v>-0.3134108947</v>
      </c>
      <c r="U233" s="3">
        <f t="shared" ref="U233:V233" si="242">AVERAGEIFS(Q$1:Q233,C$1:C233,C233)</f>
        <v>0.3685606061</v>
      </c>
      <c r="V233" s="3">
        <f t="shared" si="242"/>
        <v>0.6177549303</v>
      </c>
      <c r="W233" s="3">
        <f t="shared" si="12"/>
        <v>-0.4795454545</v>
      </c>
    </row>
    <row r="234">
      <c r="A234" s="1" t="s">
        <v>23</v>
      </c>
      <c r="B234" s="2">
        <v>43120.0</v>
      </c>
      <c r="C234" s="1" t="s">
        <v>31</v>
      </c>
      <c r="D234" s="1" t="s">
        <v>43</v>
      </c>
      <c r="E234" s="1">
        <v>0.0</v>
      </c>
      <c r="F234" s="1">
        <v>1.0</v>
      </c>
      <c r="G234" s="1" t="s">
        <v>29</v>
      </c>
      <c r="H234" s="1">
        <v>2.0</v>
      </c>
      <c r="I234" s="1">
        <v>2.0</v>
      </c>
      <c r="J234" s="1">
        <v>7.0</v>
      </c>
      <c r="K234" s="1">
        <v>12.0</v>
      </c>
      <c r="L234" s="3">
        <f t="shared" si="2"/>
        <v>0.6666666667</v>
      </c>
      <c r="M234" s="3">
        <f t="shared" si="3"/>
        <v>0.75</v>
      </c>
      <c r="N234" s="3">
        <f t="shared" si="4"/>
        <v>1.833333333</v>
      </c>
      <c r="O234" s="3">
        <f t="shared" si="5"/>
        <v>0.9166666667</v>
      </c>
      <c r="P234" s="3">
        <f t="shared" si="6"/>
        <v>-0.9166666667</v>
      </c>
      <c r="Q234" s="3">
        <f t="shared" si="7"/>
        <v>-0.8333333333</v>
      </c>
      <c r="R234" s="3">
        <f t="shared" si="8"/>
        <v>0.25</v>
      </c>
      <c r="S234" s="3">
        <f t="shared" si="9"/>
        <v>-0.6666666667</v>
      </c>
      <c r="T234" s="3">
        <f t="shared" si="10"/>
        <v>-0.5956980519</v>
      </c>
      <c r="U234" s="3">
        <f t="shared" ref="U234:V234" si="243">AVERAGEIFS(Q$1:Q234,C$1:C234,C234)</f>
        <v>-0.4156295094</v>
      </c>
      <c r="V234" s="3">
        <f t="shared" si="243"/>
        <v>0.4344125782</v>
      </c>
      <c r="W234" s="3">
        <f t="shared" si="12"/>
        <v>-0.2894029582</v>
      </c>
    </row>
    <row r="235">
      <c r="A235" s="1" t="s">
        <v>23</v>
      </c>
      <c r="B235" s="2">
        <v>43120.0</v>
      </c>
      <c r="C235" s="1" t="s">
        <v>34</v>
      </c>
      <c r="D235" s="1" t="s">
        <v>41</v>
      </c>
      <c r="E235" s="1">
        <v>1.0</v>
      </c>
      <c r="F235" s="1">
        <v>1.0</v>
      </c>
      <c r="G235" s="1" t="s">
        <v>38</v>
      </c>
      <c r="H235" s="1">
        <v>4.0</v>
      </c>
      <c r="I235" s="1">
        <v>5.0</v>
      </c>
      <c r="J235" s="1">
        <v>15.0</v>
      </c>
      <c r="K235" s="1">
        <v>10.0</v>
      </c>
      <c r="L235" s="3">
        <f t="shared" si="2"/>
        <v>1.5</v>
      </c>
      <c r="M235" s="3">
        <f t="shared" si="3"/>
        <v>1.333333333</v>
      </c>
      <c r="N235" s="3">
        <f t="shared" si="4"/>
        <v>0.5833333333</v>
      </c>
      <c r="O235" s="3">
        <f t="shared" si="5"/>
        <v>1.333333333</v>
      </c>
      <c r="P235" s="3">
        <f t="shared" si="6"/>
        <v>-0.3333333333</v>
      </c>
      <c r="Q235" s="3">
        <f t="shared" si="7"/>
        <v>0.4166666667</v>
      </c>
      <c r="R235" s="3">
        <f t="shared" si="8"/>
        <v>-0.3333333333</v>
      </c>
      <c r="S235" s="3">
        <f t="shared" si="9"/>
        <v>-0.5</v>
      </c>
      <c r="T235" s="3">
        <f t="shared" si="10"/>
        <v>0.1377314815</v>
      </c>
      <c r="U235" s="3">
        <f t="shared" ref="U235:V235" si="244">AVERAGEIFS(Q$1:Q235,C$1:C235,C235)</f>
        <v>0.2182239057</v>
      </c>
      <c r="V235" s="3">
        <f t="shared" si="244"/>
        <v>-0.5998015873</v>
      </c>
      <c r="W235" s="3">
        <f t="shared" si="12"/>
        <v>0.05836640212</v>
      </c>
    </row>
    <row r="236">
      <c r="A236" s="1" t="s">
        <v>23</v>
      </c>
      <c r="B236" s="2">
        <v>43120.0</v>
      </c>
      <c r="C236" s="1" t="s">
        <v>25</v>
      </c>
      <c r="D236" s="1" t="s">
        <v>39</v>
      </c>
      <c r="E236" s="1">
        <v>2.0</v>
      </c>
      <c r="F236" s="1">
        <v>0.0</v>
      </c>
      <c r="G236" s="1" t="s">
        <v>26</v>
      </c>
      <c r="H236" s="1">
        <v>5.0</v>
      </c>
      <c r="I236" s="1">
        <v>3.0</v>
      </c>
      <c r="J236" s="1">
        <v>11.0</v>
      </c>
      <c r="K236" s="1">
        <v>10.0</v>
      </c>
      <c r="L236" s="3">
        <f t="shared" si="2"/>
        <v>1.5</v>
      </c>
      <c r="M236" s="3">
        <f t="shared" si="3"/>
        <v>1.166666667</v>
      </c>
      <c r="N236" s="3">
        <f t="shared" si="4"/>
        <v>1.416666667</v>
      </c>
      <c r="O236" s="3">
        <f t="shared" si="5"/>
        <v>1.583333333</v>
      </c>
      <c r="P236" s="3">
        <f t="shared" si="6"/>
        <v>0.4166666667</v>
      </c>
      <c r="Q236" s="3">
        <f t="shared" si="7"/>
        <v>-1.416666667</v>
      </c>
      <c r="R236" s="3">
        <f t="shared" si="8"/>
        <v>-1.166666667</v>
      </c>
      <c r="S236" s="3">
        <f t="shared" si="9"/>
        <v>0.5</v>
      </c>
      <c r="T236" s="3">
        <f t="shared" si="10"/>
        <v>-0.05641835017</v>
      </c>
      <c r="U236" s="3">
        <f t="shared" ref="U236:V236" si="245">AVERAGEIFS(Q$1:Q236,C$1:C236,C236)</f>
        <v>-0.09800685426</v>
      </c>
      <c r="V236" s="3">
        <f t="shared" si="245"/>
        <v>0.09207251082</v>
      </c>
      <c r="W236" s="3">
        <f t="shared" si="12"/>
        <v>0.3837121212</v>
      </c>
    </row>
    <row r="237">
      <c r="A237" s="1" t="s">
        <v>23</v>
      </c>
      <c r="B237" s="2">
        <v>43120.0</v>
      </c>
      <c r="C237" s="1" t="s">
        <v>28</v>
      </c>
      <c r="D237" s="1" t="s">
        <v>45</v>
      </c>
      <c r="E237" s="1">
        <v>3.0</v>
      </c>
      <c r="F237" s="1">
        <v>1.0</v>
      </c>
      <c r="G237" s="1" t="s">
        <v>26</v>
      </c>
      <c r="H237" s="1">
        <v>9.0</v>
      </c>
      <c r="I237" s="1">
        <v>4.0</v>
      </c>
      <c r="J237" s="1">
        <v>5.0</v>
      </c>
      <c r="K237" s="1">
        <v>10.0</v>
      </c>
      <c r="L237" s="3">
        <f t="shared" si="2"/>
        <v>3.5</v>
      </c>
      <c r="M237" s="3">
        <f t="shared" si="3"/>
        <v>0.75</v>
      </c>
      <c r="N237" s="3">
        <f t="shared" si="4"/>
        <v>1</v>
      </c>
      <c r="O237" s="3">
        <f t="shared" si="5"/>
        <v>1.666666667</v>
      </c>
      <c r="P237" s="3">
        <f t="shared" si="6"/>
        <v>1.333333333</v>
      </c>
      <c r="Q237" s="3">
        <f t="shared" si="7"/>
        <v>0</v>
      </c>
      <c r="R237" s="3">
        <f t="shared" si="8"/>
        <v>0.25</v>
      </c>
      <c r="S237" s="3">
        <f t="shared" si="9"/>
        <v>-0.5</v>
      </c>
      <c r="T237" s="3">
        <f t="shared" si="10"/>
        <v>1.567045455</v>
      </c>
      <c r="U237" s="3">
        <f t="shared" ref="U237:V237" si="246">AVERAGEIFS(Q$1:Q237,C$1:C237,C237)</f>
        <v>-0.251010101</v>
      </c>
      <c r="V237" s="3">
        <f t="shared" si="246"/>
        <v>-0.07978896104</v>
      </c>
      <c r="W237" s="3">
        <f t="shared" si="12"/>
        <v>0.1578974266</v>
      </c>
    </row>
    <row r="238">
      <c r="A238" s="1" t="s">
        <v>23</v>
      </c>
      <c r="B238" s="2">
        <v>43120.0</v>
      </c>
      <c r="C238" s="1" t="s">
        <v>35</v>
      </c>
      <c r="D238" s="1" t="s">
        <v>33</v>
      </c>
      <c r="E238" s="1">
        <v>2.0</v>
      </c>
      <c r="F238" s="1">
        <v>0.0</v>
      </c>
      <c r="G238" s="1" t="s">
        <v>26</v>
      </c>
      <c r="H238" s="1">
        <v>6.0</v>
      </c>
      <c r="I238" s="1">
        <v>3.0</v>
      </c>
      <c r="J238" s="1">
        <v>18.0</v>
      </c>
      <c r="K238" s="1">
        <v>13.0</v>
      </c>
      <c r="L238" s="3">
        <f t="shared" si="2"/>
        <v>1.25</v>
      </c>
      <c r="M238" s="3">
        <f t="shared" si="3"/>
        <v>1.666666667</v>
      </c>
      <c r="N238" s="3">
        <f t="shared" si="4"/>
        <v>0.6666666667</v>
      </c>
      <c r="O238" s="3">
        <f t="shared" si="5"/>
        <v>2.083333333</v>
      </c>
      <c r="P238" s="3">
        <f t="shared" si="6"/>
        <v>-0.08333333333</v>
      </c>
      <c r="Q238" s="3">
        <f t="shared" si="7"/>
        <v>-0.6666666667</v>
      </c>
      <c r="R238" s="3">
        <f t="shared" si="8"/>
        <v>-1.666666667</v>
      </c>
      <c r="S238" s="3">
        <f t="shared" si="9"/>
        <v>0.75</v>
      </c>
      <c r="T238" s="3">
        <f t="shared" si="10"/>
        <v>-0.159541847</v>
      </c>
      <c r="U238" s="3">
        <f t="shared" ref="U238:V238" si="247">AVERAGEIFS(Q$1:Q238,C$1:C238,C238)</f>
        <v>0.501984127</v>
      </c>
      <c r="V238" s="3">
        <f t="shared" si="247"/>
        <v>-0.5733345358</v>
      </c>
      <c r="W238" s="3">
        <f t="shared" si="12"/>
        <v>0.769522607</v>
      </c>
    </row>
    <row r="239">
      <c r="A239" s="1" t="s">
        <v>23</v>
      </c>
      <c r="B239" s="2">
        <v>43120.0</v>
      </c>
      <c r="C239" s="1" t="s">
        <v>44</v>
      </c>
      <c r="D239" s="1" t="s">
        <v>42</v>
      </c>
      <c r="E239" s="1">
        <v>1.0</v>
      </c>
      <c r="F239" s="1">
        <v>1.0</v>
      </c>
      <c r="G239" s="1" t="s">
        <v>38</v>
      </c>
      <c r="H239" s="1">
        <v>4.0</v>
      </c>
      <c r="I239" s="1">
        <v>3.0</v>
      </c>
      <c r="J239" s="1">
        <v>8.0</v>
      </c>
      <c r="K239" s="1">
        <v>7.0</v>
      </c>
      <c r="L239" s="3">
        <f t="shared" si="2"/>
        <v>1.181818182</v>
      </c>
      <c r="M239" s="3">
        <f t="shared" si="3"/>
        <v>1.454545455</v>
      </c>
      <c r="N239" s="3">
        <f t="shared" si="4"/>
        <v>0.75</v>
      </c>
      <c r="O239" s="3">
        <f t="shared" si="5"/>
        <v>1.5</v>
      </c>
      <c r="P239" s="3">
        <f t="shared" si="6"/>
        <v>-0.5</v>
      </c>
      <c r="Q239" s="3">
        <f t="shared" si="7"/>
        <v>0.25</v>
      </c>
      <c r="R239" s="3">
        <f t="shared" si="8"/>
        <v>-0.4545454545</v>
      </c>
      <c r="S239" s="3">
        <f t="shared" si="9"/>
        <v>-0.1818181818</v>
      </c>
      <c r="T239" s="3">
        <f t="shared" si="10"/>
        <v>-0.1011675193</v>
      </c>
      <c r="U239" s="3">
        <f t="shared" ref="U239:V239" si="248">AVERAGEIFS(Q$1:Q239,C$1:C239,C239)</f>
        <v>0.1888331366</v>
      </c>
      <c r="V239" s="3">
        <f t="shared" si="248"/>
        <v>-0.3463203463</v>
      </c>
      <c r="W239" s="3">
        <f t="shared" si="12"/>
        <v>-0.06293891294</v>
      </c>
    </row>
    <row r="240">
      <c r="A240" s="1" t="s">
        <v>23</v>
      </c>
      <c r="B240" s="2">
        <v>43121.0</v>
      </c>
      <c r="C240" s="1" t="s">
        <v>36</v>
      </c>
      <c r="D240" s="1" t="s">
        <v>46</v>
      </c>
      <c r="E240" s="1">
        <v>1.0</v>
      </c>
      <c r="F240" s="1">
        <v>1.0</v>
      </c>
      <c r="G240" s="1" t="s">
        <v>38</v>
      </c>
      <c r="H240" s="1">
        <v>4.0</v>
      </c>
      <c r="I240" s="1">
        <v>2.0</v>
      </c>
      <c r="J240" s="1">
        <v>8.0</v>
      </c>
      <c r="K240" s="1">
        <v>15.0</v>
      </c>
      <c r="L240" s="3">
        <f t="shared" si="2"/>
        <v>1.153846154</v>
      </c>
      <c r="M240" s="3">
        <f t="shared" si="3"/>
        <v>1.384615385</v>
      </c>
      <c r="N240" s="3">
        <f t="shared" si="4"/>
        <v>1.75</v>
      </c>
      <c r="O240" s="3">
        <f t="shared" si="5"/>
        <v>1.083333333</v>
      </c>
      <c r="P240" s="3">
        <f t="shared" si="6"/>
        <v>-0.08333333333</v>
      </c>
      <c r="Q240" s="3">
        <f t="shared" si="7"/>
        <v>-0.75</v>
      </c>
      <c r="R240" s="3">
        <f t="shared" si="8"/>
        <v>-0.3846153846</v>
      </c>
      <c r="S240" s="3">
        <f t="shared" si="9"/>
        <v>-0.1538461538</v>
      </c>
      <c r="T240" s="3">
        <f t="shared" si="10"/>
        <v>-0.2035825286</v>
      </c>
      <c r="U240" s="3">
        <f t="shared" ref="U240:V240" si="249">AVERAGEIFS(Q$1:Q240,C$1:C240,C240)</f>
        <v>0.2644216894</v>
      </c>
      <c r="V240" s="3">
        <f t="shared" si="249"/>
        <v>0.5408142783</v>
      </c>
      <c r="W240" s="3">
        <f t="shared" si="12"/>
        <v>-0.344452307</v>
      </c>
    </row>
    <row r="241">
      <c r="A241" s="1" t="s">
        <v>23</v>
      </c>
      <c r="B241" s="2">
        <v>43122.0</v>
      </c>
      <c r="C241" s="1" t="s">
        <v>37</v>
      </c>
      <c r="D241" s="1" t="s">
        <v>40</v>
      </c>
      <c r="E241" s="1">
        <v>1.0</v>
      </c>
      <c r="F241" s="1">
        <v>0.0</v>
      </c>
      <c r="G241" s="1" t="s">
        <v>26</v>
      </c>
      <c r="H241" s="1">
        <v>2.0</v>
      </c>
      <c r="I241" s="1">
        <v>4.0</v>
      </c>
      <c r="J241" s="1">
        <v>5.0</v>
      </c>
      <c r="K241" s="1">
        <v>9.0</v>
      </c>
      <c r="L241" s="3">
        <f t="shared" si="2"/>
        <v>0.5833333333</v>
      </c>
      <c r="M241" s="3">
        <f t="shared" si="3"/>
        <v>1.416666667</v>
      </c>
      <c r="N241" s="3">
        <f t="shared" si="4"/>
        <v>2.416666667</v>
      </c>
      <c r="O241" s="3">
        <f t="shared" si="5"/>
        <v>1.833333333</v>
      </c>
      <c r="P241" s="3">
        <f t="shared" si="6"/>
        <v>-0.8333333333</v>
      </c>
      <c r="Q241" s="3">
        <f t="shared" si="7"/>
        <v>-2.416666667</v>
      </c>
      <c r="R241" s="3">
        <f t="shared" si="8"/>
        <v>-1.416666667</v>
      </c>
      <c r="S241" s="3">
        <f t="shared" si="9"/>
        <v>0.4166666667</v>
      </c>
      <c r="T241" s="3">
        <f t="shared" si="10"/>
        <v>-0.3921657047</v>
      </c>
      <c r="U241" s="3">
        <f t="shared" ref="U241:V241" si="250">AVERAGEIFS(Q$1:Q241,C$1:C241,C241)</f>
        <v>-0.05468975469</v>
      </c>
      <c r="V241" s="3">
        <f t="shared" si="250"/>
        <v>0.9954124579</v>
      </c>
      <c r="W241" s="3">
        <f t="shared" si="12"/>
        <v>0.2629058442</v>
      </c>
    </row>
    <row r="242">
      <c r="A242" s="1" t="s">
        <v>23</v>
      </c>
      <c r="B242" s="2">
        <v>43130.0</v>
      </c>
      <c r="C242" s="1" t="s">
        <v>33</v>
      </c>
      <c r="D242" s="1" t="s">
        <v>40</v>
      </c>
      <c r="E242" s="1">
        <v>0.0</v>
      </c>
      <c r="F242" s="1">
        <v>3.0</v>
      </c>
      <c r="G242" s="1" t="s">
        <v>29</v>
      </c>
      <c r="H242" s="1">
        <v>1.0</v>
      </c>
      <c r="I242" s="1">
        <v>7.0</v>
      </c>
      <c r="J242" s="1">
        <v>8.0</v>
      </c>
      <c r="K242" s="1">
        <v>8.0</v>
      </c>
      <c r="L242" s="3">
        <f t="shared" si="2"/>
        <v>0.8461538462</v>
      </c>
      <c r="M242" s="3">
        <f t="shared" si="3"/>
        <v>1.461538462</v>
      </c>
      <c r="N242" s="3">
        <f t="shared" si="4"/>
        <v>2.461538462</v>
      </c>
      <c r="O242" s="3">
        <f t="shared" si="5"/>
        <v>1.692307692</v>
      </c>
      <c r="P242" s="3">
        <f t="shared" si="6"/>
        <v>-1.692307692</v>
      </c>
      <c r="Q242" s="3">
        <f t="shared" si="7"/>
        <v>0.5384615385</v>
      </c>
      <c r="R242" s="3">
        <f t="shared" si="8"/>
        <v>1.538461538</v>
      </c>
      <c r="S242" s="3">
        <f t="shared" si="9"/>
        <v>-0.8461538462</v>
      </c>
      <c r="T242" s="3">
        <f t="shared" si="10"/>
        <v>-0.3333215929</v>
      </c>
      <c r="U242" s="3">
        <f t="shared" ref="U242:V242" si="251">AVERAGEIFS(Q$1:Q242,C$1:C242,C242)</f>
        <v>0.1231544097</v>
      </c>
      <c r="V242" s="3">
        <f t="shared" si="251"/>
        <v>1.037185464</v>
      </c>
      <c r="W242" s="3">
        <f t="shared" si="12"/>
        <v>0.1775935603</v>
      </c>
    </row>
    <row r="243">
      <c r="A243" s="1" t="s">
        <v>23</v>
      </c>
      <c r="B243" s="2">
        <v>43130.0</v>
      </c>
      <c r="C243" s="1" t="s">
        <v>37</v>
      </c>
      <c r="D243" s="1" t="s">
        <v>24</v>
      </c>
      <c r="E243" s="1">
        <v>3.0</v>
      </c>
      <c r="F243" s="1">
        <v>1.0</v>
      </c>
      <c r="G243" s="1" t="s">
        <v>26</v>
      </c>
      <c r="H243" s="1">
        <v>4.0</v>
      </c>
      <c r="I243" s="1">
        <v>4.0</v>
      </c>
      <c r="J243" s="1">
        <v>4.0</v>
      </c>
      <c r="K243" s="1">
        <v>8.0</v>
      </c>
      <c r="L243" s="3">
        <f t="shared" si="2"/>
        <v>0.7692307692</v>
      </c>
      <c r="M243" s="3">
        <f t="shared" si="3"/>
        <v>1.384615385</v>
      </c>
      <c r="N243" s="3">
        <f t="shared" si="4"/>
        <v>1.153846154</v>
      </c>
      <c r="O243" s="3">
        <f t="shared" si="5"/>
        <v>1.615384615</v>
      </c>
      <c r="P243" s="3">
        <f t="shared" si="6"/>
        <v>1.384615385</v>
      </c>
      <c r="Q243" s="3">
        <f t="shared" si="7"/>
        <v>-0.1538461538</v>
      </c>
      <c r="R243" s="3">
        <f t="shared" si="8"/>
        <v>-0.3846153846</v>
      </c>
      <c r="S243" s="3">
        <f t="shared" si="9"/>
        <v>2.230769231</v>
      </c>
      <c r="T243" s="3">
        <f t="shared" si="10"/>
        <v>-0.2554902363</v>
      </c>
      <c r="U243" s="3">
        <f t="shared" ref="U243:V243" si="252">AVERAGEIFS(Q$1:Q243,C$1:C243,C243)</f>
        <v>-0.06231717001</v>
      </c>
      <c r="V243" s="3">
        <f t="shared" si="252"/>
        <v>-0.0099693042</v>
      </c>
      <c r="W243" s="3">
        <f t="shared" si="12"/>
        <v>0.1975772091</v>
      </c>
    </row>
    <row r="244">
      <c r="A244" s="1" t="s">
        <v>23</v>
      </c>
      <c r="B244" s="2">
        <v>43130.0</v>
      </c>
      <c r="C244" s="1" t="s">
        <v>44</v>
      </c>
      <c r="D244" s="1" t="s">
        <v>32</v>
      </c>
      <c r="E244" s="1">
        <v>1.0</v>
      </c>
      <c r="F244" s="1">
        <v>1.0</v>
      </c>
      <c r="G244" s="1" t="s">
        <v>38</v>
      </c>
      <c r="H244" s="1">
        <v>3.0</v>
      </c>
      <c r="I244" s="1">
        <v>3.0</v>
      </c>
      <c r="J244" s="1">
        <v>11.0</v>
      </c>
      <c r="K244" s="1">
        <v>15.0</v>
      </c>
      <c r="L244" s="3">
        <f t="shared" si="2"/>
        <v>1.166666667</v>
      </c>
      <c r="M244" s="3">
        <f t="shared" si="3"/>
        <v>1.416666667</v>
      </c>
      <c r="N244" s="3">
        <f t="shared" si="4"/>
        <v>0.6153846154</v>
      </c>
      <c r="O244" s="3">
        <f t="shared" si="5"/>
        <v>1.538461538</v>
      </c>
      <c r="P244" s="3">
        <f t="shared" si="6"/>
        <v>-0.5384615385</v>
      </c>
      <c r="Q244" s="3">
        <f t="shared" si="7"/>
        <v>0.3846153846</v>
      </c>
      <c r="R244" s="3">
        <f t="shared" si="8"/>
        <v>-0.4166666667</v>
      </c>
      <c r="S244" s="3">
        <f t="shared" si="9"/>
        <v>-0.1666666667</v>
      </c>
      <c r="T244" s="3">
        <f t="shared" si="10"/>
        <v>-0.1376086876</v>
      </c>
      <c r="U244" s="3">
        <f t="shared" ref="U244:V244" si="253">AVERAGEIFS(Q$1:Q244,C$1:C244,C244)</f>
        <v>0.2051483239</v>
      </c>
      <c r="V244" s="3">
        <f t="shared" si="253"/>
        <v>-0.2730769231</v>
      </c>
      <c r="W244" s="3">
        <f t="shared" si="12"/>
        <v>-0.02167277167</v>
      </c>
    </row>
    <row r="245">
      <c r="A245" s="1" t="s">
        <v>23</v>
      </c>
      <c r="B245" s="2">
        <v>43131.0</v>
      </c>
      <c r="C245" s="1" t="s">
        <v>30</v>
      </c>
      <c r="D245" s="1" t="s">
        <v>42</v>
      </c>
      <c r="E245" s="1">
        <v>0.0</v>
      </c>
      <c r="F245" s="1">
        <v>3.0</v>
      </c>
      <c r="G245" s="1" t="s">
        <v>29</v>
      </c>
      <c r="H245" s="1">
        <v>5.0</v>
      </c>
      <c r="I245" s="1">
        <v>5.0</v>
      </c>
      <c r="J245" s="1">
        <v>5.0</v>
      </c>
      <c r="K245" s="1">
        <v>12.0</v>
      </c>
      <c r="L245" s="3">
        <f t="shared" si="2"/>
        <v>1.615384615</v>
      </c>
      <c r="M245" s="3">
        <f t="shared" si="3"/>
        <v>0.7692307692</v>
      </c>
      <c r="N245" s="3">
        <f t="shared" si="4"/>
        <v>0.9230769231</v>
      </c>
      <c r="O245" s="3">
        <f t="shared" si="5"/>
        <v>1.384615385</v>
      </c>
      <c r="P245" s="3">
        <f t="shared" si="6"/>
        <v>-1.384615385</v>
      </c>
      <c r="Q245" s="3">
        <f t="shared" si="7"/>
        <v>2.076923077</v>
      </c>
      <c r="R245" s="3">
        <f t="shared" si="8"/>
        <v>2.230769231</v>
      </c>
      <c r="S245" s="3">
        <f t="shared" si="9"/>
        <v>-1.615384615</v>
      </c>
      <c r="T245" s="3">
        <f t="shared" si="10"/>
        <v>0.2195151003</v>
      </c>
      <c r="U245" s="3">
        <f t="shared" ref="U245:V245" si="254">AVERAGEIFS(Q$1:Q245,C$1:C245,C245)</f>
        <v>-0.4110825072</v>
      </c>
      <c r="V245" s="3">
        <f t="shared" si="254"/>
        <v>-0.1480826865</v>
      </c>
      <c r="W245" s="3">
        <f t="shared" si="12"/>
        <v>-0.1823578131</v>
      </c>
    </row>
    <row r="246">
      <c r="A246" s="1" t="s">
        <v>23</v>
      </c>
      <c r="B246" s="2">
        <v>43131.0</v>
      </c>
      <c r="C246" s="1" t="s">
        <v>34</v>
      </c>
      <c r="D246" s="1" t="s">
        <v>25</v>
      </c>
      <c r="E246" s="1">
        <v>2.0</v>
      </c>
      <c r="F246" s="1">
        <v>1.0</v>
      </c>
      <c r="G246" s="1" t="s">
        <v>26</v>
      </c>
      <c r="H246" s="1">
        <v>4.0</v>
      </c>
      <c r="I246" s="1">
        <v>1.0</v>
      </c>
      <c r="J246" s="1">
        <v>9.0</v>
      </c>
      <c r="K246" s="1">
        <v>10.0</v>
      </c>
      <c r="L246" s="3">
        <f t="shared" si="2"/>
        <v>1.538461538</v>
      </c>
      <c r="M246" s="3">
        <f t="shared" si="3"/>
        <v>1.307692308</v>
      </c>
      <c r="N246" s="3">
        <f t="shared" si="4"/>
        <v>1.461538462</v>
      </c>
      <c r="O246" s="3">
        <f t="shared" si="5"/>
        <v>1.538461538</v>
      </c>
      <c r="P246" s="3">
        <f t="shared" si="6"/>
        <v>0.4615384615</v>
      </c>
      <c r="Q246" s="3">
        <f t="shared" si="7"/>
        <v>-0.4615384615</v>
      </c>
      <c r="R246" s="3">
        <f t="shared" si="8"/>
        <v>-0.3076923077</v>
      </c>
      <c r="S246" s="3">
        <f t="shared" si="9"/>
        <v>0.4615384615</v>
      </c>
      <c r="T246" s="3">
        <f t="shared" si="10"/>
        <v>0.1626397107</v>
      </c>
      <c r="U246" s="3">
        <f t="shared" ref="U246:V246" si="255">AVERAGEIFS(Q$1:Q246,C$1:C246,C246)</f>
        <v>0.1659344929</v>
      </c>
      <c r="V246" s="3">
        <f t="shared" si="255"/>
        <v>0.1400259996</v>
      </c>
      <c r="W246" s="3">
        <f t="shared" si="12"/>
        <v>-0.0414783934</v>
      </c>
    </row>
    <row r="247">
      <c r="A247" s="1" t="s">
        <v>23</v>
      </c>
      <c r="B247" s="2">
        <v>43131.0</v>
      </c>
      <c r="C247" s="1" t="s">
        <v>28</v>
      </c>
      <c r="D247" s="1" t="s">
        <v>41</v>
      </c>
      <c r="E247" s="1">
        <v>3.0</v>
      </c>
      <c r="F247" s="1">
        <v>0.0</v>
      </c>
      <c r="G247" s="1" t="s">
        <v>26</v>
      </c>
      <c r="H247" s="1">
        <v>10.0</v>
      </c>
      <c r="I247" s="1">
        <v>1.0</v>
      </c>
      <c r="J247" s="1">
        <v>10.0</v>
      </c>
      <c r="K247" s="1">
        <v>10.0</v>
      </c>
      <c r="L247" s="3">
        <f t="shared" si="2"/>
        <v>3.461538462</v>
      </c>
      <c r="M247" s="3">
        <f t="shared" si="3"/>
        <v>0.6923076923</v>
      </c>
      <c r="N247" s="3">
        <f t="shared" si="4"/>
        <v>0.5384615385</v>
      </c>
      <c r="O247" s="3">
        <f t="shared" si="5"/>
        <v>1.461538462</v>
      </c>
      <c r="P247" s="3">
        <f t="shared" si="6"/>
        <v>1.538461538</v>
      </c>
      <c r="Q247" s="3">
        <f t="shared" si="7"/>
        <v>-0.5384615385</v>
      </c>
      <c r="R247" s="3">
        <f t="shared" si="8"/>
        <v>-0.6923076923</v>
      </c>
      <c r="S247" s="3">
        <f t="shared" si="9"/>
        <v>-0.4615384615</v>
      </c>
      <c r="T247" s="3">
        <f t="shared" si="10"/>
        <v>1.564846692</v>
      </c>
      <c r="U247" s="3">
        <f t="shared" ref="U247:V247" si="256">AVERAGEIFS(Q$1:Q247,C$1:C247,C247)</f>
        <v>-0.27312175</v>
      </c>
      <c r="V247" s="3">
        <f t="shared" si="256"/>
        <v>-0.6069174415</v>
      </c>
      <c r="W247" s="3">
        <f t="shared" si="12"/>
        <v>0.0183737203</v>
      </c>
    </row>
    <row r="248">
      <c r="A248" s="1" t="s">
        <v>23</v>
      </c>
      <c r="B248" s="2">
        <v>43131.0</v>
      </c>
      <c r="C248" s="1" t="s">
        <v>45</v>
      </c>
      <c r="D248" s="1" t="s">
        <v>31</v>
      </c>
      <c r="E248" s="1">
        <v>1.0</v>
      </c>
      <c r="F248" s="1">
        <v>1.0</v>
      </c>
      <c r="G248" s="1" t="s">
        <v>38</v>
      </c>
      <c r="H248" s="1">
        <v>4.0</v>
      </c>
      <c r="I248" s="1">
        <v>2.0</v>
      </c>
      <c r="J248" s="1">
        <v>15.0</v>
      </c>
      <c r="K248" s="1">
        <v>15.0</v>
      </c>
      <c r="L248" s="3">
        <f t="shared" si="2"/>
        <v>0.8461538462</v>
      </c>
      <c r="M248" s="3">
        <f t="shared" si="3"/>
        <v>1.153846154</v>
      </c>
      <c r="N248" s="3">
        <f t="shared" si="4"/>
        <v>0.9230769231</v>
      </c>
      <c r="O248" s="3">
        <f t="shared" si="5"/>
        <v>1</v>
      </c>
      <c r="P248" s="3">
        <f t="shared" si="6"/>
        <v>0</v>
      </c>
      <c r="Q248" s="3">
        <f t="shared" si="7"/>
        <v>0.07692307692</v>
      </c>
      <c r="R248" s="3">
        <f t="shared" si="8"/>
        <v>-0.1538461538</v>
      </c>
      <c r="S248" s="3">
        <f t="shared" si="9"/>
        <v>0.1538461538</v>
      </c>
      <c r="T248" s="3">
        <f t="shared" si="10"/>
        <v>-0.7134060384</v>
      </c>
      <c r="U248" s="3">
        <f t="shared" ref="U248:V248" si="257">AVERAGEIFS(Q$1:Q248,C$1:C248,C248)</f>
        <v>0.02192892578</v>
      </c>
      <c r="V248" s="3">
        <f t="shared" si="257"/>
        <v>-0.2824720152</v>
      </c>
      <c r="W248" s="3">
        <f t="shared" si="12"/>
        <v>-0.517711135</v>
      </c>
    </row>
    <row r="249">
      <c r="A249" s="1" t="s">
        <v>23</v>
      </c>
      <c r="B249" s="2">
        <v>43131.0</v>
      </c>
      <c r="C249" s="1" t="s">
        <v>36</v>
      </c>
      <c r="D249" s="1" t="s">
        <v>27</v>
      </c>
      <c r="E249" s="1">
        <v>1.0</v>
      </c>
      <c r="F249" s="1">
        <v>1.0</v>
      </c>
      <c r="G249" s="1" t="s">
        <v>38</v>
      </c>
      <c r="H249" s="1">
        <v>3.0</v>
      </c>
      <c r="I249" s="1">
        <v>2.0</v>
      </c>
      <c r="J249" s="1">
        <v>8.0</v>
      </c>
      <c r="K249" s="1">
        <v>10.0</v>
      </c>
      <c r="L249" s="3">
        <f t="shared" si="2"/>
        <v>1.142857143</v>
      </c>
      <c r="M249" s="3">
        <f t="shared" si="3"/>
        <v>1.357142857</v>
      </c>
      <c r="N249" s="3">
        <f t="shared" si="4"/>
        <v>0.4615384615</v>
      </c>
      <c r="O249" s="3">
        <f t="shared" si="5"/>
        <v>1.230769231</v>
      </c>
      <c r="P249" s="3">
        <f t="shared" si="6"/>
        <v>-0.2307692308</v>
      </c>
      <c r="Q249" s="3">
        <f t="shared" si="7"/>
        <v>0.5384615385</v>
      </c>
      <c r="R249" s="3">
        <f t="shared" si="8"/>
        <v>-0.3571428571</v>
      </c>
      <c r="S249" s="3">
        <f t="shared" si="9"/>
        <v>-0.1428571429</v>
      </c>
      <c r="T249" s="3">
        <f t="shared" si="10"/>
        <v>-0.2055244359</v>
      </c>
      <c r="U249" s="3">
        <f t="shared" ref="U249:V249" si="258">AVERAGEIFS(Q$1:Q249,C$1:C249,C249)</f>
        <v>0.2839959644</v>
      </c>
      <c r="V249" s="3">
        <f t="shared" si="258"/>
        <v>-0.5678321678</v>
      </c>
      <c r="W249" s="3">
        <f t="shared" si="12"/>
        <v>-0.2586635587</v>
      </c>
    </row>
    <row r="250">
      <c r="A250" s="1" t="s">
        <v>23</v>
      </c>
      <c r="B250" s="2">
        <v>43131.0</v>
      </c>
      <c r="C250" s="1" t="s">
        <v>35</v>
      </c>
      <c r="D250" s="1" t="s">
        <v>39</v>
      </c>
      <c r="E250" s="1">
        <v>0.0</v>
      </c>
      <c r="F250" s="1">
        <v>0.0</v>
      </c>
      <c r="G250" s="1" t="s">
        <v>38</v>
      </c>
      <c r="H250" s="1">
        <v>4.0</v>
      </c>
      <c r="I250" s="1">
        <v>2.0</v>
      </c>
      <c r="J250" s="1">
        <v>12.0</v>
      </c>
      <c r="K250" s="1">
        <v>12.0</v>
      </c>
      <c r="L250" s="3">
        <f t="shared" si="2"/>
        <v>1.153846154</v>
      </c>
      <c r="M250" s="3">
        <f t="shared" si="3"/>
        <v>1.538461538</v>
      </c>
      <c r="N250" s="3">
        <f t="shared" si="4"/>
        <v>1.307692308</v>
      </c>
      <c r="O250" s="3">
        <f t="shared" si="5"/>
        <v>1.461538462</v>
      </c>
      <c r="P250" s="3">
        <f t="shared" si="6"/>
        <v>-1.461538462</v>
      </c>
      <c r="Q250" s="3">
        <f t="shared" si="7"/>
        <v>-1.307692308</v>
      </c>
      <c r="R250" s="3">
        <f t="shared" si="8"/>
        <v>-1.538461538</v>
      </c>
      <c r="S250" s="3">
        <f t="shared" si="9"/>
        <v>-1.153846154</v>
      </c>
      <c r="T250" s="3">
        <f t="shared" si="10"/>
        <v>-0.2596954328</v>
      </c>
      <c r="U250" s="3">
        <f t="shared" ref="U250:V250" si="259">AVERAGEIFS(Q$1:Q250,C$1:C250,C250)</f>
        <v>0.3627782474</v>
      </c>
      <c r="V250" s="3">
        <f t="shared" si="259"/>
        <v>-0.03335318528</v>
      </c>
      <c r="W250" s="3">
        <f t="shared" si="12"/>
        <v>0.2654384077</v>
      </c>
    </row>
    <row r="251">
      <c r="A251" s="1" t="s">
        <v>23</v>
      </c>
      <c r="B251" s="2">
        <v>43131.0</v>
      </c>
      <c r="C251" s="1" t="s">
        <v>46</v>
      </c>
      <c r="D251" s="1" t="s">
        <v>43</v>
      </c>
      <c r="E251" s="1">
        <v>2.0</v>
      </c>
      <c r="F251" s="1">
        <v>0.0</v>
      </c>
      <c r="G251" s="1" t="s">
        <v>26</v>
      </c>
      <c r="H251" s="1">
        <v>6.0</v>
      </c>
      <c r="I251" s="1">
        <v>3.0</v>
      </c>
      <c r="J251" s="1">
        <v>10.0</v>
      </c>
      <c r="K251" s="1">
        <v>13.0</v>
      </c>
      <c r="L251" s="3">
        <f t="shared" si="2"/>
        <v>2.153846154</v>
      </c>
      <c r="M251" s="3">
        <f t="shared" si="3"/>
        <v>0.6923076923</v>
      </c>
      <c r="N251" s="3">
        <f t="shared" si="4"/>
        <v>1.692307692</v>
      </c>
      <c r="O251" s="3">
        <f t="shared" si="5"/>
        <v>1</v>
      </c>
      <c r="P251" s="3">
        <f t="shared" si="6"/>
        <v>1</v>
      </c>
      <c r="Q251" s="3">
        <f t="shared" si="7"/>
        <v>-1.692307692</v>
      </c>
      <c r="R251" s="3">
        <f t="shared" si="8"/>
        <v>-0.6923076923</v>
      </c>
      <c r="S251" s="3">
        <f t="shared" si="9"/>
        <v>-0.1538461538</v>
      </c>
      <c r="T251" s="3">
        <f t="shared" si="10"/>
        <v>0.5314407814</v>
      </c>
      <c r="U251" s="3">
        <f t="shared" ref="U251:V251" si="260">AVERAGEIFS(Q$1:Q251,C$1:C251,C251)</f>
        <v>-0.3068258664</v>
      </c>
      <c r="V251" s="3">
        <f t="shared" si="260"/>
        <v>0.3477417881</v>
      </c>
      <c r="W251" s="3">
        <f t="shared" si="12"/>
        <v>-0.2789755117</v>
      </c>
    </row>
    <row r="252">
      <c r="A252" s="1" t="s">
        <v>23</v>
      </c>
      <c r="B252" s="2">
        <v>43134.0</v>
      </c>
      <c r="C252" s="1" t="s">
        <v>24</v>
      </c>
      <c r="D252" s="1" t="s">
        <v>34</v>
      </c>
      <c r="E252" s="1">
        <v>5.0</v>
      </c>
      <c r="F252" s="1">
        <v>1.0</v>
      </c>
      <c r="G252" s="1" t="s">
        <v>26</v>
      </c>
      <c r="H252" s="1">
        <v>7.0</v>
      </c>
      <c r="I252" s="1">
        <v>2.0</v>
      </c>
      <c r="J252" s="1">
        <v>8.0</v>
      </c>
      <c r="K252" s="1">
        <v>8.0</v>
      </c>
      <c r="L252" s="3">
        <f t="shared" si="2"/>
        <v>2.769230769</v>
      </c>
      <c r="M252" s="3">
        <f t="shared" si="3"/>
        <v>1.076923077</v>
      </c>
      <c r="N252" s="3">
        <f t="shared" si="4"/>
        <v>0.6923076923</v>
      </c>
      <c r="O252" s="3">
        <f t="shared" si="5"/>
        <v>2.153846154</v>
      </c>
      <c r="P252" s="3">
        <f t="shared" si="6"/>
        <v>2.846153846</v>
      </c>
      <c r="Q252" s="3">
        <f t="shared" si="7"/>
        <v>0.3076923077</v>
      </c>
      <c r="R252" s="3">
        <f t="shared" si="8"/>
        <v>-0.07692307692</v>
      </c>
      <c r="S252" s="3">
        <f t="shared" si="9"/>
        <v>2.230769231</v>
      </c>
      <c r="T252" s="3">
        <f t="shared" si="10"/>
        <v>1.068635211</v>
      </c>
      <c r="U252" s="3">
        <f t="shared" ref="U252:V252" si="261">AVERAGEIFS(Q$1:Q252,C$1:C252,C252)</f>
        <v>-0.1070645167</v>
      </c>
      <c r="V252" s="3">
        <f t="shared" si="261"/>
        <v>-0.3953110992</v>
      </c>
      <c r="W252" s="3">
        <f t="shared" si="12"/>
        <v>0.5160032275</v>
      </c>
    </row>
    <row r="253">
      <c r="A253" s="1" t="s">
        <v>23</v>
      </c>
      <c r="B253" s="2">
        <v>43134.0</v>
      </c>
      <c r="C253" s="1" t="s">
        <v>42</v>
      </c>
      <c r="D253" s="1" t="s">
        <v>35</v>
      </c>
      <c r="E253" s="1">
        <v>2.0</v>
      </c>
      <c r="F253" s="1">
        <v>1.0</v>
      </c>
      <c r="G253" s="1" t="s">
        <v>26</v>
      </c>
      <c r="H253" s="1">
        <v>8.0</v>
      </c>
      <c r="I253" s="1">
        <v>4.0</v>
      </c>
      <c r="J253" s="1">
        <v>14.0</v>
      </c>
      <c r="K253" s="1">
        <v>19.0</v>
      </c>
      <c r="L253" s="3">
        <f t="shared" si="2"/>
        <v>1.384615385</v>
      </c>
      <c r="M253" s="3">
        <f t="shared" si="3"/>
        <v>1.461538462</v>
      </c>
      <c r="N253" s="3">
        <f t="shared" si="4"/>
        <v>0.8461538462</v>
      </c>
      <c r="O253" s="3">
        <f t="shared" si="5"/>
        <v>2.461538462</v>
      </c>
      <c r="P253" s="3">
        <f t="shared" si="6"/>
        <v>-0.4615384615</v>
      </c>
      <c r="Q253" s="3">
        <f t="shared" si="7"/>
        <v>0.1538461538</v>
      </c>
      <c r="R253" s="3">
        <f t="shared" si="8"/>
        <v>-0.4615384615</v>
      </c>
      <c r="S253" s="3">
        <f t="shared" si="9"/>
        <v>0.6153846154</v>
      </c>
      <c r="T253" s="3">
        <f t="shared" si="10"/>
        <v>-0.03113510421</v>
      </c>
      <c r="U253" s="3">
        <f t="shared" ref="U253:V253" si="262">AVERAGEIFS(Q$1:Q253,C$1:C253,C253)</f>
        <v>0.205307513</v>
      </c>
      <c r="V253" s="3">
        <f t="shared" si="262"/>
        <v>-0.08683495991</v>
      </c>
      <c r="W253" s="3">
        <f t="shared" si="12"/>
        <v>0.8681275989</v>
      </c>
    </row>
    <row r="254">
      <c r="A254" s="1" t="s">
        <v>23</v>
      </c>
      <c r="B254" s="2">
        <v>43134.0</v>
      </c>
      <c r="C254" s="1" t="s">
        <v>27</v>
      </c>
      <c r="D254" s="1" t="s">
        <v>44</v>
      </c>
      <c r="E254" s="1">
        <v>3.0</v>
      </c>
      <c r="F254" s="1">
        <v>1.0</v>
      </c>
      <c r="G254" s="1" t="s">
        <v>26</v>
      </c>
      <c r="H254" s="1">
        <v>5.0</v>
      </c>
      <c r="I254" s="1">
        <v>1.0</v>
      </c>
      <c r="J254" s="1">
        <v>11.0</v>
      </c>
      <c r="K254" s="1">
        <v>7.0</v>
      </c>
      <c r="L254" s="3">
        <f t="shared" si="2"/>
        <v>1.153846154</v>
      </c>
      <c r="M254" s="3">
        <f t="shared" si="3"/>
        <v>1.461538462</v>
      </c>
      <c r="N254" s="3">
        <f t="shared" si="4"/>
        <v>1.285714286</v>
      </c>
      <c r="O254" s="3">
        <f t="shared" si="5"/>
        <v>2.071428571</v>
      </c>
      <c r="P254" s="3">
        <f t="shared" si="6"/>
        <v>0.9285714286</v>
      </c>
      <c r="Q254" s="3">
        <f t="shared" si="7"/>
        <v>-0.2857142857</v>
      </c>
      <c r="R254" s="3">
        <f t="shared" si="8"/>
        <v>-0.4615384615</v>
      </c>
      <c r="S254" s="3">
        <f t="shared" si="9"/>
        <v>1.846153846</v>
      </c>
      <c r="T254" s="3">
        <f t="shared" si="10"/>
        <v>-0.2178737929</v>
      </c>
      <c r="U254" s="3">
        <f t="shared" ref="U254:V254" si="263">AVERAGEIFS(Q$1:Q254,C$1:C254,C254)</f>
        <v>0.3182317682</v>
      </c>
      <c r="V254" s="3">
        <f t="shared" si="263"/>
        <v>0.1325710004</v>
      </c>
      <c r="W254" s="3">
        <f t="shared" si="12"/>
        <v>0.5193397872</v>
      </c>
    </row>
    <row r="255">
      <c r="A255" s="1" t="s">
        <v>23</v>
      </c>
      <c r="B255" s="2">
        <v>43134.0</v>
      </c>
      <c r="C255" s="1" t="s">
        <v>31</v>
      </c>
      <c r="D255" s="1" t="s">
        <v>28</v>
      </c>
      <c r="E255" s="1">
        <v>1.0</v>
      </c>
      <c r="F255" s="1">
        <v>1.0</v>
      </c>
      <c r="G255" s="1" t="s">
        <v>38</v>
      </c>
      <c r="H255" s="1">
        <v>3.0</v>
      </c>
      <c r="I255" s="1">
        <v>7.0</v>
      </c>
      <c r="J255" s="1">
        <v>9.0</v>
      </c>
      <c r="K255" s="1">
        <v>6.0</v>
      </c>
      <c r="L255" s="3">
        <f t="shared" si="2"/>
        <v>0.6923076923</v>
      </c>
      <c r="M255" s="3">
        <f t="shared" si="3"/>
        <v>0.7692307692</v>
      </c>
      <c r="N255" s="3">
        <f t="shared" si="4"/>
        <v>2.230769231</v>
      </c>
      <c r="O255" s="3">
        <f t="shared" si="5"/>
        <v>0.7692307692</v>
      </c>
      <c r="P255" s="3">
        <f t="shared" si="6"/>
        <v>0.2307692308</v>
      </c>
      <c r="Q255" s="3">
        <f t="shared" si="7"/>
        <v>-1.230769231</v>
      </c>
      <c r="R255" s="3">
        <f t="shared" si="8"/>
        <v>0.2307692308</v>
      </c>
      <c r="S255" s="3">
        <f t="shared" si="9"/>
        <v>0.3076923077</v>
      </c>
      <c r="T255" s="3">
        <f t="shared" si="10"/>
        <v>-0.5321236456</v>
      </c>
      <c r="U255" s="3">
        <f t="shared" ref="U255:V255" si="264">AVERAGEIFS(Q$1:Q255,C$1:C255,C255)</f>
        <v>-0.4783325649</v>
      </c>
      <c r="V255" s="3">
        <f t="shared" si="264"/>
        <v>0.8541789407</v>
      </c>
      <c r="W255" s="3">
        <f t="shared" si="12"/>
        <v>-0.3091846188</v>
      </c>
    </row>
    <row r="256">
      <c r="A256" s="1" t="s">
        <v>23</v>
      </c>
      <c r="B256" s="2">
        <v>43134.0</v>
      </c>
      <c r="C256" s="1" t="s">
        <v>25</v>
      </c>
      <c r="D256" s="1" t="s">
        <v>37</v>
      </c>
      <c r="E256" s="1">
        <v>1.0</v>
      </c>
      <c r="F256" s="1">
        <v>1.0</v>
      </c>
      <c r="G256" s="1" t="s">
        <v>38</v>
      </c>
      <c r="H256" s="1">
        <v>5.0</v>
      </c>
      <c r="I256" s="1">
        <v>1.0</v>
      </c>
      <c r="J256" s="1">
        <v>9.0</v>
      </c>
      <c r="K256" s="1">
        <v>8.0</v>
      </c>
      <c r="L256" s="3">
        <f t="shared" si="2"/>
        <v>1.461538462</v>
      </c>
      <c r="M256" s="3">
        <f t="shared" si="3"/>
        <v>1.153846154</v>
      </c>
      <c r="N256" s="3">
        <f t="shared" si="4"/>
        <v>0.6923076923</v>
      </c>
      <c r="O256" s="3">
        <f t="shared" si="5"/>
        <v>1.461538462</v>
      </c>
      <c r="P256" s="3">
        <f t="shared" si="6"/>
        <v>-0.4615384615</v>
      </c>
      <c r="Q256" s="3">
        <f t="shared" si="7"/>
        <v>0.3076923077</v>
      </c>
      <c r="R256" s="3">
        <f t="shared" si="8"/>
        <v>-0.1538461538</v>
      </c>
      <c r="S256" s="3">
        <f t="shared" si="9"/>
        <v>-0.4615384615</v>
      </c>
      <c r="T256" s="3">
        <f t="shared" si="10"/>
        <v>-0.08758143566</v>
      </c>
      <c r="U256" s="3">
        <f t="shared" ref="U256:V256" si="265">AVERAGEIFS(Q$1:Q256,C$1:C256,C256)</f>
        <v>-0.06679922641</v>
      </c>
      <c r="V256" s="3">
        <f t="shared" si="265"/>
        <v>-0.4247186574</v>
      </c>
      <c r="W256" s="3">
        <f t="shared" si="12"/>
        <v>0.2460210729</v>
      </c>
    </row>
    <row r="257">
      <c r="A257" s="1" t="s">
        <v>23</v>
      </c>
      <c r="B257" s="2">
        <v>43134.0</v>
      </c>
      <c r="C257" s="1" t="s">
        <v>43</v>
      </c>
      <c r="D257" s="1" t="s">
        <v>33</v>
      </c>
      <c r="E257" s="1">
        <v>2.0</v>
      </c>
      <c r="F257" s="1">
        <v>0.0</v>
      </c>
      <c r="G257" s="1" t="s">
        <v>26</v>
      </c>
      <c r="H257" s="1">
        <v>7.0</v>
      </c>
      <c r="I257" s="1">
        <v>0.0</v>
      </c>
      <c r="J257" s="1">
        <v>5.0</v>
      </c>
      <c r="K257" s="1">
        <v>19.0</v>
      </c>
      <c r="L257" s="3">
        <f t="shared" si="2"/>
        <v>2.230769231</v>
      </c>
      <c r="M257" s="3">
        <f t="shared" si="3"/>
        <v>0.3846153846</v>
      </c>
      <c r="N257" s="3">
        <f t="shared" si="4"/>
        <v>0.6153846154</v>
      </c>
      <c r="O257" s="3">
        <f t="shared" si="5"/>
        <v>2.076923077</v>
      </c>
      <c r="P257" s="3">
        <f t="shared" si="6"/>
        <v>-0.07692307692</v>
      </c>
      <c r="Q257" s="3">
        <f t="shared" si="7"/>
        <v>-0.6153846154</v>
      </c>
      <c r="R257" s="3">
        <f t="shared" si="8"/>
        <v>-0.3846153846</v>
      </c>
      <c r="S257" s="3">
        <f t="shared" si="9"/>
        <v>-0.2307692308</v>
      </c>
      <c r="T257" s="3">
        <f t="shared" si="10"/>
        <v>0.3686554898</v>
      </c>
      <c r="U257" s="3">
        <f t="shared" ref="U257:V257" si="266">AVERAGEIFS(Q$1:Q257,C$1:C257,C257)</f>
        <v>-0.5407438715</v>
      </c>
      <c r="V257" s="3">
        <f t="shared" si="266"/>
        <v>-0.558817678</v>
      </c>
      <c r="W257" s="3">
        <f t="shared" si="12"/>
        <v>0.692577081</v>
      </c>
    </row>
    <row r="258">
      <c r="A258" s="1" t="s">
        <v>23</v>
      </c>
      <c r="B258" s="2">
        <v>43134.0</v>
      </c>
      <c r="C258" s="1" t="s">
        <v>41</v>
      </c>
      <c r="D258" s="1" t="s">
        <v>36</v>
      </c>
      <c r="E258" s="1">
        <v>2.0</v>
      </c>
      <c r="F258" s="1">
        <v>3.0</v>
      </c>
      <c r="G258" s="1" t="s">
        <v>29</v>
      </c>
      <c r="H258" s="1">
        <v>3.0</v>
      </c>
      <c r="I258" s="1">
        <v>5.0</v>
      </c>
      <c r="J258" s="1">
        <v>12.0</v>
      </c>
      <c r="K258" s="1">
        <v>10.0</v>
      </c>
      <c r="L258" s="3">
        <f t="shared" si="2"/>
        <v>1.076923077</v>
      </c>
      <c r="M258" s="3">
        <f t="shared" si="3"/>
        <v>1.384615385</v>
      </c>
      <c r="N258" s="3">
        <f t="shared" si="4"/>
        <v>1</v>
      </c>
      <c r="O258" s="3">
        <f t="shared" si="5"/>
        <v>1.583333333</v>
      </c>
      <c r="P258" s="3">
        <f t="shared" si="6"/>
        <v>0.4166666667</v>
      </c>
      <c r="Q258" s="3">
        <f t="shared" si="7"/>
        <v>2</v>
      </c>
      <c r="R258" s="3">
        <f t="shared" si="8"/>
        <v>1.615384615</v>
      </c>
      <c r="S258" s="3">
        <f t="shared" si="9"/>
        <v>0.9230769231</v>
      </c>
      <c r="T258" s="3">
        <f t="shared" si="10"/>
        <v>-0.2077672328</v>
      </c>
      <c r="U258" s="3">
        <f t="shared" ref="U258:V258" si="267">AVERAGEIFS(Q$1:Q258,C$1:C258,C258)</f>
        <v>0.294011544</v>
      </c>
      <c r="V258" s="3">
        <f t="shared" si="267"/>
        <v>-0.0213520276</v>
      </c>
      <c r="W258" s="3">
        <f t="shared" si="12"/>
        <v>0.08025701151</v>
      </c>
    </row>
    <row r="259">
      <c r="A259" s="1" t="s">
        <v>23</v>
      </c>
      <c r="B259" s="2">
        <v>43135.0</v>
      </c>
      <c r="C259" s="1" t="s">
        <v>32</v>
      </c>
      <c r="D259" s="1" t="s">
        <v>45</v>
      </c>
      <c r="E259" s="1">
        <v>1.0</v>
      </c>
      <c r="F259" s="1">
        <v>1.0</v>
      </c>
      <c r="G259" s="1" t="s">
        <v>38</v>
      </c>
      <c r="H259" s="1">
        <v>6.0</v>
      </c>
      <c r="I259" s="1">
        <v>8.0</v>
      </c>
      <c r="J259" s="1">
        <v>11.0</v>
      </c>
      <c r="K259" s="1">
        <v>8.0</v>
      </c>
      <c r="L259" s="3">
        <f t="shared" si="2"/>
        <v>1.230769231</v>
      </c>
      <c r="M259" s="3">
        <f t="shared" si="3"/>
        <v>1.461538462</v>
      </c>
      <c r="N259" s="3">
        <f t="shared" si="4"/>
        <v>1</v>
      </c>
      <c r="O259" s="3">
        <f t="shared" si="5"/>
        <v>1.615384615</v>
      </c>
      <c r="P259" s="3">
        <f t="shared" si="6"/>
        <v>-0.6153846154</v>
      </c>
      <c r="Q259" s="3">
        <f t="shared" si="7"/>
        <v>0</v>
      </c>
      <c r="R259" s="3">
        <f t="shared" si="8"/>
        <v>-0.4615384615</v>
      </c>
      <c r="S259" s="3">
        <f t="shared" si="9"/>
        <v>-0.2307692308</v>
      </c>
      <c r="T259" s="3">
        <f t="shared" si="10"/>
        <v>0.1097001289</v>
      </c>
      <c r="U259" s="3">
        <f t="shared" ref="U259:V259" si="268">AVERAGEIFS(Q$1:Q259,C$1:C259,C259)</f>
        <v>0.12999778</v>
      </c>
      <c r="V259" s="3">
        <f t="shared" si="268"/>
        <v>-0.1091543072</v>
      </c>
      <c r="W259" s="3">
        <f t="shared" si="12"/>
        <v>0.1279999915</v>
      </c>
    </row>
    <row r="260">
      <c r="A260" s="1" t="s">
        <v>23</v>
      </c>
      <c r="B260" s="2">
        <v>43135.0</v>
      </c>
      <c r="C260" s="1" t="s">
        <v>40</v>
      </c>
      <c r="D260" s="1" t="s">
        <v>46</v>
      </c>
      <c r="E260" s="1">
        <v>2.0</v>
      </c>
      <c r="F260" s="1">
        <v>2.0</v>
      </c>
      <c r="G260" s="1" t="s">
        <v>38</v>
      </c>
      <c r="H260" s="1">
        <v>3.0</v>
      </c>
      <c r="I260" s="1">
        <v>6.0</v>
      </c>
      <c r="J260" s="1">
        <v>15.0</v>
      </c>
      <c r="K260" s="1">
        <v>9.0</v>
      </c>
      <c r="L260" s="3">
        <f t="shared" si="2"/>
        <v>2.076923077</v>
      </c>
      <c r="M260" s="3">
        <f t="shared" si="3"/>
        <v>0.6923076923</v>
      </c>
      <c r="N260" s="3">
        <f t="shared" si="4"/>
        <v>1.769230769</v>
      </c>
      <c r="O260" s="3">
        <f t="shared" si="5"/>
        <v>1.153846154</v>
      </c>
      <c r="P260" s="3">
        <f t="shared" si="6"/>
        <v>0.8461538462</v>
      </c>
      <c r="Q260" s="3">
        <f t="shared" si="7"/>
        <v>0.2307692308</v>
      </c>
      <c r="R260" s="3">
        <f t="shared" si="8"/>
        <v>1.307692308</v>
      </c>
      <c r="S260" s="3">
        <f t="shared" si="9"/>
        <v>-0.07692307692</v>
      </c>
      <c r="T260" s="3">
        <f t="shared" si="10"/>
        <v>0.7673892347</v>
      </c>
      <c r="U260" s="3">
        <f t="shared" ref="U260:V260" si="269">AVERAGEIFS(Q$1:Q260,C$1:C260,C260)</f>
        <v>-0.3994535379</v>
      </c>
      <c r="V260" s="3">
        <f t="shared" si="269"/>
        <v>0.599804896</v>
      </c>
      <c r="W260" s="3">
        <f t="shared" si="12"/>
        <v>-0.3238731354</v>
      </c>
    </row>
    <row r="261">
      <c r="A261" s="1" t="s">
        <v>23</v>
      </c>
      <c r="B261" s="2">
        <v>43136.0</v>
      </c>
      <c r="C261" s="1" t="s">
        <v>39</v>
      </c>
      <c r="D261" s="1" t="s">
        <v>30</v>
      </c>
      <c r="E261" s="1">
        <v>4.0</v>
      </c>
      <c r="F261" s="1">
        <v>1.0</v>
      </c>
      <c r="G261" s="1" t="s">
        <v>26</v>
      </c>
      <c r="H261" s="1">
        <v>8.0</v>
      </c>
      <c r="I261" s="1">
        <v>3.0</v>
      </c>
      <c r="J261" s="1">
        <v>11.0</v>
      </c>
      <c r="K261" s="1">
        <v>8.0</v>
      </c>
      <c r="L261" s="3">
        <f t="shared" si="2"/>
        <v>1.538461538</v>
      </c>
      <c r="M261" s="3">
        <f t="shared" si="3"/>
        <v>2</v>
      </c>
      <c r="N261" s="3">
        <f t="shared" si="4"/>
        <v>1.923076923</v>
      </c>
      <c r="O261" s="3">
        <f t="shared" si="5"/>
        <v>1</v>
      </c>
      <c r="P261" s="3">
        <f t="shared" si="6"/>
        <v>3</v>
      </c>
      <c r="Q261" s="3">
        <f t="shared" si="7"/>
        <v>-0.9230769231</v>
      </c>
      <c r="R261" s="3">
        <f t="shared" si="8"/>
        <v>-1</v>
      </c>
      <c r="S261" s="3">
        <f t="shared" si="9"/>
        <v>2.461538462</v>
      </c>
      <c r="T261" s="3">
        <f t="shared" si="10"/>
        <v>-0.01755466755</v>
      </c>
      <c r="U261" s="3">
        <f t="shared" ref="U261:V261" si="270">AVERAGEIFS(Q$1:Q261,C$1:C261,C261)</f>
        <v>0.6448226987</v>
      </c>
      <c r="V261" s="3">
        <f t="shared" si="270"/>
        <v>0.4933122433</v>
      </c>
      <c r="W261" s="3">
        <f t="shared" si="12"/>
        <v>-0.2533082302</v>
      </c>
    </row>
    <row r="262">
      <c r="A262" s="1" t="s">
        <v>23</v>
      </c>
      <c r="B262" s="2">
        <v>43141.0</v>
      </c>
      <c r="C262" s="1" t="s">
        <v>34</v>
      </c>
      <c r="D262" s="1" t="s">
        <v>32</v>
      </c>
      <c r="E262" s="1">
        <v>3.0</v>
      </c>
      <c r="F262" s="1">
        <v>1.0</v>
      </c>
      <c r="G262" s="1" t="s">
        <v>26</v>
      </c>
      <c r="H262" s="1">
        <v>5.0</v>
      </c>
      <c r="I262" s="1">
        <v>4.0</v>
      </c>
      <c r="J262" s="1">
        <v>14.0</v>
      </c>
      <c r="K262" s="1">
        <v>15.0</v>
      </c>
      <c r="L262" s="3">
        <f t="shared" si="2"/>
        <v>1.642857143</v>
      </c>
      <c r="M262" s="3">
        <f t="shared" si="3"/>
        <v>1.285714286</v>
      </c>
      <c r="N262" s="3">
        <f t="shared" si="4"/>
        <v>0.6428571429</v>
      </c>
      <c r="O262" s="3">
        <f t="shared" si="5"/>
        <v>1.642857143</v>
      </c>
      <c r="P262" s="3">
        <f t="shared" si="6"/>
        <v>1.357142857</v>
      </c>
      <c r="Q262" s="3">
        <f t="shared" si="7"/>
        <v>0.3571428571</v>
      </c>
      <c r="R262" s="3">
        <f t="shared" si="8"/>
        <v>-0.2857142857</v>
      </c>
      <c r="S262" s="3">
        <f t="shared" si="9"/>
        <v>1.357142857</v>
      </c>
      <c r="T262" s="3">
        <f t="shared" si="10"/>
        <v>0.247961364</v>
      </c>
      <c r="U262" s="3">
        <f t="shared" ref="U262:V262" si="271">AVERAGEIFS(Q$1:Q262,C$1:C262,C262)</f>
        <v>0.1795922332</v>
      </c>
      <c r="V262" s="3">
        <f t="shared" si="271"/>
        <v>-0.2739795918</v>
      </c>
      <c r="W262" s="3">
        <f t="shared" si="12"/>
        <v>0.07681405896</v>
      </c>
    </row>
    <row r="263">
      <c r="A263" s="1" t="s">
        <v>23</v>
      </c>
      <c r="B263" s="2">
        <v>43141.0</v>
      </c>
      <c r="C263" s="1" t="s">
        <v>28</v>
      </c>
      <c r="D263" s="1" t="s">
        <v>25</v>
      </c>
      <c r="E263" s="1">
        <v>5.0</v>
      </c>
      <c r="F263" s="1">
        <v>1.0</v>
      </c>
      <c r="G263" s="1" t="s">
        <v>26</v>
      </c>
      <c r="H263" s="1">
        <v>11.0</v>
      </c>
      <c r="I263" s="1">
        <v>2.0</v>
      </c>
      <c r="J263" s="1">
        <v>10.0</v>
      </c>
      <c r="K263" s="1">
        <v>12.0</v>
      </c>
      <c r="L263" s="3">
        <f t="shared" si="2"/>
        <v>3.571428571</v>
      </c>
      <c r="M263" s="3">
        <f t="shared" si="3"/>
        <v>0.7142857143</v>
      </c>
      <c r="N263" s="3">
        <f t="shared" si="4"/>
        <v>1.428571429</v>
      </c>
      <c r="O263" s="3">
        <f t="shared" si="5"/>
        <v>1.785714286</v>
      </c>
      <c r="P263" s="3">
        <f t="shared" si="6"/>
        <v>3.214285714</v>
      </c>
      <c r="Q263" s="3">
        <f t="shared" si="7"/>
        <v>-0.4285714286</v>
      </c>
      <c r="R263" s="3">
        <f t="shared" si="8"/>
        <v>0.2857142857</v>
      </c>
      <c r="S263" s="3">
        <f t="shared" si="9"/>
        <v>1.428571429</v>
      </c>
      <c r="T263" s="3">
        <f t="shared" si="10"/>
        <v>1.682663765</v>
      </c>
      <c r="U263" s="3">
        <f t="shared" ref="U263:V263" si="272">AVERAGEIFS(Q$1:Q263,C$1:C263,C263)</f>
        <v>-0.2842252985</v>
      </c>
      <c r="V263" s="3">
        <f t="shared" si="272"/>
        <v>0.1504323058</v>
      </c>
      <c r="W263" s="3">
        <f t="shared" si="12"/>
        <v>0.06352516531</v>
      </c>
    </row>
    <row r="264">
      <c r="A264" s="1" t="s">
        <v>23</v>
      </c>
      <c r="B264" s="2">
        <v>43141.0</v>
      </c>
      <c r="C264" s="1" t="s">
        <v>35</v>
      </c>
      <c r="D264" s="1" t="s">
        <v>27</v>
      </c>
      <c r="E264" s="1">
        <v>1.0</v>
      </c>
      <c r="F264" s="1">
        <v>1.0</v>
      </c>
      <c r="G264" s="1" t="s">
        <v>38</v>
      </c>
      <c r="H264" s="1">
        <v>3.0</v>
      </c>
      <c r="I264" s="1">
        <v>6.0</v>
      </c>
      <c r="J264" s="1">
        <v>6.0</v>
      </c>
      <c r="K264" s="1">
        <v>10.0</v>
      </c>
      <c r="L264" s="3">
        <f t="shared" si="2"/>
        <v>1.142857143</v>
      </c>
      <c r="M264" s="3">
        <f t="shared" si="3"/>
        <v>1.5</v>
      </c>
      <c r="N264" s="3">
        <f t="shared" si="4"/>
        <v>0.5</v>
      </c>
      <c r="O264" s="3">
        <f t="shared" si="5"/>
        <v>1.214285714</v>
      </c>
      <c r="P264" s="3">
        <f t="shared" si="6"/>
        <v>-0.2142857143</v>
      </c>
      <c r="Q264" s="3">
        <f t="shared" si="7"/>
        <v>0.5</v>
      </c>
      <c r="R264" s="3">
        <f t="shared" si="8"/>
        <v>-0.5</v>
      </c>
      <c r="S264" s="3">
        <f t="shared" si="9"/>
        <v>-0.1428571429</v>
      </c>
      <c r="T264" s="3">
        <f t="shared" si="10"/>
        <v>-0.2564518815</v>
      </c>
      <c r="U264" s="3">
        <f t="shared" ref="U264:V264" si="273">AVERAGEIFS(Q$1:Q264,C$1:C264,C264)</f>
        <v>0.3725798012</v>
      </c>
      <c r="V264" s="3">
        <f t="shared" si="273"/>
        <v>-0.562987013</v>
      </c>
      <c r="W264" s="3">
        <f t="shared" si="12"/>
        <v>-0.2503916718</v>
      </c>
    </row>
    <row r="265">
      <c r="A265" s="1" t="s">
        <v>23</v>
      </c>
      <c r="B265" s="2">
        <v>43141.0</v>
      </c>
      <c r="C265" s="1" t="s">
        <v>37</v>
      </c>
      <c r="D265" s="1" t="s">
        <v>31</v>
      </c>
      <c r="E265" s="1">
        <v>1.0</v>
      </c>
      <c r="F265" s="1">
        <v>0.0</v>
      </c>
      <c r="G265" s="1" t="s">
        <v>26</v>
      </c>
      <c r="H265" s="1">
        <v>4.0</v>
      </c>
      <c r="I265" s="1">
        <v>1.0</v>
      </c>
      <c r="J265" s="1">
        <v>10.0</v>
      </c>
      <c r="K265" s="1">
        <v>9.0</v>
      </c>
      <c r="L265" s="3">
        <f t="shared" si="2"/>
        <v>0.7857142857</v>
      </c>
      <c r="M265" s="3">
        <f t="shared" si="3"/>
        <v>1.285714286</v>
      </c>
      <c r="N265" s="3">
        <f t="shared" si="4"/>
        <v>0.8571428571</v>
      </c>
      <c r="O265" s="3">
        <f t="shared" si="5"/>
        <v>1</v>
      </c>
      <c r="P265" s="3">
        <f t="shared" si="6"/>
        <v>0</v>
      </c>
      <c r="Q265" s="3">
        <f t="shared" si="7"/>
        <v>-0.8571428571</v>
      </c>
      <c r="R265" s="3">
        <f t="shared" si="8"/>
        <v>-1.285714286</v>
      </c>
      <c r="S265" s="3">
        <f t="shared" si="9"/>
        <v>0.2142857143</v>
      </c>
      <c r="T265" s="3">
        <f t="shared" si="10"/>
        <v>-0.2372409337</v>
      </c>
      <c r="U265" s="3">
        <f t="shared" ref="U265:V265" si="274">AVERAGEIFS(Q$1:Q265,C$1:C265,C265)</f>
        <v>-0.1190904334</v>
      </c>
      <c r="V265" s="3">
        <f t="shared" si="274"/>
        <v>-0.3541321773</v>
      </c>
      <c r="W265" s="3">
        <f t="shared" si="12"/>
        <v>-0.4654256458</v>
      </c>
    </row>
    <row r="266">
      <c r="A266" s="1" t="s">
        <v>23</v>
      </c>
      <c r="B266" s="2">
        <v>43141.0</v>
      </c>
      <c r="C266" s="1" t="s">
        <v>46</v>
      </c>
      <c r="D266" s="1" t="s">
        <v>24</v>
      </c>
      <c r="E266" s="1">
        <v>1.0</v>
      </c>
      <c r="F266" s="1">
        <v>0.0</v>
      </c>
      <c r="G266" s="1" t="s">
        <v>26</v>
      </c>
      <c r="H266" s="1">
        <v>6.0</v>
      </c>
      <c r="I266" s="1">
        <v>1.0</v>
      </c>
      <c r="J266" s="1">
        <v>13.0</v>
      </c>
      <c r="K266" s="1">
        <v>9.0</v>
      </c>
      <c r="L266" s="3">
        <f t="shared" si="2"/>
        <v>2.071428571</v>
      </c>
      <c r="M266" s="3">
        <f t="shared" si="3"/>
        <v>0.6428571429</v>
      </c>
      <c r="N266" s="3">
        <f t="shared" si="4"/>
        <v>1.071428571</v>
      </c>
      <c r="O266" s="3">
        <f t="shared" si="5"/>
        <v>1.571428571</v>
      </c>
      <c r="P266" s="3">
        <f t="shared" si="6"/>
        <v>-0.5714285714</v>
      </c>
      <c r="Q266" s="3">
        <f t="shared" si="7"/>
        <v>-1.071428571</v>
      </c>
      <c r="R266" s="3">
        <f t="shared" si="8"/>
        <v>-0.6428571429</v>
      </c>
      <c r="S266" s="3">
        <f t="shared" si="9"/>
        <v>-1.071428571</v>
      </c>
      <c r="T266" s="3">
        <f t="shared" si="10"/>
        <v>0.4526643991</v>
      </c>
      <c r="U266" s="3">
        <f t="shared" ref="U266:V266" si="275">AVERAGEIFS(Q$1:Q266,C$1:C266,C266)</f>
        <v>-0.3614403454</v>
      </c>
      <c r="V266" s="3">
        <f t="shared" si="275"/>
        <v>-0.05517557839</v>
      </c>
      <c r="W266" s="3">
        <f t="shared" si="12"/>
        <v>0.1069339391</v>
      </c>
    </row>
    <row r="267">
      <c r="A267" s="1" t="s">
        <v>23</v>
      </c>
      <c r="B267" s="2">
        <v>43141.0</v>
      </c>
      <c r="C267" s="1" t="s">
        <v>44</v>
      </c>
      <c r="D267" s="1" t="s">
        <v>39</v>
      </c>
      <c r="E267" s="1">
        <v>2.0</v>
      </c>
      <c r="F267" s="1">
        <v>0.0</v>
      </c>
      <c r="G267" s="1" t="s">
        <v>26</v>
      </c>
      <c r="H267" s="1">
        <v>4.0</v>
      </c>
      <c r="I267" s="1">
        <v>4.0</v>
      </c>
      <c r="J267" s="1">
        <v>11.0</v>
      </c>
      <c r="K267" s="1">
        <v>7.0</v>
      </c>
      <c r="L267" s="3">
        <f t="shared" si="2"/>
        <v>1.230769231</v>
      </c>
      <c r="M267" s="3">
        <f t="shared" si="3"/>
        <v>1.307692308</v>
      </c>
      <c r="N267" s="3">
        <f t="shared" si="4"/>
        <v>1.214285714</v>
      </c>
      <c r="O267" s="3">
        <f t="shared" si="5"/>
        <v>1.5</v>
      </c>
      <c r="P267" s="3">
        <f t="shared" si="6"/>
        <v>0.5</v>
      </c>
      <c r="Q267" s="3">
        <f t="shared" si="7"/>
        <v>-1.214285714</v>
      </c>
      <c r="R267" s="3">
        <f t="shared" si="8"/>
        <v>-1.307692308</v>
      </c>
      <c r="S267" s="3">
        <f t="shared" si="9"/>
        <v>0.7692307692</v>
      </c>
      <c r="T267" s="3">
        <f t="shared" si="10"/>
        <v>-0.08856186548</v>
      </c>
      <c r="U267" s="3">
        <f t="shared" ref="U267:V267" si="276">AVERAGEIFS(Q$1:Q267,C$1:C267,C267)</f>
        <v>0.09596109019</v>
      </c>
      <c r="V267" s="3">
        <f t="shared" si="276"/>
        <v>-0.1243774083</v>
      </c>
      <c r="W267" s="3">
        <f t="shared" si="12"/>
        <v>0.3014235764</v>
      </c>
    </row>
    <row r="268">
      <c r="A268" s="1" t="s">
        <v>23</v>
      </c>
      <c r="B268" s="2">
        <v>43142.0</v>
      </c>
      <c r="C268" s="1" t="s">
        <v>33</v>
      </c>
      <c r="D268" s="1" t="s">
        <v>42</v>
      </c>
      <c r="E268" s="1">
        <v>4.0</v>
      </c>
      <c r="F268" s="1">
        <v>1.0</v>
      </c>
      <c r="G268" s="1" t="s">
        <v>26</v>
      </c>
      <c r="H268" s="1">
        <v>4.0</v>
      </c>
      <c r="I268" s="1">
        <v>2.0</v>
      </c>
      <c r="J268" s="1">
        <v>12.0</v>
      </c>
      <c r="K268" s="1">
        <v>12.0</v>
      </c>
      <c r="L268" s="3">
        <f t="shared" si="2"/>
        <v>1.071428571</v>
      </c>
      <c r="M268" s="3">
        <f t="shared" si="3"/>
        <v>1.428571429</v>
      </c>
      <c r="N268" s="3">
        <f t="shared" si="4"/>
        <v>0.9285714286</v>
      </c>
      <c r="O268" s="3">
        <f t="shared" si="5"/>
        <v>1.571428571</v>
      </c>
      <c r="P268" s="3">
        <f t="shared" si="6"/>
        <v>2.428571429</v>
      </c>
      <c r="Q268" s="3">
        <f t="shared" si="7"/>
        <v>0.07142857143</v>
      </c>
      <c r="R268" s="3">
        <f t="shared" si="8"/>
        <v>-0.4285714286</v>
      </c>
      <c r="S268" s="3">
        <f t="shared" si="9"/>
        <v>2.928571429</v>
      </c>
      <c r="T268" s="3">
        <f t="shared" si="10"/>
        <v>-0.13604352</v>
      </c>
      <c r="U268" s="3">
        <f t="shared" ref="U268:V268" si="277">AVERAGEIFS(Q$1:Q268,C$1:C268,C268)</f>
        <v>0.119459707</v>
      </c>
      <c r="V268" s="3">
        <f t="shared" si="277"/>
        <v>-0.1681175967</v>
      </c>
      <c r="W268" s="3">
        <f t="shared" si="12"/>
        <v>0.03985141842</v>
      </c>
    </row>
    <row r="269">
      <c r="A269" s="1" t="s">
        <v>23</v>
      </c>
      <c r="B269" s="2">
        <v>43142.0</v>
      </c>
      <c r="C269" s="1" t="s">
        <v>45</v>
      </c>
      <c r="D269" s="1" t="s">
        <v>43</v>
      </c>
      <c r="E269" s="1">
        <v>1.0</v>
      </c>
      <c r="F269" s="1">
        <v>0.0</v>
      </c>
      <c r="G269" s="1" t="s">
        <v>26</v>
      </c>
      <c r="H269" s="1">
        <v>3.0</v>
      </c>
      <c r="I269" s="1">
        <v>6.0</v>
      </c>
      <c r="J269" s="1">
        <v>12.0</v>
      </c>
      <c r="K269" s="1">
        <v>15.0</v>
      </c>
      <c r="L269" s="3">
        <f t="shared" si="2"/>
        <v>0.8571428571</v>
      </c>
      <c r="M269" s="3">
        <f t="shared" si="3"/>
        <v>1.071428571</v>
      </c>
      <c r="N269" s="3">
        <f t="shared" si="4"/>
        <v>1.571428571</v>
      </c>
      <c r="O269" s="3">
        <f t="shared" si="5"/>
        <v>1</v>
      </c>
      <c r="P269" s="3">
        <f t="shared" si="6"/>
        <v>0</v>
      </c>
      <c r="Q269" s="3">
        <f t="shared" si="7"/>
        <v>-1.571428571</v>
      </c>
      <c r="R269" s="3">
        <f t="shared" si="8"/>
        <v>-1.071428571</v>
      </c>
      <c r="S269" s="3">
        <f t="shared" si="9"/>
        <v>0.1428571429</v>
      </c>
      <c r="T269" s="3">
        <f t="shared" si="10"/>
        <v>-0.6624484642</v>
      </c>
      <c r="U269" s="3">
        <f t="shared" ref="U269:V269" si="278">AVERAGEIFS(Q$1:Q269,C$1:C269,C269)</f>
        <v>-0.09188232403</v>
      </c>
      <c r="V269" s="3">
        <f t="shared" si="278"/>
        <v>0.2463724767</v>
      </c>
      <c r="W269" s="3">
        <f t="shared" si="12"/>
        <v>-0.2488446078</v>
      </c>
    </row>
    <row r="270">
      <c r="A270" s="1" t="s">
        <v>23</v>
      </c>
      <c r="B270" s="2">
        <v>43142.0</v>
      </c>
      <c r="C270" s="1" t="s">
        <v>36</v>
      </c>
      <c r="D270" s="1" t="s">
        <v>40</v>
      </c>
      <c r="E270" s="1">
        <v>0.0</v>
      </c>
      <c r="F270" s="1">
        <v>2.0</v>
      </c>
      <c r="G270" s="1" t="s">
        <v>29</v>
      </c>
      <c r="H270" s="1">
        <v>4.0</v>
      </c>
      <c r="I270" s="1">
        <v>4.0</v>
      </c>
      <c r="J270" s="1">
        <v>5.0</v>
      </c>
      <c r="K270" s="1">
        <v>8.0</v>
      </c>
      <c r="L270" s="3">
        <f t="shared" si="2"/>
        <v>1.066666667</v>
      </c>
      <c r="M270" s="3">
        <f t="shared" si="3"/>
        <v>1.4</v>
      </c>
      <c r="N270" s="3">
        <f t="shared" si="4"/>
        <v>2.428571429</v>
      </c>
      <c r="O270" s="3">
        <f t="shared" si="5"/>
        <v>1.571428571</v>
      </c>
      <c r="P270" s="3">
        <f t="shared" si="6"/>
        <v>-1.571428571</v>
      </c>
      <c r="Q270" s="3">
        <f t="shared" si="7"/>
        <v>-0.4285714286</v>
      </c>
      <c r="R270" s="3">
        <f t="shared" si="8"/>
        <v>0.6</v>
      </c>
      <c r="S270" s="3">
        <f t="shared" si="9"/>
        <v>-1.066666667</v>
      </c>
      <c r="T270" s="3">
        <f t="shared" si="10"/>
        <v>-0.2965847116</v>
      </c>
      <c r="U270" s="3">
        <f t="shared" ref="U270:V270" si="279">AVERAGEIFS(Q$1:Q270,C$1:C270,C270)</f>
        <v>0.2364914715</v>
      </c>
      <c r="V270" s="3">
        <f t="shared" si="279"/>
        <v>1.005957931</v>
      </c>
      <c r="W270" s="3">
        <f t="shared" si="12"/>
        <v>0.08871782979</v>
      </c>
    </row>
    <row r="271">
      <c r="A271" s="1" t="s">
        <v>23</v>
      </c>
      <c r="B271" s="2">
        <v>43143.0</v>
      </c>
      <c r="C271" s="1" t="s">
        <v>30</v>
      </c>
      <c r="D271" s="1" t="s">
        <v>41</v>
      </c>
      <c r="E271" s="1">
        <v>3.0</v>
      </c>
      <c r="F271" s="1">
        <v>0.0</v>
      </c>
      <c r="G271" s="1" t="s">
        <v>26</v>
      </c>
      <c r="H271" s="1">
        <v>8.0</v>
      </c>
      <c r="I271" s="1">
        <v>1.0</v>
      </c>
      <c r="J271" s="1">
        <v>11.0</v>
      </c>
      <c r="K271" s="1">
        <v>11.0</v>
      </c>
      <c r="L271" s="3">
        <f t="shared" si="2"/>
        <v>1.714285714</v>
      </c>
      <c r="M271" s="3">
        <f t="shared" si="3"/>
        <v>0.7142857143</v>
      </c>
      <c r="N271" s="3">
        <f t="shared" si="4"/>
        <v>0.5</v>
      </c>
      <c r="O271" s="3">
        <f t="shared" si="5"/>
        <v>1.571428571</v>
      </c>
      <c r="P271" s="3">
        <f t="shared" si="6"/>
        <v>1.428571429</v>
      </c>
      <c r="Q271" s="3">
        <f t="shared" si="7"/>
        <v>-0.5</v>
      </c>
      <c r="R271" s="3">
        <f t="shared" si="8"/>
        <v>-0.7142857143</v>
      </c>
      <c r="S271" s="3">
        <f t="shared" si="9"/>
        <v>1.285714286</v>
      </c>
      <c r="T271" s="3">
        <f t="shared" si="10"/>
        <v>0.3058762666</v>
      </c>
      <c r="U271" s="3">
        <f t="shared" ref="U271:V271" si="280">AVERAGEIFS(Q$1:Q271,C$1:C271,C271)</f>
        <v>-0.4174337567</v>
      </c>
      <c r="V271" s="3">
        <f t="shared" si="280"/>
        <v>-0.6145866039</v>
      </c>
      <c r="W271" s="3">
        <f t="shared" si="12"/>
        <v>0.1088980464</v>
      </c>
    </row>
    <row r="272">
      <c r="A272" s="1" t="s">
        <v>23</v>
      </c>
      <c r="B272" s="2">
        <v>43155.0</v>
      </c>
      <c r="C272" s="1" t="s">
        <v>42</v>
      </c>
      <c r="D272" s="1" t="s">
        <v>45</v>
      </c>
      <c r="E272" s="1">
        <v>2.0</v>
      </c>
      <c r="F272" s="1">
        <v>2.0</v>
      </c>
      <c r="G272" s="1" t="s">
        <v>38</v>
      </c>
      <c r="H272" s="1">
        <v>5.0</v>
      </c>
      <c r="I272" s="1">
        <v>4.0</v>
      </c>
      <c r="J272" s="1">
        <v>12.0</v>
      </c>
      <c r="K272" s="1">
        <v>10.0</v>
      </c>
      <c r="L272" s="3">
        <f t="shared" si="2"/>
        <v>1.428571429</v>
      </c>
      <c r="M272" s="3">
        <f t="shared" si="3"/>
        <v>1.5</v>
      </c>
      <c r="N272" s="3">
        <f t="shared" si="4"/>
        <v>1.071428571</v>
      </c>
      <c r="O272" s="3">
        <f t="shared" si="5"/>
        <v>1.642857143</v>
      </c>
      <c r="P272" s="3">
        <f t="shared" si="6"/>
        <v>0.3571428571</v>
      </c>
      <c r="Q272" s="3">
        <f t="shared" si="7"/>
        <v>0.9285714286</v>
      </c>
      <c r="R272" s="3">
        <f t="shared" si="8"/>
        <v>0.5</v>
      </c>
      <c r="S272" s="3">
        <f t="shared" si="9"/>
        <v>0.5714285714</v>
      </c>
      <c r="T272" s="3">
        <f t="shared" si="10"/>
        <v>-0.003400964115</v>
      </c>
      <c r="U272" s="3">
        <f t="shared" ref="U272:V272" si="281">AVERAGEIFS(Q$1:Q272,C$1:C272,C272)</f>
        <v>0.2569692213</v>
      </c>
      <c r="V272" s="3">
        <f t="shared" si="281"/>
        <v>-0.06564328529</v>
      </c>
      <c r="W272" s="3">
        <f t="shared" si="12"/>
        <v>0.1596734615</v>
      </c>
    </row>
    <row r="273">
      <c r="A273" s="1" t="s">
        <v>23</v>
      </c>
      <c r="B273" s="2">
        <v>43155.0</v>
      </c>
      <c r="C273" s="1" t="s">
        <v>27</v>
      </c>
      <c r="D273" s="1" t="s">
        <v>37</v>
      </c>
      <c r="E273" s="1">
        <v>4.0</v>
      </c>
      <c r="F273" s="1">
        <v>1.0</v>
      </c>
      <c r="G273" s="1" t="s">
        <v>26</v>
      </c>
      <c r="H273" s="1">
        <v>5.0</v>
      </c>
      <c r="I273" s="1">
        <v>1.0</v>
      </c>
      <c r="J273" s="1">
        <v>17.0</v>
      </c>
      <c r="K273" s="1">
        <v>6.0</v>
      </c>
      <c r="L273" s="3">
        <f t="shared" si="2"/>
        <v>1.357142857</v>
      </c>
      <c r="M273" s="3">
        <f t="shared" si="3"/>
        <v>1.428571429</v>
      </c>
      <c r="N273" s="3">
        <f t="shared" si="4"/>
        <v>0.7142857143</v>
      </c>
      <c r="O273" s="3">
        <f t="shared" si="5"/>
        <v>1.642857143</v>
      </c>
      <c r="P273" s="3">
        <f t="shared" si="6"/>
        <v>2.357142857</v>
      </c>
      <c r="Q273" s="3">
        <f t="shared" si="7"/>
        <v>0.2857142857</v>
      </c>
      <c r="R273" s="3">
        <f t="shared" si="8"/>
        <v>-0.4285714286</v>
      </c>
      <c r="S273" s="3">
        <f t="shared" si="9"/>
        <v>2.642857143</v>
      </c>
      <c r="T273" s="3">
        <f t="shared" si="10"/>
        <v>-0.03394403216</v>
      </c>
      <c r="U273" s="3">
        <f t="shared" ref="U273:V273" si="282">AVERAGEIFS(Q$1:Q273,C$1:C273,C273)</f>
        <v>0.3159090909</v>
      </c>
      <c r="V273" s="3">
        <f t="shared" si="282"/>
        <v>-0.4249938554</v>
      </c>
      <c r="W273" s="3">
        <f t="shared" si="12"/>
        <v>0.4172236494</v>
      </c>
    </row>
    <row r="274">
      <c r="A274" s="1" t="s">
        <v>23</v>
      </c>
      <c r="B274" s="2">
        <v>43155.0</v>
      </c>
      <c r="C274" s="1" t="s">
        <v>31</v>
      </c>
      <c r="D274" s="1" t="s">
        <v>36</v>
      </c>
      <c r="E274" s="1">
        <v>1.0</v>
      </c>
      <c r="F274" s="1">
        <v>1.0</v>
      </c>
      <c r="G274" s="1" t="s">
        <v>38</v>
      </c>
      <c r="H274" s="1">
        <v>3.0</v>
      </c>
      <c r="I274" s="1">
        <v>6.0</v>
      </c>
      <c r="J274" s="1">
        <v>8.0</v>
      </c>
      <c r="K274" s="1">
        <v>14.0</v>
      </c>
      <c r="L274" s="3">
        <f t="shared" si="2"/>
        <v>0.7142857143</v>
      </c>
      <c r="M274" s="3">
        <f t="shared" si="3"/>
        <v>0.7857142857</v>
      </c>
      <c r="N274" s="3">
        <f t="shared" si="4"/>
        <v>1</v>
      </c>
      <c r="O274" s="3">
        <f t="shared" si="5"/>
        <v>1.538461538</v>
      </c>
      <c r="P274" s="3">
        <f t="shared" si="6"/>
        <v>-0.5384615385</v>
      </c>
      <c r="Q274" s="3">
        <f t="shared" si="7"/>
        <v>0</v>
      </c>
      <c r="R274" s="3">
        <f t="shared" si="8"/>
        <v>0.2142857143</v>
      </c>
      <c r="S274" s="3">
        <f t="shared" si="9"/>
        <v>0.2857142857</v>
      </c>
      <c r="T274" s="3">
        <f t="shared" si="10"/>
        <v>-0.5325763522</v>
      </c>
      <c r="U274" s="3">
        <f t="shared" ref="U274:V274" si="283">AVERAGEIFS(Q$1:Q274,C$1:C274,C274)</f>
        <v>-0.4441659531</v>
      </c>
      <c r="V274" s="3">
        <f t="shared" si="283"/>
        <v>-0.003226047457</v>
      </c>
      <c r="W274" s="3">
        <f t="shared" si="12"/>
        <v>0.09606141722</v>
      </c>
    </row>
    <row r="275">
      <c r="A275" s="1" t="s">
        <v>23</v>
      </c>
      <c r="B275" s="2">
        <v>43155.0</v>
      </c>
      <c r="C275" s="1" t="s">
        <v>25</v>
      </c>
      <c r="D275" s="1" t="s">
        <v>35</v>
      </c>
      <c r="E275" s="1">
        <v>1.0</v>
      </c>
      <c r="F275" s="1">
        <v>1.0</v>
      </c>
      <c r="G275" s="1" t="s">
        <v>38</v>
      </c>
      <c r="H275" s="1">
        <v>9.0</v>
      </c>
      <c r="I275" s="1">
        <v>2.0</v>
      </c>
      <c r="J275" s="1">
        <v>10.0</v>
      </c>
      <c r="K275" s="1">
        <v>16.0</v>
      </c>
      <c r="L275" s="3">
        <f t="shared" si="2"/>
        <v>1.428571429</v>
      </c>
      <c r="M275" s="3">
        <f t="shared" si="3"/>
        <v>1.142857143</v>
      </c>
      <c r="N275" s="3">
        <f t="shared" si="4"/>
        <v>0.8571428571</v>
      </c>
      <c r="O275" s="3">
        <f t="shared" si="5"/>
        <v>2.357142857</v>
      </c>
      <c r="P275" s="3">
        <f t="shared" si="6"/>
        <v>-1.357142857</v>
      </c>
      <c r="Q275" s="3">
        <f t="shared" si="7"/>
        <v>0.1428571429</v>
      </c>
      <c r="R275" s="3">
        <f t="shared" si="8"/>
        <v>-0.1428571429</v>
      </c>
      <c r="S275" s="3">
        <f t="shared" si="9"/>
        <v>-0.4285714286</v>
      </c>
      <c r="T275" s="3">
        <f t="shared" si="10"/>
        <v>-0.1782643943</v>
      </c>
      <c r="U275" s="3">
        <f t="shared" ref="U275:V275" si="284">AVERAGEIFS(Q$1:Q275,C$1:C275,C275)</f>
        <v>-0.05182377147</v>
      </c>
      <c r="V275" s="3">
        <f t="shared" si="284"/>
        <v>-0.09083654441</v>
      </c>
      <c r="W275" s="3">
        <f t="shared" si="12"/>
        <v>0.7755062398</v>
      </c>
    </row>
    <row r="276">
      <c r="A276" s="1" t="s">
        <v>23</v>
      </c>
      <c r="B276" s="2">
        <v>43155.0</v>
      </c>
      <c r="C276" s="1" t="s">
        <v>40</v>
      </c>
      <c r="D276" s="1" t="s">
        <v>44</v>
      </c>
      <c r="E276" s="1">
        <v>4.0</v>
      </c>
      <c r="F276" s="1">
        <v>1.0</v>
      </c>
      <c r="G276" s="1" t="s">
        <v>26</v>
      </c>
      <c r="H276" s="1">
        <v>12.0</v>
      </c>
      <c r="I276" s="1">
        <v>4.0</v>
      </c>
      <c r="J276" s="1">
        <v>7.0</v>
      </c>
      <c r="K276" s="1">
        <v>7.0</v>
      </c>
      <c r="L276" s="3">
        <f t="shared" si="2"/>
        <v>2.214285714</v>
      </c>
      <c r="M276" s="3">
        <f t="shared" si="3"/>
        <v>0.7142857143</v>
      </c>
      <c r="N276" s="3">
        <f t="shared" si="4"/>
        <v>1.266666667</v>
      </c>
      <c r="O276" s="3">
        <f t="shared" si="5"/>
        <v>2.2</v>
      </c>
      <c r="P276" s="3">
        <f t="shared" si="6"/>
        <v>1.8</v>
      </c>
      <c r="Q276" s="3">
        <f t="shared" si="7"/>
        <v>-0.2666666667</v>
      </c>
      <c r="R276" s="3">
        <f t="shared" si="8"/>
        <v>0.2857142857</v>
      </c>
      <c r="S276" s="3">
        <f t="shared" si="9"/>
        <v>1.785714286</v>
      </c>
      <c r="T276" s="3">
        <f t="shared" si="10"/>
        <v>0.8411471465</v>
      </c>
      <c r="U276" s="3">
        <f t="shared" ref="U276:V276" si="285">AVERAGEIFS(Q$1:Q276,C$1:C276,C276)</f>
        <v>-0.3899687614</v>
      </c>
      <c r="V276" s="3">
        <f t="shared" si="285"/>
        <v>0.1427805528</v>
      </c>
      <c r="W276" s="3">
        <f t="shared" si="12"/>
        <v>0.6037647538</v>
      </c>
    </row>
    <row r="277">
      <c r="A277" s="1" t="s">
        <v>23</v>
      </c>
      <c r="B277" s="2">
        <v>43155.0</v>
      </c>
      <c r="C277" s="1" t="s">
        <v>39</v>
      </c>
      <c r="D277" s="1" t="s">
        <v>34</v>
      </c>
      <c r="E277" s="1">
        <v>1.0</v>
      </c>
      <c r="F277" s="1">
        <v>0.0</v>
      </c>
      <c r="G277" s="1" t="s">
        <v>26</v>
      </c>
      <c r="H277" s="1">
        <v>5.0</v>
      </c>
      <c r="I277" s="1">
        <v>2.0</v>
      </c>
      <c r="J277" s="1">
        <v>10.0</v>
      </c>
      <c r="K277" s="1">
        <v>9.0</v>
      </c>
      <c r="L277" s="3">
        <f t="shared" si="2"/>
        <v>1.5</v>
      </c>
      <c r="M277" s="3">
        <f t="shared" si="3"/>
        <v>1.857142857</v>
      </c>
      <c r="N277" s="3">
        <f t="shared" si="4"/>
        <v>0.6428571429</v>
      </c>
      <c r="O277" s="3">
        <f t="shared" si="5"/>
        <v>2.071428571</v>
      </c>
      <c r="P277" s="3">
        <f t="shared" si="6"/>
        <v>-1.071428571</v>
      </c>
      <c r="Q277" s="3">
        <f t="shared" si="7"/>
        <v>-0.6428571429</v>
      </c>
      <c r="R277" s="3">
        <f t="shared" si="8"/>
        <v>-1.857142857</v>
      </c>
      <c r="S277" s="3">
        <f t="shared" si="9"/>
        <v>-0.5</v>
      </c>
      <c r="T277" s="3">
        <f t="shared" si="10"/>
        <v>-0.09283137497</v>
      </c>
      <c r="U277" s="3">
        <f t="shared" ref="U277:V277" si="286">AVERAGEIFS(Q$1:Q277,C$1:C277,C277)</f>
        <v>0.5528455671</v>
      </c>
      <c r="V277" s="3">
        <f t="shared" si="286"/>
        <v>-0.4997276533</v>
      </c>
      <c r="W277" s="3">
        <f t="shared" si="12"/>
        <v>0.4434315684</v>
      </c>
    </row>
    <row r="278">
      <c r="A278" s="1" t="s">
        <v>23</v>
      </c>
      <c r="B278" s="2">
        <v>43155.0</v>
      </c>
      <c r="C278" s="1" t="s">
        <v>41</v>
      </c>
      <c r="D278" s="1" t="s">
        <v>33</v>
      </c>
      <c r="E278" s="1">
        <v>1.0</v>
      </c>
      <c r="F278" s="1">
        <v>2.0</v>
      </c>
      <c r="G278" s="1" t="s">
        <v>29</v>
      </c>
      <c r="H278" s="1">
        <v>3.0</v>
      </c>
      <c r="I278" s="1">
        <v>7.0</v>
      </c>
      <c r="J278" s="1">
        <v>11.0</v>
      </c>
      <c r="K278" s="1">
        <v>9.0</v>
      </c>
      <c r="L278" s="3">
        <f t="shared" si="2"/>
        <v>1.071428571</v>
      </c>
      <c r="M278" s="3">
        <f t="shared" si="3"/>
        <v>1.428571429</v>
      </c>
      <c r="N278" s="3">
        <f t="shared" si="4"/>
        <v>0.7142857143</v>
      </c>
      <c r="O278" s="3">
        <f t="shared" si="5"/>
        <v>2</v>
      </c>
      <c r="P278" s="3">
        <f t="shared" si="6"/>
        <v>-1</v>
      </c>
      <c r="Q278" s="3">
        <f t="shared" si="7"/>
        <v>1.285714286</v>
      </c>
      <c r="R278" s="3">
        <f t="shared" si="8"/>
        <v>0.5714285714</v>
      </c>
      <c r="S278" s="3">
        <f t="shared" si="9"/>
        <v>-0.07142857143</v>
      </c>
      <c r="T278" s="3">
        <f t="shared" si="10"/>
        <v>-0.2643552876</v>
      </c>
      <c r="U278" s="3">
        <f t="shared" ref="U278:V278" si="287">AVERAGEIFS(Q$1:Q278,C$1:C278,C278)</f>
        <v>0.3648474541</v>
      </c>
      <c r="V278" s="3">
        <f t="shared" si="287"/>
        <v>-0.4780858031</v>
      </c>
      <c r="W278" s="3">
        <f t="shared" si="12"/>
        <v>0.6380052487</v>
      </c>
    </row>
    <row r="279">
      <c r="A279" s="1" t="s">
        <v>23</v>
      </c>
      <c r="B279" s="2">
        <v>43156.0</v>
      </c>
      <c r="C279" s="1" t="s">
        <v>32</v>
      </c>
      <c r="D279" s="1" t="s">
        <v>46</v>
      </c>
      <c r="E279" s="1">
        <v>0.0</v>
      </c>
      <c r="F279" s="1">
        <v>1.0</v>
      </c>
      <c r="G279" s="1" t="s">
        <v>29</v>
      </c>
      <c r="H279" s="1">
        <v>3.0</v>
      </c>
      <c r="I279" s="1">
        <v>4.0</v>
      </c>
      <c r="J279" s="1">
        <v>12.0</v>
      </c>
      <c r="K279" s="1">
        <v>5.0</v>
      </c>
      <c r="L279" s="3">
        <f t="shared" si="2"/>
        <v>1.142857143</v>
      </c>
      <c r="M279" s="3">
        <f t="shared" si="3"/>
        <v>1.428571429</v>
      </c>
      <c r="N279" s="3">
        <f t="shared" si="4"/>
        <v>1.714285714</v>
      </c>
      <c r="O279" s="3">
        <f t="shared" si="5"/>
        <v>1.071428571</v>
      </c>
      <c r="P279" s="3">
        <f t="shared" si="6"/>
        <v>-1.071428571</v>
      </c>
      <c r="Q279" s="3">
        <f t="shared" si="7"/>
        <v>-0.7142857143</v>
      </c>
      <c r="R279" s="3">
        <f t="shared" si="8"/>
        <v>-0.4285714286</v>
      </c>
      <c r="S279" s="3">
        <f t="shared" si="9"/>
        <v>-1.142857143</v>
      </c>
      <c r="T279" s="3">
        <f t="shared" si="10"/>
        <v>0.02533379319</v>
      </c>
      <c r="U279" s="3">
        <f t="shared" ref="U279:V279" si="288">AVERAGEIFS(Q$1:Q279,C$1:C279,C279)</f>
        <v>0.06969181612</v>
      </c>
      <c r="V279" s="3">
        <f t="shared" si="288"/>
        <v>0.5263494442</v>
      </c>
      <c r="W279" s="3">
        <f t="shared" si="12"/>
        <v>-0.3823719931</v>
      </c>
    </row>
    <row r="280">
      <c r="A280" s="1" t="s">
        <v>23</v>
      </c>
      <c r="B280" s="2">
        <v>43156.0</v>
      </c>
      <c r="C280" s="1" t="s">
        <v>43</v>
      </c>
      <c r="D280" s="1" t="s">
        <v>30</v>
      </c>
      <c r="E280" s="1">
        <v>2.0</v>
      </c>
      <c r="F280" s="1">
        <v>1.0</v>
      </c>
      <c r="G280" s="1" t="s">
        <v>26</v>
      </c>
      <c r="H280" s="1">
        <v>5.0</v>
      </c>
      <c r="I280" s="1">
        <v>7.0</v>
      </c>
      <c r="J280" s="1">
        <v>13.0</v>
      </c>
      <c r="K280" s="1">
        <v>12.0</v>
      </c>
      <c r="L280" s="3">
        <f t="shared" si="2"/>
        <v>2.214285714</v>
      </c>
      <c r="M280" s="3">
        <f t="shared" si="3"/>
        <v>0.4285714286</v>
      </c>
      <c r="N280" s="3">
        <f t="shared" si="4"/>
        <v>1.857142857</v>
      </c>
      <c r="O280" s="3">
        <f t="shared" si="5"/>
        <v>1.071428571</v>
      </c>
      <c r="P280" s="3">
        <f t="shared" si="6"/>
        <v>0.9285714286</v>
      </c>
      <c r="Q280" s="3">
        <f t="shared" si="7"/>
        <v>-0.8571428571</v>
      </c>
      <c r="R280" s="3">
        <f t="shared" si="8"/>
        <v>0.5714285714</v>
      </c>
      <c r="S280" s="3">
        <f t="shared" si="9"/>
        <v>-0.2142857143</v>
      </c>
      <c r="T280" s="3">
        <f t="shared" si="10"/>
        <v>0.4086494854</v>
      </c>
      <c r="U280" s="3">
        <f t="shared" ref="U280:V280" si="289">AVERAGEIFS(Q$1:Q280,C$1:C280,C280)</f>
        <v>-0.5633437991</v>
      </c>
      <c r="V280" s="3">
        <f t="shared" si="289"/>
        <v>0.498891981</v>
      </c>
      <c r="W280" s="3">
        <f t="shared" si="12"/>
        <v>-0.2505209077</v>
      </c>
    </row>
    <row r="281">
      <c r="A281" s="1" t="s">
        <v>23</v>
      </c>
      <c r="B281" s="2">
        <v>43160.0</v>
      </c>
      <c r="C281" s="1" t="s">
        <v>24</v>
      </c>
      <c r="D281" s="1" t="s">
        <v>28</v>
      </c>
      <c r="E281" s="1">
        <v>0.0</v>
      </c>
      <c r="F281" s="1">
        <v>3.0</v>
      </c>
      <c r="G281" s="1" t="s">
        <v>29</v>
      </c>
      <c r="H281" s="1">
        <v>5.0</v>
      </c>
      <c r="I281" s="1">
        <v>5.0</v>
      </c>
      <c r="J281" s="1">
        <v>11.0</v>
      </c>
      <c r="K281" s="1">
        <v>11.0</v>
      </c>
      <c r="L281" s="3">
        <f t="shared" si="2"/>
        <v>2.571428571</v>
      </c>
      <c r="M281" s="3">
        <f t="shared" si="3"/>
        <v>1.214285714</v>
      </c>
      <c r="N281" s="3">
        <f t="shared" si="4"/>
        <v>2.285714286</v>
      </c>
      <c r="O281" s="3">
        <f t="shared" si="5"/>
        <v>0.7142857143</v>
      </c>
      <c r="P281" s="3">
        <f t="shared" si="6"/>
        <v>-0.7142857143</v>
      </c>
      <c r="Q281" s="3">
        <f t="shared" si="7"/>
        <v>0.7142857143</v>
      </c>
      <c r="R281" s="3">
        <f t="shared" si="8"/>
        <v>1.785714286</v>
      </c>
      <c r="S281" s="3">
        <f t="shared" si="9"/>
        <v>-2.571428571</v>
      </c>
      <c r="T281" s="3">
        <f t="shared" si="10"/>
        <v>0.9412837163</v>
      </c>
      <c r="U281" s="3">
        <f t="shared" ref="U281:V281" si="290">AVERAGEIFS(Q$1:Q281,C$1:C281,C281)</f>
        <v>-0.04839664304</v>
      </c>
      <c r="V281" s="3">
        <f t="shared" si="290"/>
        <v>0.9207171796</v>
      </c>
      <c r="W281" s="3">
        <f t="shared" si="12"/>
        <v>-0.4707734726</v>
      </c>
    </row>
    <row r="282">
      <c r="A282" s="1" t="s">
        <v>23</v>
      </c>
      <c r="B282" s="2">
        <v>43162.0</v>
      </c>
      <c r="C282" s="1" t="s">
        <v>31</v>
      </c>
      <c r="D282" s="1" t="s">
        <v>34</v>
      </c>
      <c r="E282" s="1">
        <v>2.0</v>
      </c>
      <c r="F282" s="1">
        <v>1.0</v>
      </c>
      <c r="G282" s="1" t="s">
        <v>26</v>
      </c>
      <c r="H282" s="1">
        <v>8.0</v>
      </c>
      <c r="I282" s="1">
        <v>4.0</v>
      </c>
      <c r="J282" s="1">
        <v>9.0</v>
      </c>
      <c r="K282" s="1">
        <v>12.0</v>
      </c>
      <c r="L282" s="3">
        <f t="shared" si="2"/>
        <v>0.8</v>
      </c>
      <c r="M282" s="3">
        <f t="shared" si="3"/>
        <v>0.8</v>
      </c>
      <c r="N282" s="3">
        <f t="shared" si="4"/>
        <v>0.6666666667</v>
      </c>
      <c r="O282" s="3">
        <f t="shared" si="5"/>
        <v>2.066666667</v>
      </c>
      <c r="P282" s="3">
        <f t="shared" si="6"/>
        <v>-0.06666666667</v>
      </c>
      <c r="Q282" s="3">
        <f t="shared" si="7"/>
        <v>0.3333333333</v>
      </c>
      <c r="R282" s="3">
        <f t="shared" si="8"/>
        <v>0.2</v>
      </c>
      <c r="S282" s="3">
        <f t="shared" si="9"/>
        <v>1.2</v>
      </c>
      <c r="T282" s="3">
        <f t="shared" si="10"/>
        <v>-0.5015157065</v>
      </c>
      <c r="U282" s="3">
        <f t="shared" ref="U282:V282" si="291">AVERAGEIFS(Q$1:Q282,C$1:C282,C282)</f>
        <v>-0.3923326673</v>
      </c>
      <c r="V282" s="3">
        <f t="shared" si="291"/>
        <v>-0.4530791431</v>
      </c>
      <c r="W282" s="3">
        <f t="shared" si="12"/>
        <v>0.4938694639</v>
      </c>
    </row>
    <row r="283">
      <c r="A283" s="1" t="s">
        <v>23</v>
      </c>
      <c r="B283" s="2">
        <v>43162.0</v>
      </c>
      <c r="C283" s="1" t="s">
        <v>25</v>
      </c>
      <c r="D283" s="1" t="s">
        <v>42</v>
      </c>
      <c r="E283" s="1">
        <v>1.0</v>
      </c>
      <c r="F283" s="1">
        <v>1.0</v>
      </c>
      <c r="G283" s="1" t="s">
        <v>38</v>
      </c>
      <c r="H283" s="1">
        <v>4.0</v>
      </c>
      <c r="I283" s="1">
        <v>3.0</v>
      </c>
      <c r="J283" s="1">
        <v>11.0</v>
      </c>
      <c r="K283" s="1">
        <v>7.0</v>
      </c>
      <c r="L283" s="3">
        <f t="shared" si="2"/>
        <v>1.4</v>
      </c>
      <c r="M283" s="3">
        <f t="shared" si="3"/>
        <v>1.133333333</v>
      </c>
      <c r="N283" s="3">
        <f t="shared" si="4"/>
        <v>0.9333333333</v>
      </c>
      <c r="O283" s="3">
        <f t="shared" si="5"/>
        <v>1.533333333</v>
      </c>
      <c r="P283" s="3">
        <f t="shared" si="6"/>
        <v>-0.5333333333</v>
      </c>
      <c r="Q283" s="3">
        <f t="shared" si="7"/>
        <v>0.06666666667</v>
      </c>
      <c r="R283" s="3">
        <f t="shared" si="8"/>
        <v>-0.1333333333</v>
      </c>
      <c r="S283" s="3">
        <f t="shared" si="9"/>
        <v>-0.4</v>
      </c>
      <c r="T283" s="3">
        <f t="shared" si="10"/>
        <v>-0.2019356569</v>
      </c>
      <c r="U283" s="3">
        <f t="shared" ref="U283:V283" si="292">AVERAGEIFS(Q$1:Q283,C$1:C283,C283)</f>
        <v>-0.04392440892</v>
      </c>
      <c r="V283" s="3">
        <f t="shared" si="292"/>
        <v>-0.1657986458</v>
      </c>
      <c r="W283" s="3">
        <f t="shared" si="12"/>
        <v>0.01052799053</v>
      </c>
    </row>
    <row r="284">
      <c r="A284" s="1" t="s">
        <v>23</v>
      </c>
      <c r="B284" s="2">
        <v>43162.0</v>
      </c>
      <c r="C284" s="1" t="s">
        <v>40</v>
      </c>
      <c r="D284" s="1" t="s">
        <v>45</v>
      </c>
      <c r="E284" s="1">
        <v>2.0</v>
      </c>
      <c r="F284" s="1">
        <v>0.0</v>
      </c>
      <c r="G284" s="1" t="s">
        <v>26</v>
      </c>
      <c r="H284" s="1">
        <v>3.0</v>
      </c>
      <c r="I284" s="1">
        <v>2.0</v>
      </c>
      <c r="J284" s="1">
        <v>7.0</v>
      </c>
      <c r="K284" s="1">
        <v>9.0</v>
      </c>
      <c r="L284" s="3">
        <f t="shared" si="2"/>
        <v>2.2</v>
      </c>
      <c r="M284" s="3">
        <f t="shared" si="3"/>
        <v>0.6666666667</v>
      </c>
      <c r="N284" s="3">
        <f t="shared" si="4"/>
        <v>1</v>
      </c>
      <c r="O284" s="3">
        <f t="shared" si="5"/>
        <v>1.666666667</v>
      </c>
      <c r="P284" s="3">
        <f t="shared" si="6"/>
        <v>0.3333333333</v>
      </c>
      <c r="Q284" s="3">
        <f t="shared" si="7"/>
        <v>-1</v>
      </c>
      <c r="R284" s="3">
        <f t="shared" si="8"/>
        <v>-0.6666666667</v>
      </c>
      <c r="S284" s="3">
        <f t="shared" si="9"/>
        <v>-0.2</v>
      </c>
      <c r="T284" s="3">
        <f t="shared" si="10"/>
        <v>0.8072928923</v>
      </c>
      <c r="U284" s="3">
        <f t="shared" ref="U284:V284" si="293">AVERAGEIFS(Q$1:Q284,C$1:C284,C284)</f>
        <v>-0.4306375106</v>
      </c>
      <c r="V284" s="3">
        <f t="shared" si="293"/>
        <v>-0.1057115107</v>
      </c>
      <c r="W284" s="3">
        <f t="shared" si="12"/>
        <v>0.1356952307</v>
      </c>
    </row>
    <row r="285">
      <c r="A285" s="1" t="s">
        <v>23</v>
      </c>
      <c r="B285" s="2">
        <v>43162.0</v>
      </c>
      <c r="C285" s="1" t="s">
        <v>36</v>
      </c>
      <c r="D285" s="1" t="s">
        <v>35</v>
      </c>
      <c r="E285" s="1">
        <v>0.0</v>
      </c>
      <c r="F285" s="1">
        <v>0.0</v>
      </c>
      <c r="G285" s="1" t="s">
        <v>38</v>
      </c>
      <c r="H285" s="1">
        <v>6.0</v>
      </c>
      <c r="I285" s="1">
        <v>3.0</v>
      </c>
      <c r="J285" s="1">
        <v>8.0</v>
      </c>
      <c r="K285" s="1">
        <v>13.0</v>
      </c>
      <c r="L285" s="3">
        <f t="shared" si="2"/>
        <v>1</v>
      </c>
      <c r="M285" s="3">
        <f t="shared" si="3"/>
        <v>1.3125</v>
      </c>
      <c r="N285" s="3">
        <f t="shared" si="4"/>
        <v>0.8</v>
      </c>
      <c r="O285" s="3">
        <f t="shared" si="5"/>
        <v>2.2</v>
      </c>
      <c r="P285" s="3">
        <f t="shared" si="6"/>
        <v>-2.2</v>
      </c>
      <c r="Q285" s="3">
        <f t="shared" si="7"/>
        <v>-0.8</v>
      </c>
      <c r="R285" s="3">
        <f t="shared" si="8"/>
        <v>-1.3125</v>
      </c>
      <c r="S285" s="3">
        <f t="shared" si="9"/>
        <v>-1</v>
      </c>
      <c r="T285" s="3">
        <f t="shared" si="10"/>
        <v>-0.4155481671</v>
      </c>
      <c r="U285" s="3">
        <f t="shared" ref="U285:V285" si="294">AVERAGEIFS(Q$1:Q285,C$1:C285,C285)</f>
        <v>0.1717107545</v>
      </c>
      <c r="V285" s="3">
        <f t="shared" si="294"/>
        <v>-0.1722807748</v>
      </c>
      <c r="W285" s="3">
        <f t="shared" si="12"/>
        <v>0.6571391571</v>
      </c>
    </row>
    <row r="286">
      <c r="A286" s="1" t="s">
        <v>23</v>
      </c>
      <c r="B286" s="2">
        <v>43162.0</v>
      </c>
      <c r="C286" s="1" t="s">
        <v>37</v>
      </c>
      <c r="D286" s="1" t="s">
        <v>44</v>
      </c>
      <c r="E286" s="1">
        <v>4.0</v>
      </c>
      <c r="F286" s="1">
        <v>1.0</v>
      </c>
      <c r="G286" s="1" t="s">
        <v>26</v>
      </c>
      <c r="H286" s="1">
        <v>8.0</v>
      </c>
      <c r="I286" s="1">
        <v>2.0</v>
      </c>
      <c r="J286" s="1">
        <v>9.0</v>
      </c>
      <c r="K286" s="1">
        <v>14.0</v>
      </c>
      <c r="L286" s="3">
        <f t="shared" si="2"/>
        <v>1</v>
      </c>
      <c r="M286" s="3">
        <f t="shared" si="3"/>
        <v>1.266666667</v>
      </c>
      <c r="N286" s="3">
        <f t="shared" si="4"/>
        <v>1.25</v>
      </c>
      <c r="O286" s="3">
        <f t="shared" si="5"/>
        <v>2.3125</v>
      </c>
      <c r="P286" s="3">
        <f t="shared" si="6"/>
        <v>1.6875</v>
      </c>
      <c r="Q286" s="3">
        <f t="shared" si="7"/>
        <v>-0.25</v>
      </c>
      <c r="R286" s="3">
        <f t="shared" si="8"/>
        <v>-0.2666666667</v>
      </c>
      <c r="S286" s="3">
        <f t="shared" si="9"/>
        <v>3</v>
      </c>
      <c r="T286" s="3">
        <f t="shared" si="10"/>
        <v>-0.1089248714</v>
      </c>
      <c r="U286" s="3">
        <f t="shared" ref="U286:V286" si="295">AVERAGEIFS(Q$1:Q286,C$1:C286,C286)</f>
        <v>-0.1278177378</v>
      </c>
      <c r="V286" s="3">
        <f t="shared" si="295"/>
        <v>0.1171901016</v>
      </c>
      <c r="W286" s="3">
        <f t="shared" si="12"/>
        <v>0.7535294567</v>
      </c>
    </row>
    <row r="287">
      <c r="A287" s="1" t="s">
        <v>23</v>
      </c>
      <c r="B287" s="2">
        <v>43162.0</v>
      </c>
      <c r="C287" s="1" t="s">
        <v>46</v>
      </c>
      <c r="D287" s="1" t="s">
        <v>33</v>
      </c>
      <c r="E287" s="1">
        <v>2.0</v>
      </c>
      <c r="F287" s="1">
        <v>0.0</v>
      </c>
      <c r="G287" s="1" t="s">
        <v>26</v>
      </c>
      <c r="H287" s="1">
        <v>7.0</v>
      </c>
      <c r="I287" s="1">
        <v>3.0</v>
      </c>
      <c r="J287" s="1">
        <v>6.0</v>
      </c>
      <c r="K287" s="1">
        <v>8.0</v>
      </c>
      <c r="L287" s="3">
        <f t="shared" si="2"/>
        <v>2.066666667</v>
      </c>
      <c r="M287" s="3">
        <f t="shared" si="3"/>
        <v>0.6</v>
      </c>
      <c r="N287" s="3">
        <f t="shared" si="4"/>
        <v>0.6666666667</v>
      </c>
      <c r="O287" s="3">
        <f t="shared" si="5"/>
        <v>2</v>
      </c>
      <c r="P287" s="3">
        <f t="shared" si="6"/>
        <v>0</v>
      </c>
      <c r="Q287" s="3">
        <f t="shared" si="7"/>
        <v>-0.6666666667</v>
      </c>
      <c r="R287" s="3">
        <f t="shared" si="8"/>
        <v>-0.6</v>
      </c>
      <c r="S287" s="3">
        <f t="shared" si="9"/>
        <v>-0.06666666667</v>
      </c>
      <c r="T287" s="3">
        <f t="shared" si="10"/>
        <v>0.4224867725</v>
      </c>
      <c r="U287" s="3">
        <f t="shared" ref="U287:V287" si="296">AVERAGEIFS(Q$1:Q287,C$1:C287,C287)</f>
        <v>-0.3817887668</v>
      </c>
      <c r="V287" s="3">
        <f t="shared" si="296"/>
        <v>-0.4862134162</v>
      </c>
      <c r="W287" s="3">
        <f t="shared" si="12"/>
        <v>0.591027121</v>
      </c>
    </row>
    <row r="288">
      <c r="A288" s="1" t="s">
        <v>23</v>
      </c>
      <c r="B288" s="2">
        <v>43162.0</v>
      </c>
      <c r="C288" s="1" t="s">
        <v>39</v>
      </c>
      <c r="D288" s="1" t="s">
        <v>41</v>
      </c>
      <c r="E288" s="1">
        <v>1.0</v>
      </c>
      <c r="F288" s="1">
        <v>0.0</v>
      </c>
      <c r="G288" s="1" t="s">
        <v>26</v>
      </c>
      <c r="H288" s="1">
        <v>4.0</v>
      </c>
      <c r="I288" s="1">
        <v>2.0</v>
      </c>
      <c r="J288" s="1">
        <v>11.0</v>
      </c>
      <c r="K288" s="1">
        <v>12.0</v>
      </c>
      <c r="L288" s="3">
        <f t="shared" si="2"/>
        <v>1.466666667</v>
      </c>
      <c r="M288" s="3">
        <f t="shared" si="3"/>
        <v>1.733333333</v>
      </c>
      <c r="N288" s="3">
        <f t="shared" si="4"/>
        <v>0.4666666667</v>
      </c>
      <c r="O288" s="3">
        <f t="shared" si="5"/>
        <v>1.533333333</v>
      </c>
      <c r="P288" s="3">
        <f t="shared" si="6"/>
        <v>-0.5333333333</v>
      </c>
      <c r="Q288" s="3">
        <f t="shared" si="7"/>
        <v>-0.4666666667</v>
      </c>
      <c r="R288" s="3">
        <f t="shared" si="8"/>
        <v>-1.733333333</v>
      </c>
      <c r="S288" s="3">
        <f t="shared" si="9"/>
        <v>-0.4666666667</v>
      </c>
      <c r="T288" s="3">
        <f t="shared" si="10"/>
        <v>-0.1221981722</v>
      </c>
      <c r="U288" s="3">
        <f t="shared" ref="U288:V288" si="297">AVERAGEIFS(Q$1:Q288,C$1:C288,C288)</f>
        <v>0.4848780849</v>
      </c>
      <c r="V288" s="3">
        <f t="shared" si="297"/>
        <v>-0.6891697192</v>
      </c>
      <c r="W288" s="3">
        <f t="shared" si="12"/>
        <v>0.07052706553</v>
      </c>
    </row>
    <row r="289">
      <c r="A289" s="1" t="s">
        <v>23</v>
      </c>
      <c r="B289" s="2">
        <v>43163.0</v>
      </c>
      <c r="C289" s="1" t="s">
        <v>27</v>
      </c>
      <c r="D289" s="1" t="s">
        <v>24</v>
      </c>
      <c r="E289" s="1">
        <v>2.0</v>
      </c>
      <c r="F289" s="1">
        <v>1.0</v>
      </c>
      <c r="G289" s="1" t="s">
        <v>26</v>
      </c>
      <c r="H289" s="1">
        <v>6.0</v>
      </c>
      <c r="I289" s="1">
        <v>7.0</v>
      </c>
      <c r="J289" s="1">
        <v>13.0</v>
      </c>
      <c r="K289" s="1">
        <v>12.0</v>
      </c>
      <c r="L289" s="3">
        <f t="shared" si="2"/>
        <v>1.4</v>
      </c>
      <c r="M289" s="3">
        <f t="shared" si="3"/>
        <v>1.4</v>
      </c>
      <c r="N289" s="3">
        <f t="shared" si="4"/>
        <v>1.066666667</v>
      </c>
      <c r="O289" s="3">
        <f t="shared" si="5"/>
        <v>1.6</v>
      </c>
      <c r="P289" s="3">
        <f t="shared" si="6"/>
        <v>0.4</v>
      </c>
      <c r="Q289" s="3">
        <f t="shared" si="7"/>
        <v>-0.06666666667</v>
      </c>
      <c r="R289" s="3">
        <f t="shared" si="8"/>
        <v>-0.4</v>
      </c>
      <c r="S289" s="3">
        <f t="shared" si="9"/>
        <v>0.6</v>
      </c>
      <c r="T289" s="3">
        <f t="shared" si="10"/>
        <v>-0.005014430014</v>
      </c>
      <c r="U289" s="3">
        <f t="shared" ref="U289:V289" si="298">AVERAGEIFS(Q$1:Q289,C$1:C289,C289)</f>
        <v>0.2904040404</v>
      </c>
      <c r="V289" s="3">
        <f t="shared" si="298"/>
        <v>-0.07816387316</v>
      </c>
      <c r="W289" s="3">
        <f t="shared" si="12"/>
        <v>0.1398050098</v>
      </c>
    </row>
    <row r="290">
      <c r="A290" s="1" t="s">
        <v>23</v>
      </c>
      <c r="B290" s="2">
        <v>43163.0</v>
      </c>
      <c r="C290" s="1" t="s">
        <v>28</v>
      </c>
      <c r="D290" s="1" t="s">
        <v>30</v>
      </c>
      <c r="E290" s="1">
        <v>1.0</v>
      </c>
      <c r="F290" s="1">
        <v>0.0</v>
      </c>
      <c r="G290" s="1" t="s">
        <v>26</v>
      </c>
      <c r="H290" s="1">
        <v>3.0</v>
      </c>
      <c r="I290" s="1">
        <v>0.0</v>
      </c>
      <c r="J290" s="1">
        <v>8.0</v>
      </c>
      <c r="K290" s="1">
        <v>9.0</v>
      </c>
      <c r="L290" s="3">
        <f t="shared" si="2"/>
        <v>3.4</v>
      </c>
      <c r="M290" s="3">
        <f t="shared" si="3"/>
        <v>0.6666666667</v>
      </c>
      <c r="N290" s="3">
        <f t="shared" si="4"/>
        <v>1.733333333</v>
      </c>
      <c r="O290" s="3">
        <f t="shared" si="5"/>
        <v>1.066666667</v>
      </c>
      <c r="P290" s="3">
        <f t="shared" si="6"/>
        <v>-0.06666666667</v>
      </c>
      <c r="Q290" s="3">
        <f t="shared" si="7"/>
        <v>-1.733333333</v>
      </c>
      <c r="R290" s="3">
        <f t="shared" si="8"/>
        <v>-0.6666666667</v>
      </c>
      <c r="S290" s="3">
        <f t="shared" si="9"/>
        <v>-2.4</v>
      </c>
      <c r="T290" s="3">
        <f t="shared" si="10"/>
        <v>1.566041736</v>
      </c>
      <c r="U290" s="3">
        <f t="shared" ref="U290:V290" si="299">AVERAGEIFS(Q$1:Q290,C$1:C290,C290)</f>
        <v>-0.3808325008</v>
      </c>
      <c r="V290" s="3">
        <f t="shared" si="299"/>
        <v>0.4211880712</v>
      </c>
      <c r="W290" s="3">
        <f t="shared" si="12"/>
        <v>-0.3938195138</v>
      </c>
    </row>
    <row r="291">
      <c r="A291" s="1" t="s">
        <v>23</v>
      </c>
      <c r="B291" s="2">
        <v>43164.0</v>
      </c>
      <c r="C291" s="1" t="s">
        <v>32</v>
      </c>
      <c r="D291" s="1" t="s">
        <v>43</v>
      </c>
      <c r="E291" s="1">
        <v>2.0</v>
      </c>
      <c r="F291" s="1">
        <v>3.0</v>
      </c>
      <c r="G291" s="1" t="s">
        <v>29</v>
      </c>
      <c r="H291" s="1">
        <v>4.0</v>
      </c>
      <c r="I291" s="1">
        <v>8.0</v>
      </c>
      <c r="J291" s="1">
        <v>10.0</v>
      </c>
      <c r="K291" s="1">
        <v>8.0</v>
      </c>
      <c r="L291" s="3">
        <f t="shared" si="2"/>
        <v>1.2</v>
      </c>
      <c r="M291" s="3">
        <f t="shared" si="3"/>
        <v>1.533333333</v>
      </c>
      <c r="N291" s="3">
        <f t="shared" si="4"/>
        <v>1.666666667</v>
      </c>
      <c r="O291" s="3">
        <f t="shared" si="5"/>
        <v>1.066666667</v>
      </c>
      <c r="P291" s="3">
        <f t="shared" si="6"/>
        <v>0.9333333333</v>
      </c>
      <c r="Q291" s="3">
        <f t="shared" si="7"/>
        <v>1.333333333</v>
      </c>
      <c r="R291" s="3">
        <f t="shared" si="8"/>
        <v>1.466666667</v>
      </c>
      <c r="S291" s="3">
        <f t="shared" si="9"/>
        <v>0.8</v>
      </c>
      <c r="T291" s="3">
        <f t="shared" si="10"/>
        <v>0.08586709587</v>
      </c>
      <c r="U291" s="3">
        <f t="shared" ref="U291:V291" si="300">AVERAGEIFS(Q$1:Q291,C$1:C291,C291)</f>
        <v>0.1539345839</v>
      </c>
      <c r="V291" s="3">
        <f t="shared" si="300"/>
        <v>0.3277254227</v>
      </c>
      <c r="W291" s="3">
        <f t="shared" si="12"/>
        <v>-0.1789216339</v>
      </c>
    </row>
    <row r="292">
      <c r="A292" s="1" t="s">
        <v>23</v>
      </c>
      <c r="B292" s="2">
        <v>43169.0</v>
      </c>
      <c r="C292" s="1" t="s">
        <v>30</v>
      </c>
      <c r="D292" s="1" t="s">
        <v>32</v>
      </c>
      <c r="E292" s="1">
        <v>2.0</v>
      </c>
      <c r="F292" s="1">
        <v>1.0</v>
      </c>
      <c r="G292" s="1" t="s">
        <v>26</v>
      </c>
      <c r="H292" s="1">
        <v>11.0</v>
      </c>
      <c r="I292" s="1">
        <v>2.0</v>
      </c>
      <c r="J292" s="1">
        <v>8.0</v>
      </c>
      <c r="K292" s="1">
        <v>9.0</v>
      </c>
      <c r="L292" s="3">
        <f t="shared" si="2"/>
        <v>1.733333333</v>
      </c>
      <c r="M292" s="3">
        <f t="shared" si="3"/>
        <v>0.7333333333</v>
      </c>
      <c r="N292" s="3">
        <f t="shared" si="4"/>
        <v>0.6666666667</v>
      </c>
      <c r="O292" s="3">
        <f t="shared" si="5"/>
        <v>1.666666667</v>
      </c>
      <c r="P292" s="3">
        <f t="shared" si="6"/>
        <v>0.3333333333</v>
      </c>
      <c r="Q292" s="3">
        <f t="shared" si="7"/>
        <v>0.3333333333</v>
      </c>
      <c r="R292" s="3">
        <f t="shared" si="8"/>
        <v>0.2666666667</v>
      </c>
      <c r="S292" s="3">
        <f t="shared" si="9"/>
        <v>0.2666666667</v>
      </c>
      <c r="T292" s="3">
        <f t="shared" si="10"/>
        <v>0.3077067377</v>
      </c>
      <c r="U292" s="3">
        <f t="shared" ref="U292:V292" si="301">AVERAGEIFS(Q$1:Q292,C$1:C292,C292)</f>
        <v>-0.3673826174</v>
      </c>
      <c r="V292" s="3">
        <f t="shared" si="301"/>
        <v>-0.2379365079</v>
      </c>
      <c r="W292" s="3">
        <f t="shared" si="12"/>
        <v>0.08947089947</v>
      </c>
    </row>
    <row r="293">
      <c r="A293" s="1" t="s">
        <v>23</v>
      </c>
      <c r="B293" s="2">
        <v>43169.0</v>
      </c>
      <c r="C293" s="1" t="s">
        <v>34</v>
      </c>
      <c r="D293" s="1" t="s">
        <v>27</v>
      </c>
      <c r="E293" s="1">
        <v>2.0</v>
      </c>
      <c r="F293" s="1">
        <v>0.0</v>
      </c>
      <c r="G293" s="1" t="s">
        <v>26</v>
      </c>
      <c r="H293" s="1">
        <v>3.0</v>
      </c>
      <c r="I293" s="1">
        <v>4.0</v>
      </c>
      <c r="J293" s="1">
        <v>10.0</v>
      </c>
      <c r="K293" s="1">
        <v>14.0</v>
      </c>
      <c r="L293" s="3">
        <f t="shared" si="2"/>
        <v>1.666666667</v>
      </c>
      <c r="M293" s="3">
        <f t="shared" si="3"/>
        <v>1.2</v>
      </c>
      <c r="N293" s="3">
        <f t="shared" si="4"/>
        <v>0.4666666667</v>
      </c>
      <c r="O293" s="3">
        <f t="shared" si="5"/>
        <v>1.266666667</v>
      </c>
      <c r="P293" s="3">
        <f t="shared" si="6"/>
        <v>0.7333333333</v>
      </c>
      <c r="Q293" s="3">
        <f t="shared" si="7"/>
        <v>-0.4666666667</v>
      </c>
      <c r="R293" s="3">
        <f t="shared" si="8"/>
        <v>-1.2</v>
      </c>
      <c r="S293" s="3">
        <f t="shared" si="9"/>
        <v>0.3333333333</v>
      </c>
      <c r="T293" s="3">
        <f t="shared" si="10"/>
        <v>0.2803194953</v>
      </c>
      <c r="U293" s="3">
        <f t="shared" ref="U293:V293" si="302">AVERAGEIFS(Q$1:Q293,C$1:C293,C293)</f>
        <v>0.1365083065</v>
      </c>
      <c r="V293" s="3">
        <f t="shared" si="302"/>
        <v>-0.6054545455</v>
      </c>
      <c r="W293" s="3">
        <f t="shared" si="12"/>
        <v>-0.2114766715</v>
      </c>
    </row>
    <row r="294">
      <c r="A294" s="1" t="s">
        <v>23</v>
      </c>
      <c r="B294" s="2">
        <v>43169.0</v>
      </c>
      <c r="C294" s="1" t="s">
        <v>33</v>
      </c>
      <c r="D294" s="1" t="s">
        <v>37</v>
      </c>
      <c r="E294" s="1">
        <v>0.0</v>
      </c>
      <c r="F294" s="1">
        <v>0.0</v>
      </c>
      <c r="G294" s="1" t="s">
        <v>38</v>
      </c>
      <c r="H294" s="1">
        <v>4.0</v>
      </c>
      <c r="I294" s="1">
        <v>0.0</v>
      </c>
      <c r="J294" s="1">
        <v>9.0</v>
      </c>
      <c r="K294" s="1">
        <v>9.0</v>
      </c>
      <c r="L294" s="3">
        <f t="shared" si="2"/>
        <v>1</v>
      </c>
      <c r="M294" s="3">
        <f t="shared" si="3"/>
        <v>1.333333333</v>
      </c>
      <c r="N294" s="3">
        <f t="shared" si="4"/>
        <v>0.6666666667</v>
      </c>
      <c r="O294" s="3">
        <f t="shared" si="5"/>
        <v>1.533333333</v>
      </c>
      <c r="P294" s="3">
        <f t="shared" si="6"/>
        <v>-1.533333333</v>
      </c>
      <c r="Q294" s="3">
        <f t="shared" si="7"/>
        <v>-0.6666666667</v>
      </c>
      <c r="R294" s="3">
        <f t="shared" si="8"/>
        <v>-1.333333333</v>
      </c>
      <c r="S294" s="3">
        <f t="shared" si="9"/>
        <v>-1</v>
      </c>
      <c r="T294" s="3">
        <f t="shared" si="10"/>
        <v>-0.2291961742</v>
      </c>
      <c r="U294" s="3">
        <f t="shared" ref="U294:V294" si="303">AVERAGEIFS(Q$1:Q294,C$1:C294,C294)</f>
        <v>0.06705128205</v>
      </c>
      <c r="V294" s="3">
        <f t="shared" si="303"/>
        <v>-0.4855498205</v>
      </c>
      <c r="W294" s="3">
        <f t="shared" si="12"/>
        <v>0.3227420727</v>
      </c>
    </row>
    <row r="295">
      <c r="A295" s="1" t="s">
        <v>23</v>
      </c>
      <c r="B295" s="2">
        <v>43169.0</v>
      </c>
      <c r="C295" s="1" t="s">
        <v>43</v>
      </c>
      <c r="D295" s="1" t="s">
        <v>40</v>
      </c>
      <c r="E295" s="1">
        <v>2.0</v>
      </c>
      <c r="F295" s="1">
        <v>1.0</v>
      </c>
      <c r="G295" s="1" t="s">
        <v>26</v>
      </c>
      <c r="H295" s="1">
        <v>2.0</v>
      </c>
      <c r="I295" s="1">
        <v>2.0</v>
      </c>
      <c r="J295" s="1">
        <v>10.0</v>
      </c>
      <c r="K295" s="1">
        <v>16.0</v>
      </c>
      <c r="L295" s="3">
        <f t="shared" si="2"/>
        <v>2.2</v>
      </c>
      <c r="M295" s="3">
        <f t="shared" si="3"/>
        <v>0.4666666667</v>
      </c>
      <c r="N295" s="3">
        <f t="shared" si="4"/>
        <v>2.333333333</v>
      </c>
      <c r="O295" s="3">
        <f t="shared" si="5"/>
        <v>1.6</v>
      </c>
      <c r="P295" s="3">
        <f t="shared" si="6"/>
        <v>0.4</v>
      </c>
      <c r="Q295" s="3">
        <f t="shared" si="7"/>
        <v>-1.333333333</v>
      </c>
      <c r="R295" s="3">
        <f t="shared" si="8"/>
        <v>0.5333333333</v>
      </c>
      <c r="S295" s="3">
        <f t="shared" si="9"/>
        <v>-0.2</v>
      </c>
      <c r="T295" s="3">
        <f t="shared" si="10"/>
        <v>0.4080728531</v>
      </c>
      <c r="U295" s="3">
        <f t="shared" ref="U295:V295" si="304">AVERAGEIFS(Q$1:Q295,C$1:C295,C295)</f>
        <v>-0.6146764347</v>
      </c>
      <c r="V295" s="3">
        <f t="shared" si="304"/>
        <v>0.9744496244</v>
      </c>
      <c r="W295" s="3">
        <f t="shared" si="12"/>
        <v>0.06946997447</v>
      </c>
    </row>
    <row r="296">
      <c r="A296" s="1" t="s">
        <v>23</v>
      </c>
      <c r="B296" s="2">
        <v>43169.0</v>
      </c>
      <c r="C296" s="1" t="s">
        <v>45</v>
      </c>
      <c r="D296" s="1" t="s">
        <v>36</v>
      </c>
      <c r="E296" s="1">
        <v>3.0</v>
      </c>
      <c r="F296" s="1">
        <v>0.0</v>
      </c>
      <c r="G296" s="1" t="s">
        <v>26</v>
      </c>
      <c r="H296" s="1">
        <v>5.0</v>
      </c>
      <c r="I296" s="1">
        <v>2.0</v>
      </c>
      <c r="J296" s="1">
        <v>10.0</v>
      </c>
      <c r="K296" s="1">
        <v>10.0</v>
      </c>
      <c r="L296" s="3">
        <f t="shared" si="2"/>
        <v>1</v>
      </c>
      <c r="M296" s="3">
        <f t="shared" si="3"/>
        <v>1</v>
      </c>
      <c r="N296" s="3">
        <f t="shared" si="4"/>
        <v>0.9285714286</v>
      </c>
      <c r="O296" s="3">
        <f t="shared" si="5"/>
        <v>1.642857143</v>
      </c>
      <c r="P296" s="3">
        <f t="shared" si="6"/>
        <v>1.357142857</v>
      </c>
      <c r="Q296" s="3">
        <f t="shared" si="7"/>
        <v>-0.9285714286</v>
      </c>
      <c r="R296" s="3">
        <f t="shared" si="8"/>
        <v>-1</v>
      </c>
      <c r="S296" s="3">
        <f t="shared" si="9"/>
        <v>2</v>
      </c>
      <c r="T296" s="3">
        <f t="shared" si="10"/>
        <v>-0.5278090428</v>
      </c>
      <c r="U296" s="3">
        <f t="shared" ref="U296:V296" si="305">AVERAGEIFS(Q$1:Q296,C$1:C296,C296)</f>
        <v>-0.1476615977</v>
      </c>
      <c r="V296" s="3">
        <f t="shared" si="305"/>
        <v>-0.07442418692</v>
      </c>
      <c r="W296" s="3">
        <f t="shared" si="12"/>
        <v>0.2320570303</v>
      </c>
    </row>
    <row r="297">
      <c r="A297" s="1" t="s">
        <v>23</v>
      </c>
      <c r="B297" s="2">
        <v>43169.0</v>
      </c>
      <c r="C297" s="1" t="s">
        <v>41</v>
      </c>
      <c r="D297" s="1" t="s">
        <v>25</v>
      </c>
      <c r="E297" s="1">
        <v>1.0</v>
      </c>
      <c r="F297" s="1">
        <v>4.0</v>
      </c>
      <c r="G297" s="1" t="s">
        <v>29</v>
      </c>
      <c r="H297" s="1">
        <v>2.0</v>
      </c>
      <c r="I297" s="1">
        <v>6.0</v>
      </c>
      <c r="J297" s="1">
        <v>6.0</v>
      </c>
      <c r="K297" s="1">
        <v>7.0</v>
      </c>
      <c r="L297" s="3">
        <f t="shared" si="2"/>
        <v>1.066666667</v>
      </c>
      <c r="M297" s="3">
        <f t="shared" si="3"/>
        <v>1.6</v>
      </c>
      <c r="N297" s="3">
        <f t="shared" si="4"/>
        <v>1.6</v>
      </c>
      <c r="O297" s="3">
        <f t="shared" si="5"/>
        <v>1.733333333</v>
      </c>
      <c r="P297" s="3">
        <f t="shared" si="6"/>
        <v>-0.7333333333</v>
      </c>
      <c r="Q297" s="3">
        <f t="shared" si="7"/>
        <v>2.4</v>
      </c>
      <c r="R297" s="3">
        <f t="shared" si="8"/>
        <v>2.4</v>
      </c>
      <c r="S297" s="3">
        <f t="shared" si="9"/>
        <v>-0.06666666667</v>
      </c>
      <c r="T297" s="3">
        <f t="shared" si="10"/>
        <v>-0.2956204906</v>
      </c>
      <c r="U297" s="3">
        <f t="shared" ref="U297:V297" si="306">AVERAGEIFS(Q$1:Q297,C$1:C297,C297)</f>
        <v>0.5005242905</v>
      </c>
      <c r="V297" s="3">
        <f t="shared" si="306"/>
        <v>0.3004034854</v>
      </c>
      <c r="W297" s="3">
        <f t="shared" si="12"/>
        <v>0.05484570985</v>
      </c>
    </row>
    <row r="298">
      <c r="A298" s="1" t="s">
        <v>23</v>
      </c>
      <c r="B298" s="2">
        <v>43169.0</v>
      </c>
      <c r="C298" s="1" t="s">
        <v>44</v>
      </c>
      <c r="D298" s="1" t="s">
        <v>31</v>
      </c>
      <c r="E298" s="1">
        <v>0.0</v>
      </c>
      <c r="F298" s="1">
        <v>3.0</v>
      </c>
      <c r="G298" s="1" t="s">
        <v>29</v>
      </c>
      <c r="H298" s="1">
        <v>4.0</v>
      </c>
      <c r="I298" s="1">
        <v>4.0</v>
      </c>
      <c r="J298" s="1">
        <v>13.0</v>
      </c>
      <c r="K298" s="1">
        <v>7.0</v>
      </c>
      <c r="L298" s="3">
        <f t="shared" si="2"/>
        <v>1.142857143</v>
      </c>
      <c r="M298" s="3">
        <f t="shared" si="3"/>
        <v>1.428571429</v>
      </c>
      <c r="N298" s="3">
        <f t="shared" si="4"/>
        <v>1</v>
      </c>
      <c r="O298" s="3">
        <f t="shared" si="5"/>
        <v>0.9333333333</v>
      </c>
      <c r="P298" s="3">
        <f t="shared" si="6"/>
        <v>-0.9333333333</v>
      </c>
      <c r="Q298" s="3">
        <f t="shared" si="7"/>
        <v>2</v>
      </c>
      <c r="R298" s="3">
        <f t="shared" si="8"/>
        <v>1.571428571</v>
      </c>
      <c r="S298" s="3">
        <f t="shared" si="9"/>
        <v>-1.142857143</v>
      </c>
      <c r="T298" s="3">
        <f t="shared" si="10"/>
        <v>-0.1489026846</v>
      </c>
      <c r="U298" s="3">
        <f t="shared" ref="U298:V298" si="307">AVERAGEIFS(Q$1:Q298,C$1:C298,C298)</f>
        <v>0.2319638695</v>
      </c>
      <c r="V298" s="3">
        <f t="shared" si="307"/>
        <v>-0.2257614608</v>
      </c>
      <c r="W298" s="3">
        <f t="shared" si="12"/>
        <v>-0.5105877456</v>
      </c>
    </row>
    <row r="299">
      <c r="A299" s="1" t="s">
        <v>23</v>
      </c>
      <c r="B299" s="2">
        <v>43170.0</v>
      </c>
      <c r="C299" s="1" t="s">
        <v>24</v>
      </c>
      <c r="D299" s="1" t="s">
        <v>39</v>
      </c>
      <c r="E299" s="1">
        <v>3.0</v>
      </c>
      <c r="F299" s="1">
        <v>0.0</v>
      </c>
      <c r="G299" s="1" t="s">
        <v>26</v>
      </c>
      <c r="H299" s="1">
        <v>7.0</v>
      </c>
      <c r="I299" s="1">
        <v>4.0</v>
      </c>
      <c r="J299" s="1">
        <v>12.0</v>
      </c>
      <c r="K299" s="1">
        <v>9.0</v>
      </c>
      <c r="L299" s="3">
        <f t="shared" si="2"/>
        <v>2.6</v>
      </c>
      <c r="M299" s="3">
        <f t="shared" si="3"/>
        <v>1.133333333</v>
      </c>
      <c r="N299" s="3">
        <f t="shared" si="4"/>
        <v>1.133333333</v>
      </c>
      <c r="O299" s="3">
        <f t="shared" si="5"/>
        <v>1.6</v>
      </c>
      <c r="P299" s="3">
        <f t="shared" si="6"/>
        <v>1.4</v>
      </c>
      <c r="Q299" s="3">
        <f t="shared" si="7"/>
        <v>-1.133333333</v>
      </c>
      <c r="R299" s="3">
        <f t="shared" si="8"/>
        <v>-1.133333333</v>
      </c>
      <c r="S299" s="3">
        <f t="shared" si="9"/>
        <v>0.4</v>
      </c>
      <c r="T299" s="3">
        <f t="shared" si="10"/>
        <v>0.9718648019</v>
      </c>
      <c r="U299" s="3">
        <f t="shared" ref="U299:V299" si="308">AVERAGEIFS(Q$1:Q299,C$1:C299,C299)</f>
        <v>-0.1207257557</v>
      </c>
      <c r="V299" s="3">
        <f t="shared" si="308"/>
        <v>-0.1916411366</v>
      </c>
      <c r="W299" s="3">
        <f t="shared" si="12"/>
        <v>0.307995338</v>
      </c>
    </row>
    <row r="300">
      <c r="A300" s="1" t="s">
        <v>23</v>
      </c>
      <c r="B300" s="2">
        <v>43170.0</v>
      </c>
      <c r="C300" s="1" t="s">
        <v>42</v>
      </c>
      <c r="D300" s="1" t="s">
        <v>46</v>
      </c>
      <c r="E300" s="1">
        <v>1.0</v>
      </c>
      <c r="F300" s="1">
        <v>4.0</v>
      </c>
      <c r="G300" s="1" t="s">
        <v>29</v>
      </c>
      <c r="H300" s="1">
        <v>3.0</v>
      </c>
      <c r="I300" s="1">
        <v>8.0</v>
      </c>
      <c r="J300" s="1">
        <v>10.0</v>
      </c>
      <c r="K300" s="1">
        <v>7.0</v>
      </c>
      <c r="L300" s="3">
        <f t="shared" si="2"/>
        <v>1.4</v>
      </c>
      <c r="M300" s="3">
        <f t="shared" si="3"/>
        <v>1.666666667</v>
      </c>
      <c r="N300" s="3">
        <f t="shared" si="4"/>
        <v>1.866666667</v>
      </c>
      <c r="O300" s="3">
        <f t="shared" si="5"/>
        <v>1.066666667</v>
      </c>
      <c r="P300" s="3">
        <f t="shared" si="6"/>
        <v>-0.06666666667</v>
      </c>
      <c r="Q300" s="3">
        <f t="shared" si="7"/>
        <v>2.133333333</v>
      </c>
      <c r="R300" s="3">
        <f t="shared" si="8"/>
        <v>2.333333333</v>
      </c>
      <c r="S300" s="3">
        <f t="shared" si="9"/>
        <v>-0.4</v>
      </c>
      <c r="T300" s="3">
        <f t="shared" si="10"/>
        <v>-0.007618677619</v>
      </c>
      <c r="U300" s="3">
        <f t="shared" ref="U300:V300" si="309">AVERAGEIFS(Q$1:Q300,C$1:C300,C300)</f>
        <v>0.3820601621</v>
      </c>
      <c r="V300" s="3">
        <f t="shared" si="309"/>
        <v>0.6468150368</v>
      </c>
      <c r="W300" s="3">
        <f t="shared" si="12"/>
        <v>-0.3835471935</v>
      </c>
    </row>
    <row r="301">
      <c r="A301" s="1" t="s">
        <v>23</v>
      </c>
      <c r="B301" s="2">
        <v>43171.0</v>
      </c>
      <c r="C301" s="1" t="s">
        <v>35</v>
      </c>
      <c r="D301" s="1" t="s">
        <v>28</v>
      </c>
      <c r="E301" s="1">
        <v>0.0</v>
      </c>
      <c r="F301" s="1">
        <v>2.0</v>
      </c>
      <c r="G301" s="1" t="s">
        <v>29</v>
      </c>
      <c r="H301" s="1">
        <v>0.0</v>
      </c>
      <c r="I301" s="1">
        <v>6.0</v>
      </c>
      <c r="J301" s="1">
        <v>6.0</v>
      </c>
      <c r="K301" s="1">
        <v>8.0</v>
      </c>
      <c r="L301" s="3">
        <f t="shared" si="2"/>
        <v>1.066666667</v>
      </c>
      <c r="M301" s="3">
        <f t="shared" si="3"/>
        <v>1.533333333</v>
      </c>
      <c r="N301" s="3">
        <f t="shared" si="4"/>
        <v>2.266666667</v>
      </c>
      <c r="O301" s="3">
        <f t="shared" si="5"/>
        <v>0.6666666667</v>
      </c>
      <c r="P301" s="3">
        <f t="shared" si="6"/>
        <v>-0.6666666667</v>
      </c>
      <c r="Q301" s="3">
        <f t="shared" si="7"/>
        <v>-0.2666666667</v>
      </c>
      <c r="R301" s="3">
        <f t="shared" si="8"/>
        <v>0.4666666667</v>
      </c>
      <c r="S301" s="3">
        <f t="shared" si="9"/>
        <v>-1.066666667</v>
      </c>
      <c r="T301" s="3">
        <f t="shared" si="10"/>
        <v>-0.2837995338</v>
      </c>
      <c r="U301" s="3">
        <f t="shared" ref="U301:V301" si="310">AVERAGEIFS(Q$1:Q301,C$1:C301,C301)</f>
        <v>0.32996337</v>
      </c>
      <c r="V301" s="3">
        <f t="shared" si="310"/>
        <v>0.8904471454</v>
      </c>
      <c r="W301" s="3">
        <f t="shared" si="12"/>
        <v>-0.5104996855</v>
      </c>
    </row>
    <row r="302">
      <c r="A302" s="1" t="s">
        <v>23</v>
      </c>
      <c r="B302" s="2">
        <v>43176.0</v>
      </c>
      <c r="C302" s="1" t="s">
        <v>42</v>
      </c>
      <c r="D302" s="1" t="s">
        <v>41</v>
      </c>
      <c r="E302" s="1">
        <v>2.0</v>
      </c>
      <c r="F302" s="1">
        <v>1.0</v>
      </c>
      <c r="G302" s="1" t="s">
        <v>26</v>
      </c>
      <c r="H302" s="1">
        <v>5.0</v>
      </c>
      <c r="I302" s="1">
        <v>6.0</v>
      </c>
      <c r="J302" s="1">
        <v>6.0</v>
      </c>
      <c r="K302" s="1">
        <v>9.0</v>
      </c>
      <c r="L302" s="3">
        <f t="shared" si="2"/>
        <v>1.4375</v>
      </c>
      <c r="M302" s="3">
        <f t="shared" si="3"/>
        <v>1.625</v>
      </c>
      <c r="N302" s="3">
        <f t="shared" si="4"/>
        <v>0.5</v>
      </c>
      <c r="O302" s="3">
        <f t="shared" si="5"/>
        <v>1.5625</v>
      </c>
      <c r="P302" s="3">
        <f t="shared" si="6"/>
        <v>0.4375</v>
      </c>
      <c r="Q302" s="3">
        <f t="shared" si="7"/>
        <v>0.5</v>
      </c>
      <c r="R302" s="3">
        <f t="shared" si="8"/>
        <v>-0.625</v>
      </c>
      <c r="S302" s="3">
        <f t="shared" si="9"/>
        <v>0.5625</v>
      </c>
      <c r="T302" s="3">
        <f t="shared" si="10"/>
        <v>0.02020123973</v>
      </c>
      <c r="U302" s="3">
        <f t="shared" ref="U302:V302" si="311">AVERAGEIFS(Q$1:Q302,C$1:C302,C302)</f>
        <v>0.3894314019</v>
      </c>
      <c r="V302" s="3">
        <f t="shared" si="311"/>
        <v>-0.6851591117</v>
      </c>
      <c r="W302" s="3">
        <f t="shared" si="12"/>
        <v>0.1012753739</v>
      </c>
    </row>
    <row r="303">
      <c r="A303" s="1" t="s">
        <v>23</v>
      </c>
      <c r="B303" s="2">
        <v>43176.0</v>
      </c>
      <c r="C303" s="1" t="s">
        <v>33</v>
      </c>
      <c r="D303" s="1" t="s">
        <v>32</v>
      </c>
      <c r="E303" s="1">
        <v>0.0</v>
      </c>
      <c r="F303" s="1">
        <v>2.0</v>
      </c>
      <c r="G303" s="1" t="s">
        <v>29</v>
      </c>
      <c r="H303" s="1">
        <v>2.0</v>
      </c>
      <c r="I303" s="1">
        <v>6.0</v>
      </c>
      <c r="J303" s="1">
        <v>11.0</v>
      </c>
      <c r="K303" s="1">
        <v>12.0</v>
      </c>
      <c r="L303" s="3">
        <f t="shared" si="2"/>
        <v>0.9375</v>
      </c>
      <c r="M303" s="3">
        <f t="shared" si="3"/>
        <v>1.375</v>
      </c>
      <c r="N303" s="3">
        <f t="shared" si="4"/>
        <v>0.75</v>
      </c>
      <c r="O303" s="3">
        <f t="shared" si="5"/>
        <v>1.5625</v>
      </c>
      <c r="P303" s="3">
        <f t="shared" si="6"/>
        <v>-1.5625</v>
      </c>
      <c r="Q303" s="3">
        <f t="shared" si="7"/>
        <v>1.25</v>
      </c>
      <c r="R303" s="3">
        <f t="shared" si="8"/>
        <v>0.625</v>
      </c>
      <c r="S303" s="3">
        <f t="shared" si="9"/>
        <v>-0.9375</v>
      </c>
      <c r="T303" s="3">
        <f t="shared" si="10"/>
        <v>-0.3125276633</v>
      </c>
      <c r="U303" s="3">
        <f t="shared" ref="U303:V303" si="312">AVERAGEIFS(Q$1:Q303,C$1:C303,C303)</f>
        <v>0.1409855769</v>
      </c>
      <c r="V303" s="3">
        <f t="shared" si="312"/>
        <v>-0.1840029762</v>
      </c>
      <c r="W303" s="3">
        <f t="shared" si="12"/>
        <v>0.02528521825</v>
      </c>
    </row>
    <row r="304">
      <c r="A304" s="1" t="s">
        <v>23</v>
      </c>
      <c r="B304" s="2">
        <v>43176.0</v>
      </c>
      <c r="C304" s="1" t="s">
        <v>40</v>
      </c>
      <c r="D304" s="1" t="s">
        <v>39</v>
      </c>
      <c r="E304" s="1">
        <v>5.0</v>
      </c>
      <c r="F304" s="1">
        <v>0.0</v>
      </c>
      <c r="G304" s="1" t="s">
        <v>26</v>
      </c>
      <c r="H304" s="1">
        <v>10.0</v>
      </c>
      <c r="I304" s="1">
        <v>1.0</v>
      </c>
      <c r="J304" s="1">
        <v>5.0</v>
      </c>
      <c r="K304" s="1">
        <v>4.0</v>
      </c>
      <c r="L304" s="3">
        <f t="shared" si="2"/>
        <v>2.375</v>
      </c>
      <c r="M304" s="3">
        <f t="shared" si="3"/>
        <v>0.625</v>
      </c>
      <c r="N304" s="3">
        <f t="shared" si="4"/>
        <v>1.0625</v>
      </c>
      <c r="O304" s="3">
        <f t="shared" si="5"/>
        <v>1.8125</v>
      </c>
      <c r="P304" s="3">
        <f t="shared" si="6"/>
        <v>3.1875</v>
      </c>
      <c r="Q304" s="3">
        <f t="shared" si="7"/>
        <v>-1.0625</v>
      </c>
      <c r="R304" s="3">
        <f t="shared" si="8"/>
        <v>-0.625</v>
      </c>
      <c r="S304" s="3">
        <f t="shared" si="9"/>
        <v>2.625</v>
      </c>
      <c r="T304" s="3">
        <f t="shared" si="10"/>
        <v>0.9560558365</v>
      </c>
      <c r="U304" s="3">
        <f t="shared" ref="U304:V304" si="313">AVERAGEIFS(Q$1:Q304,C$1:C304,C304)</f>
        <v>-0.4701289162</v>
      </c>
      <c r="V304" s="3">
        <f t="shared" si="313"/>
        <v>-0.2187260656</v>
      </c>
      <c r="W304" s="3">
        <f t="shared" si="12"/>
        <v>0.4528081294</v>
      </c>
    </row>
    <row r="305">
      <c r="A305" s="1" t="s">
        <v>23</v>
      </c>
      <c r="B305" s="2">
        <v>43176.0</v>
      </c>
      <c r="C305" s="1" t="s">
        <v>35</v>
      </c>
      <c r="D305" s="1" t="s">
        <v>34</v>
      </c>
      <c r="E305" s="1">
        <v>1.0</v>
      </c>
      <c r="F305" s="1">
        <v>2.0</v>
      </c>
      <c r="G305" s="1" t="s">
        <v>29</v>
      </c>
      <c r="H305" s="1">
        <v>4.0</v>
      </c>
      <c r="I305" s="1">
        <v>9.0</v>
      </c>
      <c r="J305" s="1">
        <v>13.0</v>
      </c>
      <c r="K305" s="1">
        <v>12.0</v>
      </c>
      <c r="L305" s="3">
        <f t="shared" si="2"/>
        <v>1.0625</v>
      </c>
      <c r="M305" s="3">
        <f t="shared" si="3"/>
        <v>1.5625</v>
      </c>
      <c r="N305" s="3">
        <f t="shared" si="4"/>
        <v>0.75</v>
      </c>
      <c r="O305" s="3">
        <f t="shared" si="5"/>
        <v>2</v>
      </c>
      <c r="P305" s="3">
        <f t="shared" si="6"/>
        <v>-1</v>
      </c>
      <c r="Q305" s="3">
        <f t="shared" si="7"/>
        <v>1.25</v>
      </c>
      <c r="R305" s="3">
        <f t="shared" si="8"/>
        <v>0.4375</v>
      </c>
      <c r="S305" s="3">
        <f t="shared" si="9"/>
        <v>-0.0625</v>
      </c>
      <c r="T305" s="3">
        <f t="shared" si="10"/>
        <v>-0.3285620629</v>
      </c>
      <c r="U305" s="3">
        <f t="shared" ref="U305:V305" si="314">AVERAGEIFS(Q$1:Q305,C$1:C305,C305)</f>
        <v>0.3874656593</v>
      </c>
      <c r="V305" s="3">
        <f t="shared" si="314"/>
        <v>-0.3974179466</v>
      </c>
      <c r="W305" s="3">
        <f t="shared" si="12"/>
        <v>0.4590963724</v>
      </c>
    </row>
    <row r="306">
      <c r="A306" s="1" t="s">
        <v>23</v>
      </c>
      <c r="B306" s="2">
        <v>43190.0</v>
      </c>
      <c r="C306" s="1" t="s">
        <v>27</v>
      </c>
      <c r="D306" s="1" t="s">
        <v>25</v>
      </c>
      <c r="E306" s="1">
        <v>0.0</v>
      </c>
      <c r="F306" s="1">
        <v>2.0</v>
      </c>
      <c r="G306" s="1" t="s">
        <v>29</v>
      </c>
      <c r="H306" s="1">
        <v>3.0</v>
      </c>
      <c r="I306" s="1">
        <v>4.0</v>
      </c>
      <c r="J306" s="1">
        <v>11.0</v>
      </c>
      <c r="K306" s="1">
        <v>13.0</v>
      </c>
      <c r="L306" s="3">
        <f t="shared" si="2"/>
        <v>1.3125</v>
      </c>
      <c r="M306" s="3">
        <f t="shared" si="3"/>
        <v>1.4375</v>
      </c>
      <c r="N306" s="3">
        <f t="shared" si="4"/>
        <v>1.625</v>
      </c>
      <c r="O306" s="3">
        <f t="shared" si="5"/>
        <v>1.625</v>
      </c>
      <c r="P306" s="3">
        <f t="shared" si="6"/>
        <v>-1.625</v>
      </c>
      <c r="Q306" s="3">
        <f t="shared" si="7"/>
        <v>0.375</v>
      </c>
      <c r="R306" s="3">
        <f t="shared" si="8"/>
        <v>0.5625</v>
      </c>
      <c r="S306" s="3">
        <f t="shared" si="9"/>
        <v>-1.3125</v>
      </c>
      <c r="T306" s="3">
        <f t="shared" si="10"/>
        <v>-0.1062635281</v>
      </c>
      <c r="U306" s="3">
        <f t="shared" ref="U306:V306" si="315">AVERAGEIFS(Q$1:Q306,C$1:C306,C306)</f>
        <v>0.2956912879</v>
      </c>
      <c r="V306" s="3">
        <f t="shared" si="315"/>
        <v>0.3167845176</v>
      </c>
      <c r="W306" s="3">
        <f t="shared" si="12"/>
        <v>-0.03061339702</v>
      </c>
    </row>
    <row r="307">
      <c r="A307" s="1" t="s">
        <v>23</v>
      </c>
      <c r="B307" s="2">
        <v>43190.0</v>
      </c>
      <c r="C307" s="1" t="s">
        <v>32</v>
      </c>
      <c r="D307" s="1" t="s">
        <v>40</v>
      </c>
      <c r="E307" s="1">
        <v>1.0</v>
      </c>
      <c r="F307" s="1">
        <v>2.0</v>
      </c>
      <c r="G307" s="1" t="s">
        <v>29</v>
      </c>
      <c r="H307" s="1">
        <v>3.0</v>
      </c>
      <c r="I307" s="1">
        <v>6.0</v>
      </c>
      <c r="J307" s="1">
        <v>6.0</v>
      </c>
      <c r="K307" s="1">
        <v>8.0</v>
      </c>
      <c r="L307" s="3">
        <f t="shared" si="2"/>
        <v>1.1875</v>
      </c>
      <c r="M307" s="3">
        <f t="shared" si="3"/>
        <v>1.5625</v>
      </c>
      <c r="N307" s="3">
        <f t="shared" si="4"/>
        <v>2.3125</v>
      </c>
      <c r="O307" s="3">
        <f t="shared" si="5"/>
        <v>1.5625</v>
      </c>
      <c r="P307" s="3">
        <f t="shared" si="6"/>
        <v>-0.5625</v>
      </c>
      <c r="Q307" s="3">
        <f t="shared" si="7"/>
        <v>-0.3125</v>
      </c>
      <c r="R307" s="3">
        <f t="shared" si="8"/>
        <v>0.4375</v>
      </c>
      <c r="S307" s="3">
        <f t="shared" si="9"/>
        <v>-0.1875</v>
      </c>
      <c r="T307" s="3">
        <f t="shared" si="10"/>
        <v>0.04534415238</v>
      </c>
      <c r="U307" s="3">
        <f t="shared" ref="U307:V307" si="316">AVERAGEIFS(Q$1:Q307,C$1:C307,C307)</f>
        <v>0.1247824224</v>
      </c>
      <c r="V307" s="3">
        <f t="shared" si="316"/>
        <v>0.9408902729</v>
      </c>
      <c r="W307" s="3">
        <f t="shared" si="12"/>
        <v>0.05340935107</v>
      </c>
    </row>
    <row r="308">
      <c r="A308" s="1" t="s">
        <v>23</v>
      </c>
      <c r="B308" s="2">
        <v>43190.0</v>
      </c>
      <c r="C308" s="1" t="s">
        <v>34</v>
      </c>
      <c r="D308" s="1" t="s">
        <v>28</v>
      </c>
      <c r="E308" s="1">
        <v>1.0</v>
      </c>
      <c r="F308" s="1">
        <v>3.0</v>
      </c>
      <c r="G308" s="1" t="s">
        <v>29</v>
      </c>
      <c r="H308" s="1">
        <v>2.0</v>
      </c>
      <c r="I308" s="1">
        <v>4.0</v>
      </c>
      <c r="J308" s="1">
        <v>10.0</v>
      </c>
      <c r="K308" s="1">
        <v>8.0</v>
      </c>
      <c r="L308" s="3">
        <f t="shared" si="2"/>
        <v>1.625</v>
      </c>
      <c r="M308" s="3">
        <f t="shared" si="3"/>
        <v>1.3125</v>
      </c>
      <c r="N308" s="3">
        <f t="shared" si="4"/>
        <v>2.3125</v>
      </c>
      <c r="O308" s="3">
        <f t="shared" si="5"/>
        <v>0.6875</v>
      </c>
      <c r="P308" s="3">
        <f t="shared" si="6"/>
        <v>0.3125</v>
      </c>
      <c r="Q308" s="3">
        <f t="shared" si="7"/>
        <v>0.6875</v>
      </c>
      <c r="R308" s="3">
        <f t="shared" si="8"/>
        <v>1.6875</v>
      </c>
      <c r="S308" s="3">
        <f t="shared" si="9"/>
        <v>-0.625</v>
      </c>
      <c r="T308" s="3">
        <f t="shared" si="10"/>
        <v>0.2823307769</v>
      </c>
      <c r="U308" s="3">
        <f t="shared" ref="U308:V308" si="317">AVERAGEIFS(Q$1:Q308,C$1:C308,C308)</f>
        <v>0.1709452874</v>
      </c>
      <c r="V308" s="3">
        <f t="shared" si="317"/>
        <v>0.9402629489</v>
      </c>
      <c r="W308" s="3">
        <f t="shared" si="12"/>
        <v>-0.5176559552</v>
      </c>
    </row>
    <row r="309">
      <c r="A309" s="1" t="s">
        <v>23</v>
      </c>
      <c r="B309" s="2">
        <v>43190.0</v>
      </c>
      <c r="C309" s="1" t="s">
        <v>43</v>
      </c>
      <c r="D309" s="1" t="s">
        <v>37</v>
      </c>
      <c r="E309" s="1">
        <v>2.0</v>
      </c>
      <c r="F309" s="1">
        <v>0.0</v>
      </c>
      <c r="G309" s="1" t="s">
        <v>26</v>
      </c>
      <c r="H309" s="1">
        <v>5.0</v>
      </c>
      <c r="I309" s="1">
        <v>2.0</v>
      </c>
      <c r="J309" s="1">
        <v>5.0</v>
      </c>
      <c r="K309" s="1">
        <v>13.0</v>
      </c>
      <c r="L309" s="3">
        <f t="shared" si="2"/>
        <v>2.1875</v>
      </c>
      <c r="M309" s="3">
        <f t="shared" si="3"/>
        <v>0.4375</v>
      </c>
      <c r="N309" s="3">
        <f t="shared" si="4"/>
        <v>0.625</v>
      </c>
      <c r="O309" s="3">
        <f t="shared" si="5"/>
        <v>1.5625</v>
      </c>
      <c r="P309" s="3">
        <f t="shared" si="6"/>
        <v>0.4375</v>
      </c>
      <c r="Q309" s="3">
        <f t="shared" si="7"/>
        <v>-0.625</v>
      </c>
      <c r="R309" s="3">
        <f t="shared" si="8"/>
        <v>-0.4375</v>
      </c>
      <c r="S309" s="3">
        <f t="shared" si="9"/>
        <v>-0.1875</v>
      </c>
      <c r="T309" s="3">
        <f t="shared" si="10"/>
        <v>0.4099120498</v>
      </c>
      <c r="U309" s="3">
        <f t="shared" ref="U309:V309" si="318">AVERAGEIFS(Q$1:Q309,C$1:C309,C309)</f>
        <v>-0.6153216575</v>
      </c>
      <c r="V309" s="3">
        <f t="shared" si="318"/>
        <v>-0.4825467068</v>
      </c>
      <c r="W309" s="3">
        <f t="shared" si="12"/>
        <v>0.2908519432</v>
      </c>
    </row>
    <row r="310">
      <c r="A310" s="1" t="s">
        <v>23</v>
      </c>
      <c r="B310" s="2">
        <v>43190.0</v>
      </c>
      <c r="C310" s="1" t="s">
        <v>45</v>
      </c>
      <c r="D310" s="1" t="s">
        <v>33</v>
      </c>
      <c r="E310" s="1">
        <v>1.0</v>
      </c>
      <c r="F310" s="1">
        <v>0.0</v>
      </c>
      <c r="G310" s="1" t="s">
        <v>26</v>
      </c>
      <c r="H310" s="1">
        <v>3.0</v>
      </c>
      <c r="I310" s="1">
        <v>0.0</v>
      </c>
      <c r="J310" s="1">
        <v>9.0</v>
      </c>
      <c r="K310" s="1">
        <v>10.0</v>
      </c>
      <c r="L310" s="3">
        <f t="shared" si="2"/>
        <v>1</v>
      </c>
      <c r="M310" s="3">
        <f t="shared" si="3"/>
        <v>0.9375</v>
      </c>
      <c r="N310" s="3">
        <f t="shared" si="4"/>
        <v>0.625</v>
      </c>
      <c r="O310" s="3">
        <f t="shared" si="5"/>
        <v>1.9375</v>
      </c>
      <c r="P310" s="3">
        <f t="shared" si="6"/>
        <v>-0.9375</v>
      </c>
      <c r="Q310" s="3">
        <f t="shared" si="7"/>
        <v>-0.625</v>
      </c>
      <c r="R310" s="3">
        <f t="shared" si="8"/>
        <v>-0.9375</v>
      </c>
      <c r="S310" s="3">
        <f t="shared" si="9"/>
        <v>0</v>
      </c>
      <c r="T310" s="3">
        <f t="shared" si="10"/>
        <v>-0.5534147276</v>
      </c>
      <c r="U310" s="3">
        <f t="shared" ref="U310:V310" si="319">AVERAGEIFS(Q$1:Q310,C$1:C310,C310)</f>
        <v>-0.1774952478</v>
      </c>
      <c r="V310" s="3">
        <f t="shared" si="319"/>
        <v>-0.5144188277</v>
      </c>
      <c r="W310" s="3">
        <f t="shared" si="12"/>
        <v>0.554087926</v>
      </c>
    </row>
    <row r="311">
      <c r="A311" s="1" t="s">
        <v>23</v>
      </c>
      <c r="B311" s="2">
        <v>43190.0</v>
      </c>
      <c r="C311" s="1" t="s">
        <v>39</v>
      </c>
      <c r="D311" s="1" t="s">
        <v>42</v>
      </c>
      <c r="E311" s="1">
        <v>2.0</v>
      </c>
      <c r="F311" s="1">
        <v>2.0</v>
      </c>
      <c r="G311" s="1" t="s">
        <v>38</v>
      </c>
      <c r="H311" s="1">
        <v>5.0</v>
      </c>
      <c r="I311" s="1">
        <v>6.0</v>
      </c>
      <c r="J311" s="1">
        <v>16.0</v>
      </c>
      <c r="K311" s="1">
        <v>6.0</v>
      </c>
      <c r="L311" s="3">
        <f t="shared" si="2"/>
        <v>1.5</v>
      </c>
      <c r="M311" s="3">
        <f t="shared" si="3"/>
        <v>1.75</v>
      </c>
      <c r="N311" s="3">
        <f t="shared" si="4"/>
        <v>1</v>
      </c>
      <c r="O311" s="3">
        <f t="shared" si="5"/>
        <v>1.5625</v>
      </c>
      <c r="P311" s="3">
        <f t="shared" si="6"/>
        <v>0.4375</v>
      </c>
      <c r="Q311" s="3">
        <f t="shared" si="7"/>
        <v>1</v>
      </c>
      <c r="R311" s="3">
        <f t="shared" si="8"/>
        <v>0.25</v>
      </c>
      <c r="S311" s="3">
        <f t="shared" si="9"/>
        <v>0.5</v>
      </c>
      <c r="T311" s="3">
        <f t="shared" si="10"/>
        <v>-0.08721703644</v>
      </c>
      <c r="U311" s="3">
        <f t="shared" ref="U311:V311" si="320">AVERAGEIFS(Q$1:Q311,C$1:C311,C311)</f>
        <v>0.5170732046</v>
      </c>
      <c r="V311" s="3">
        <f t="shared" si="320"/>
        <v>-0.1398112304</v>
      </c>
      <c r="W311" s="3">
        <f t="shared" si="12"/>
        <v>0.04111999112</v>
      </c>
    </row>
    <row r="312">
      <c r="A312" s="1" t="s">
        <v>23</v>
      </c>
      <c r="B312" s="2">
        <v>43190.0</v>
      </c>
      <c r="C312" s="1" t="s">
        <v>41</v>
      </c>
      <c r="D312" s="1" t="s">
        <v>31</v>
      </c>
      <c r="E312" s="1">
        <v>1.0</v>
      </c>
      <c r="F312" s="1">
        <v>2.0</v>
      </c>
      <c r="G312" s="1" t="s">
        <v>29</v>
      </c>
      <c r="H312" s="1">
        <v>3.0</v>
      </c>
      <c r="I312" s="1">
        <v>4.0</v>
      </c>
      <c r="J312" s="1">
        <v>12.0</v>
      </c>
      <c r="K312" s="1">
        <v>9.0</v>
      </c>
      <c r="L312" s="3">
        <f t="shared" si="2"/>
        <v>1.0625</v>
      </c>
      <c r="M312" s="3">
        <f t="shared" si="3"/>
        <v>1.625</v>
      </c>
      <c r="N312" s="3">
        <f t="shared" si="4"/>
        <v>1.0625</v>
      </c>
      <c r="O312" s="3">
        <f t="shared" si="5"/>
        <v>0.9375</v>
      </c>
      <c r="P312" s="3">
        <f t="shared" si="6"/>
        <v>0.0625</v>
      </c>
      <c r="Q312" s="3">
        <f t="shared" si="7"/>
        <v>0.9375</v>
      </c>
      <c r="R312" s="3">
        <f t="shared" si="8"/>
        <v>0.375</v>
      </c>
      <c r="S312" s="3">
        <f t="shared" si="9"/>
        <v>-0.0625</v>
      </c>
      <c r="T312" s="3">
        <f t="shared" si="10"/>
        <v>-0.27323796</v>
      </c>
      <c r="U312" s="3">
        <f t="shared" ref="U312:V312" si="321">AVERAGEIFS(Q$1:Q312,C$1:C312,C312)</f>
        <v>0.5278352724</v>
      </c>
      <c r="V312" s="3">
        <f t="shared" si="321"/>
        <v>-0.1882138695</v>
      </c>
      <c r="W312" s="3">
        <f t="shared" si="12"/>
        <v>-0.4825822615</v>
      </c>
    </row>
    <row r="313">
      <c r="A313" s="1" t="s">
        <v>23</v>
      </c>
      <c r="B313" s="2">
        <v>43190.0</v>
      </c>
      <c r="C313" s="1" t="s">
        <v>44</v>
      </c>
      <c r="D313" s="1" t="s">
        <v>36</v>
      </c>
      <c r="E313" s="1">
        <v>3.0</v>
      </c>
      <c r="F313" s="1">
        <v>0.0</v>
      </c>
      <c r="G313" s="1" t="s">
        <v>26</v>
      </c>
      <c r="H313" s="1">
        <v>5.0</v>
      </c>
      <c r="I313" s="1">
        <v>0.0</v>
      </c>
      <c r="J313" s="1">
        <v>9.0</v>
      </c>
      <c r="K313" s="1">
        <v>16.0</v>
      </c>
      <c r="L313" s="3">
        <f t="shared" si="2"/>
        <v>1.266666667</v>
      </c>
      <c r="M313" s="3">
        <f t="shared" si="3"/>
        <v>1.333333333</v>
      </c>
      <c r="N313" s="3">
        <f t="shared" si="4"/>
        <v>0.8666666667</v>
      </c>
      <c r="O313" s="3">
        <f t="shared" si="5"/>
        <v>1.733333333</v>
      </c>
      <c r="P313" s="3">
        <f t="shared" si="6"/>
        <v>1.266666667</v>
      </c>
      <c r="Q313" s="3">
        <f t="shared" si="7"/>
        <v>-0.8666666667</v>
      </c>
      <c r="R313" s="3">
        <f t="shared" si="8"/>
        <v>-1.333333333</v>
      </c>
      <c r="S313" s="3">
        <f t="shared" si="9"/>
        <v>1.733333333</v>
      </c>
      <c r="T313" s="3">
        <f t="shared" si="10"/>
        <v>-0.05453139453</v>
      </c>
      <c r="U313" s="3">
        <f t="shared" ref="U313:V313" si="322">AVERAGEIFS(Q$1:Q313,C$1:C313,C313)</f>
        <v>0.1587218337</v>
      </c>
      <c r="V313" s="3">
        <f t="shared" si="322"/>
        <v>-0.1583514634</v>
      </c>
      <c r="W313" s="3">
        <f t="shared" si="12"/>
        <v>0.3321421171</v>
      </c>
    </row>
    <row r="314">
      <c r="A314" s="1" t="s">
        <v>23</v>
      </c>
      <c r="B314" s="2">
        <v>43191.0</v>
      </c>
      <c r="C314" s="1" t="s">
        <v>24</v>
      </c>
      <c r="D314" s="1" t="s">
        <v>35</v>
      </c>
      <c r="E314" s="1">
        <v>3.0</v>
      </c>
      <c r="F314" s="1">
        <v>0.0</v>
      </c>
      <c r="G314" s="1" t="s">
        <v>26</v>
      </c>
      <c r="H314" s="1">
        <v>11.0</v>
      </c>
      <c r="I314" s="1">
        <v>2.0</v>
      </c>
      <c r="J314" s="1">
        <v>9.0</v>
      </c>
      <c r="K314" s="1">
        <v>13.0</v>
      </c>
      <c r="L314" s="3">
        <f t="shared" si="2"/>
        <v>2.625</v>
      </c>
      <c r="M314" s="3">
        <f t="shared" si="3"/>
        <v>1.0625</v>
      </c>
      <c r="N314" s="3">
        <f t="shared" si="4"/>
        <v>0.75</v>
      </c>
      <c r="O314" s="3">
        <f t="shared" si="5"/>
        <v>2.25</v>
      </c>
      <c r="P314" s="3">
        <f t="shared" si="6"/>
        <v>0.75</v>
      </c>
      <c r="Q314" s="3">
        <f t="shared" si="7"/>
        <v>-0.75</v>
      </c>
      <c r="R314" s="3">
        <f t="shared" si="8"/>
        <v>-1.0625</v>
      </c>
      <c r="S314" s="3">
        <f t="shared" si="9"/>
        <v>0.375</v>
      </c>
      <c r="T314" s="3">
        <f t="shared" si="10"/>
        <v>0.9579982517</v>
      </c>
      <c r="U314" s="3">
        <f t="shared" ref="U314:V314" si="323">AVERAGEIFS(Q$1:Q314,C$1:C314,C314)</f>
        <v>-0.160055396</v>
      </c>
      <c r="V314" s="3">
        <f t="shared" si="323"/>
        <v>-0.2279194764</v>
      </c>
      <c r="W314" s="3">
        <f t="shared" si="12"/>
        <v>0.6395054598</v>
      </c>
    </row>
    <row r="315">
      <c r="A315" s="1" t="s">
        <v>23</v>
      </c>
      <c r="B315" s="2">
        <v>43191.0</v>
      </c>
      <c r="C315" s="1" t="s">
        <v>30</v>
      </c>
      <c r="D315" s="1" t="s">
        <v>46</v>
      </c>
      <c r="E315" s="1">
        <v>1.0</v>
      </c>
      <c r="F315" s="1">
        <v>3.0</v>
      </c>
      <c r="G315" s="1" t="s">
        <v>29</v>
      </c>
      <c r="H315" s="1">
        <v>4.0</v>
      </c>
      <c r="I315" s="1">
        <v>7.0</v>
      </c>
      <c r="J315" s="1">
        <v>4.0</v>
      </c>
      <c r="K315" s="1">
        <v>11.0</v>
      </c>
      <c r="L315" s="3">
        <f t="shared" si="2"/>
        <v>1.6875</v>
      </c>
      <c r="M315" s="3">
        <f t="shared" si="3"/>
        <v>0.875</v>
      </c>
      <c r="N315" s="3">
        <f t="shared" si="4"/>
        <v>1.9375</v>
      </c>
      <c r="O315" s="3">
        <f t="shared" si="5"/>
        <v>1.0625</v>
      </c>
      <c r="P315" s="3">
        <f t="shared" si="6"/>
        <v>-0.0625</v>
      </c>
      <c r="Q315" s="3">
        <f t="shared" si="7"/>
        <v>1.0625</v>
      </c>
      <c r="R315" s="3">
        <f t="shared" si="8"/>
        <v>2.125</v>
      </c>
      <c r="S315" s="3">
        <f t="shared" si="9"/>
        <v>-0.6875</v>
      </c>
      <c r="T315" s="3">
        <f t="shared" si="10"/>
        <v>0.2845688166</v>
      </c>
      <c r="U315" s="3">
        <f t="shared" ref="U315:V315" si="324">AVERAGEIFS(Q$1:Q315,C$1:C315,C315)</f>
        <v>-0.2780149538</v>
      </c>
      <c r="V315" s="3">
        <f t="shared" si="324"/>
        <v>0.739201597</v>
      </c>
      <c r="W315" s="3">
        <f t="shared" si="12"/>
        <v>-0.402544244</v>
      </c>
    </row>
    <row r="316">
      <c r="A316" s="1" t="s">
        <v>23</v>
      </c>
      <c r="B316" s="2">
        <v>43197.0</v>
      </c>
      <c r="C316" s="1" t="s">
        <v>42</v>
      </c>
      <c r="D316" s="1" t="s">
        <v>32</v>
      </c>
      <c r="E316" s="1">
        <v>2.0</v>
      </c>
      <c r="F316" s="1">
        <v>2.0</v>
      </c>
      <c r="G316" s="1" t="s">
        <v>38</v>
      </c>
      <c r="H316" s="1">
        <v>5.0</v>
      </c>
      <c r="I316" s="1">
        <v>6.0</v>
      </c>
      <c r="J316" s="1">
        <v>8.0</v>
      </c>
      <c r="K316" s="1">
        <v>9.0</v>
      </c>
      <c r="L316" s="3">
        <f t="shared" si="2"/>
        <v>1.470588235</v>
      </c>
      <c r="M316" s="3">
        <f t="shared" si="3"/>
        <v>1.647058824</v>
      </c>
      <c r="N316" s="3">
        <f t="shared" si="4"/>
        <v>0.8235294118</v>
      </c>
      <c r="O316" s="3">
        <f t="shared" si="5"/>
        <v>1.588235294</v>
      </c>
      <c r="P316" s="3">
        <f t="shared" si="6"/>
        <v>0.4117647059</v>
      </c>
      <c r="Q316" s="3">
        <f t="shared" si="7"/>
        <v>1.176470588</v>
      </c>
      <c r="R316" s="3">
        <f t="shared" si="8"/>
        <v>0.3529411765</v>
      </c>
      <c r="S316" s="3">
        <f t="shared" si="9"/>
        <v>0.5294117647</v>
      </c>
      <c r="T316" s="3">
        <f t="shared" si="10"/>
        <v>0.0432343848</v>
      </c>
      <c r="U316" s="3">
        <f t="shared" ref="U316:V316" si="325">AVERAGEIFS(Q$1:Q316,C$1:C316,C316)</f>
        <v>0.4357278247</v>
      </c>
      <c r="V316" s="3">
        <f t="shared" si="325"/>
        <v>-0.152418026</v>
      </c>
      <c r="W316" s="3">
        <f t="shared" si="12"/>
        <v>0.05493972099</v>
      </c>
    </row>
    <row r="317">
      <c r="A317" s="1" t="s">
        <v>23</v>
      </c>
      <c r="B317" s="2">
        <v>43197.0</v>
      </c>
      <c r="C317" s="1" t="s">
        <v>27</v>
      </c>
      <c r="D317" s="1" t="s">
        <v>33</v>
      </c>
      <c r="E317" s="1">
        <v>1.0</v>
      </c>
      <c r="F317" s="1">
        <v>1.0</v>
      </c>
      <c r="G317" s="1" t="s">
        <v>38</v>
      </c>
      <c r="H317" s="1">
        <v>4.0</v>
      </c>
      <c r="I317" s="1">
        <v>5.0</v>
      </c>
      <c r="J317" s="1">
        <v>13.0</v>
      </c>
      <c r="K317" s="1">
        <v>7.0</v>
      </c>
      <c r="L317" s="3">
        <f t="shared" si="2"/>
        <v>1.294117647</v>
      </c>
      <c r="M317" s="3">
        <f t="shared" si="3"/>
        <v>1.411764706</v>
      </c>
      <c r="N317" s="3">
        <f t="shared" si="4"/>
        <v>0.6470588235</v>
      </c>
      <c r="O317" s="3">
        <f t="shared" si="5"/>
        <v>1.882352941</v>
      </c>
      <c r="P317" s="3">
        <f t="shared" si="6"/>
        <v>-0.8823529412</v>
      </c>
      <c r="Q317" s="3">
        <f t="shared" si="7"/>
        <v>0.3529411765</v>
      </c>
      <c r="R317" s="3">
        <f t="shared" si="8"/>
        <v>-0.4117647059</v>
      </c>
      <c r="S317" s="3">
        <f t="shared" si="9"/>
        <v>-0.2941176471</v>
      </c>
      <c r="T317" s="3">
        <f t="shared" si="10"/>
        <v>-0.1519158466</v>
      </c>
      <c r="U317" s="3">
        <f t="shared" ref="U317:V317" si="326">AVERAGEIFS(Q$1:Q317,C$1:C317,C317)</f>
        <v>0.2990589284</v>
      </c>
      <c r="V317" s="3">
        <f t="shared" si="326"/>
        <v>-0.5083803499</v>
      </c>
      <c r="W317" s="3">
        <f t="shared" si="12"/>
        <v>0.5041934805</v>
      </c>
    </row>
    <row r="318">
      <c r="A318" s="1" t="s">
        <v>23</v>
      </c>
      <c r="B318" s="2">
        <v>43197.0</v>
      </c>
      <c r="C318" s="1" t="s">
        <v>34</v>
      </c>
      <c r="D318" s="1" t="s">
        <v>40</v>
      </c>
      <c r="E318" s="1">
        <v>0.0</v>
      </c>
      <c r="F318" s="1">
        <v>0.0</v>
      </c>
      <c r="G318" s="1" t="s">
        <v>38</v>
      </c>
      <c r="H318" s="1">
        <v>1.0</v>
      </c>
      <c r="I318" s="1">
        <v>3.0</v>
      </c>
      <c r="J318" s="1">
        <v>12.0</v>
      </c>
      <c r="K318" s="1">
        <v>7.0</v>
      </c>
      <c r="L318" s="3">
        <f t="shared" si="2"/>
        <v>1.529411765</v>
      </c>
      <c r="M318" s="3">
        <f t="shared" si="3"/>
        <v>1.235294118</v>
      </c>
      <c r="N318" s="3">
        <f t="shared" si="4"/>
        <v>2.176470588</v>
      </c>
      <c r="O318" s="3">
        <f t="shared" si="5"/>
        <v>1.470588235</v>
      </c>
      <c r="P318" s="3">
        <f t="shared" si="6"/>
        <v>-1.470588235</v>
      </c>
      <c r="Q318" s="3">
        <f t="shared" si="7"/>
        <v>-2.176470588</v>
      </c>
      <c r="R318" s="3">
        <f t="shared" si="8"/>
        <v>-1.235294118</v>
      </c>
      <c r="S318" s="3">
        <f t="shared" si="9"/>
        <v>-1.529411765</v>
      </c>
      <c r="T318" s="3">
        <f t="shared" si="10"/>
        <v>0.1792178938</v>
      </c>
      <c r="U318" s="3">
        <f t="shared" ref="U318:V318" si="327">AVERAGEIFS(Q$1:Q318,C$1:C318,C318)</f>
        <v>0.03286200055</v>
      </c>
      <c r="V318" s="3">
        <f t="shared" si="327"/>
        <v>0.8128794264</v>
      </c>
      <c r="W318" s="3">
        <f t="shared" si="12"/>
        <v>-0.03969777339</v>
      </c>
    </row>
    <row r="319">
      <c r="A319" s="1" t="s">
        <v>23</v>
      </c>
      <c r="B319" s="2">
        <v>43197.0</v>
      </c>
      <c r="C319" s="1" t="s">
        <v>25</v>
      </c>
      <c r="D319" s="1" t="s">
        <v>45</v>
      </c>
      <c r="E319" s="1">
        <v>1.0</v>
      </c>
      <c r="F319" s="1">
        <v>2.0</v>
      </c>
      <c r="G319" s="1" t="s">
        <v>29</v>
      </c>
      <c r="H319" s="1">
        <v>1.0</v>
      </c>
      <c r="I319" s="1">
        <v>4.0</v>
      </c>
      <c r="J319" s="1">
        <v>7.0</v>
      </c>
      <c r="K319" s="1">
        <v>14.0</v>
      </c>
      <c r="L319" s="3">
        <f t="shared" si="2"/>
        <v>1.375</v>
      </c>
      <c r="M319" s="3">
        <f t="shared" si="3"/>
        <v>1.1875</v>
      </c>
      <c r="N319" s="3">
        <f t="shared" si="4"/>
        <v>1.0625</v>
      </c>
      <c r="O319" s="3">
        <f t="shared" si="5"/>
        <v>1.625</v>
      </c>
      <c r="P319" s="3">
        <f t="shared" si="6"/>
        <v>-0.625</v>
      </c>
      <c r="Q319" s="3">
        <f t="shared" si="7"/>
        <v>0.9375</v>
      </c>
      <c r="R319" s="3">
        <f t="shared" si="8"/>
        <v>0.8125</v>
      </c>
      <c r="S319" s="3">
        <f t="shared" si="9"/>
        <v>-0.375</v>
      </c>
      <c r="T319" s="3">
        <f t="shared" si="10"/>
        <v>-0.2283771784</v>
      </c>
      <c r="U319" s="3">
        <f t="shared" ref="U319:V319" si="328">AVERAGEIFS(Q$1:Q319,C$1:C319,C319)</f>
        <v>0.01741461663</v>
      </c>
      <c r="V319" s="3">
        <f t="shared" si="328"/>
        <v>-0.04832329129</v>
      </c>
      <c r="W319" s="3">
        <f t="shared" si="12"/>
        <v>0.1037767788</v>
      </c>
    </row>
    <row r="320">
      <c r="A320" s="1" t="s">
        <v>23</v>
      </c>
      <c r="B320" s="2">
        <v>43197.0</v>
      </c>
      <c r="C320" s="1" t="s">
        <v>28</v>
      </c>
      <c r="D320" s="1" t="s">
        <v>43</v>
      </c>
      <c r="E320" s="1">
        <v>2.0</v>
      </c>
      <c r="F320" s="1">
        <v>3.0</v>
      </c>
      <c r="G320" s="1" t="s">
        <v>29</v>
      </c>
      <c r="H320" s="1">
        <v>6.0</v>
      </c>
      <c r="I320" s="1">
        <v>4.0</v>
      </c>
      <c r="J320" s="1">
        <v>17.0</v>
      </c>
      <c r="K320" s="1">
        <v>9.0</v>
      </c>
      <c r="L320" s="3">
        <f t="shared" si="2"/>
        <v>3.3125</v>
      </c>
      <c r="M320" s="3">
        <f t="shared" si="3"/>
        <v>0.8125</v>
      </c>
      <c r="N320" s="3">
        <f t="shared" si="4"/>
        <v>1.75</v>
      </c>
      <c r="O320" s="3">
        <f t="shared" si="5"/>
        <v>1.125</v>
      </c>
      <c r="P320" s="3">
        <f t="shared" si="6"/>
        <v>0.875</v>
      </c>
      <c r="Q320" s="3">
        <f t="shared" si="7"/>
        <v>1.25</v>
      </c>
      <c r="R320" s="3">
        <f t="shared" si="8"/>
        <v>2.1875</v>
      </c>
      <c r="S320" s="3">
        <f t="shared" si="9"/>
        <v>-1.3125</v>
      </c>
      <c r="T320" s="3">
        <f t="shared" si="10"/>
        <v>1.522851628</v>
      </c>
      <c r="U320" s="3">
        <f t="shared" ref="U320:V320" si="329">AVERAGEIFS(Q$1:Q320,C$1:C320,C320)</f>
        <v>-0.2789054695</v>
      </c>
      <c r="V320" s="3">
        <f t="shared" si="329"/>
        <v>0.4439613338</v>
      </c>
      <c r="W320" s="3">
        <f t="shared" si="12"/>
        <v>-0.2497702818</v>
      </c>
    </row>
    <row r="321">
      <c r="A321" s="1" t="s">
        <v>23</v>
      </c>
      <c r="B321" s="2">
        <v>43197.0</v>
      </c>
      <c r="C321" s="1" t="s">
        <v>35</v>
      </c>
      <c r="D321" s="1" t="s">
        <v>46</v>
      </c>
      <c r="E321" s="1">
        <v>1.0</v>
      </c>
      <c r="F321" s="1">
        <v>2.0</v>
      </c>
      <c r="G321" s="1" t="s">
        <v>29</v>
      </c>
      <c r="H321" s="1">
        <v>4.0</v>
      </c>
      <c r="I321" s="1">
        <v>4.0</v>
      </c>
      <c r="J321" s="1">
        <v>19.0</v>
      </c>
      <c r="K321" s="1">
        <v>8.0</v>
      </c>
      <c r="L321" s="3">
        <f t="shared" si="2"/>
        <v>1.058823529</v>
      </c>
      <c r="M321" s="3">
        <f t="shared" si="3"/>
        <v>1.588235294</v>
      </c>
      <c r="N321" s="3">
        <f t="shared" si="4"/>
        <v>1.941176471</v>
      </c>
      <c r="O321" s="3">
        <f t="shared" si="5"/>
        <v>1.058823529</v>
      </c>
      <c r="P321" s="3">
        <f t="shared" si="6"/>
        <v>-0.05882352941</v>
      </c>
      <c r="Q321" s="3">
        <f t="shared" si="7"/>
        <v>0.05882352941</v>
      </c>
      <c r="R321" s="3">
        <f t="shared" si="8"/>
        <v>0.4117647059</v>
      </c>
      <c r="S321" s="3">
        <f t="shared" si="9"/>
        <v>-0.05882352941</v>
      </c>
      <c r="T321" s="3">
        <f t="shared" si="10"/>
        <v>-0.3126950904</v>
      </c>
      <c r="U321" s="3">
        <f t="shared" ref="U321:V321" si="330">AVERAGEIFS(Q$1:Q321,C$1:C321,C321)</f>
        <v>0.3681337693</v>
      </c>
      <c r="V321" s="3">
        <f t="shared" si="330"/>
        <v>0.7199406034</v>
      </c>
      <c r="W321" s="3">
        <f t="shared" si="12"/>
        <v>-0.3823253784</v>
      </c>
    </row>
    <row r="322">
      <c r="A322" s="1" t="s">
        <v>23</v>
      </c>
      <c r="B322" s="2">
        <v>43197.0</v>
      </c>
      <c r="C322" s="1" t="s">
        <v>39</v>
      </c>
      <c r="D322" s="1" t="s">
        <v>31</v>
      </c>
      <c r="E322" s="1">
        <v>1.0</v>
      </c>
      <c r="F322" s="1">
        <v>2.0</v>
      </c>
      <c r="G322" s="1" t="s">
        <v>29</v>
      </c>
      <c r="H322" s="1">
        <v>5.0</v>
      </c>
      <c r="I322" s="1">
        <v>4.0</v>
      </c>
      <c r="J322" s="1">
        <v>18.0</v>
      </c>
      <c r="K322" s="1">
        <v>12.0</v>
      </c>
      <c r="L322" s="3">
        <f t="shared" si="2"/>
        <v>1.470588235</v>
      </c>
      <c r="M322" s="3">
        <f t="shared" si="3"/>
        <v>1.764705882</v>
      </c>
      <c r="N322" s="3">
        <f t="shared" si="4"/>
        <v>1.117647059</v>
      </c>
      <c r="O322" s="3">
        <f t="shared" si="5"/>
        <v>0.9411764706</v>
      </c>
      <c r="P322" s="3">
        <f t="shared" si="6"/>
        <v>0.05882352941</v>
      </c>
      <c r="Q322" s="3">
        <f t="shared" si="7"/>
        <v>0.8823529412</v>
      </c>
      <c r="R322" s="3">
        <f t="shared" si="8"/>
        <v>0.2352941176</v>
      </c>
      <c r="S322" s="3">
        <f t="shared" si="9"/>
        <v>-0.4705882353</v>
      </c>
      <c r="T322" s="3">
        <f t="shared" si="10"/>
        <v>-0.07862641492</v>
      </c>
      <c r="U322" s="3">
        <f t="shared" ref="U322:V322" si="331">AVERAGEIFS(Q$1:Q322,C$1:C322,C322)</f>
        <v>0.5385602479</v>
      </c>
      <c r="V322" s="3">
        <f t="shared" si="331"/>
        <v>-0.1633016349</v>
      </c>
      <c r="W322" s="3">
        <f t="shared" si="12"/>
        <v>-0.4818767305</v>
      </c>
    </row>
    <row r="323">
      <c r="A323" s="1" t="s">
        <v>23</v>
      </c>
      <c r="B323" s="2">
        <v>43197.0</v>
      </c>
      <c r="C323" s="1" t="s">
        <v>41</v>
      </c>
      <c r="D323" s="1" t="s">
        <v>37</v>
      </c>
      <c r="E323" s="1">
        <v>1.0</v>
      </c>
      <c r="F323" s="1">
        <v>1.0</v>
      </c>
      <c r="G323" s="1" t="s">
        <v>38</v>
      </c>
      <c r="H323" s="1">
        <v>3.0</v>
      </c>
      <c r="I323" s="1">
        <v>1.0</v>
      </c>
      <c r="J323" s="1">
        <v>15.0</v>
      </c>
      <c r="K323" s="1">
        <v>5.0</v>
      </c>
      <c r="L323" s="3">
        <f t="shared" si="2"/>
        <v>1.058823529</v>
      </c>
      <c r="M323" s="3">
        <f t="shared" si="3"/>
        <v>1.588235294</v>
      </c>
      <c r="N323" s="3">
        <f t="shared" si="4"/>
        <v>0.6470588235</v>
      </c>
      <c r="O323" s="3">
        <f t="shared" si="5"/>
        <v>1.529411765</v>
      </c>
      <c r="P323" s="3">
        <f t="shared" si="6"/>
        <v>-0.5294117647</v>
      </c>
      <c r="Q323" s="3">
        <f t="shared" si="7"/>
        <v>0.3529411765</v>
      </c>
      <c r="R323" s="3">
        <f t="shared" si="8"/>
        <v>-0.5882352941</v>
      </c>
      <c r="S323" s="3">
        <f t="shared" si="9"/>
        <v>-0.05882352941</v>
      </c>
      <c r="T323" s="3">
        <f t="shared" si="10"/>
        <v>-0.2883070073</v>
      </c>
      <c r="U323" s="3">
        <f t="shared" ref="U323:V323" si="332">AVERAGEIFS(Q$1:Q323,C$1:C323,C323)</f>
        <v>0.5175473844</v>
      </c>
      <c r="V323" s="3">
        <f t="shared" si="332"/>
        <v>-0.4887636825</v>
      </c>
      <c r="W323" s="3">
        <f t="shared" si="12"/>
        <v>0.2702827977</v>
      </c>
    </row>
    <row r="324">
      <c r="A324" s="1" t="s">
        <v>23</v>
      </c>
      <c r="B324" s="2">
        <v>43198.0</v>
      </c>
      <c r="C324" s="1" t="s">
        <v>24</v>
      </c>
      <c r="D324" s="1" t="s">
        <v>36</v>
      </c>
      <c r="E324" s="1">
        <v>3.0</v>
      </c>
      <c r="F324" s="1">
        <v>2.0</v>
      </c>
      <c r="G324" s="1" t="s">
        <v>26</v>
      </c>
      <c r="H324" s="1">
        <v>7.0</v>
      </c>
      <c r="I324" s="1">
        <v>8.0</v>
      </c>
      <c r="J324" s="1">
        <v>11.0</v>
      </c>
      <c r="K324" s="1">
        <v>7.0</v>
      </c>
      <c r="L324" s="3">
        <f t="shared" si="2"/>
        <v>2.647058824</v>
      </c>
      <c r="M324" s="3">
        <f t="shared" si="3"/>
        <v>1.117647059</v>
      </c>
      <c r="N324" s="3">
        <f t="shared" si="4"/>
        <v>0.9375</v>
      </c>
      <c r="O324" s="3">
        <f t="shared" si="5"/>
        <v>1.8125</v>
      </c>
      <c r="P324" s="3">
        <f t="shared" si="6"/>
        <v>1.1875</v>
      </c>
      <c r="Q324" s="3">
        <f t="shared" si="7"/>
        <v>1.0625</v>
      </c>
      <c r="R324" s="3">
        <f t="shared" si="8"/>
        <v>0.8823529412</v>
      </c>
      <c r="S324" s="3">
        <f t="shared" si="9"/>
        <v>0.3529411765</v>
      </c>
      <c r="T324" s="3">
        <f t="shared" si="10"/>
        <v>0.9714983546</v>
      </c>
      <c r="U324" s="3">
        <f t="shared" ref="U324:V324" si="333">AVERAGEIFS(Q$1:Q324,C$1:C324,C324)</f>
        <v>-0.0881403727</v>
      </c>
      <c r="V324" s="3">
        <f t="shared" si="333"/>
        <v>-0.09330743807</v>
      </c>
      <c r="W324" s="3">
        <f t="shared" si="12"/>
        <v>0.3334420584</v>
      </c>
    </row>
    <row r="325">
      <c r="A325" s="1" t="s">
        <v>23</v>
      </c>
      <c r="B325" s="2">
        <v>43198.0</v>
      </c>
      <c r="C325" s="1" t="s">
        <v>30</v>
      </c>
      <c r="D325" s="1" t="s">
        <v>44</v>
      </c>
      <c r="E325" s="1">
        <v>1.0</v>
      </c>
      <c r="F325" s="1">
        <v>1.0</v>
      </c>
      <c r="G325" s="1" t="s">
        <v>38</v>
      </c>
      <c r="H325" s="1">
        <v>6.0</v>
      </c>
      <c r="I325" s="1">
        <v>2.0</v>
      </c>
      <c r="J325" s="1">
        <v>7.0</v>
      </c>
      <c r="K325" s="1">
        <v>11.0</v>
      </c>
      <c r="L325" s="3">
        <f t="shared" si="2"/>
        <v>1.647058824</v>
      </c>
      <c r="M325" s="3">
        <f t="shared" si="3"/>
        <v>0.8823529412</v>
      </c>
      <c r="N325" s="3">
        <f t="shared" si="4"/>
        <v>1.235294118</v>
      </c>
      <c r="O325" s="3">
        <f t="shared" si="5"/>
        <v>2.235294118</v>
      </c>
      <c r="P325" s="3">
        <f t="shared" si="6"/>
        <v>-1.235294118</v>
      </c>
      <c r="Q325" s="3">
        <f t="shared" si="7"/>
        <v>-0.2352941176</v>
      </c>
      <c r="R325" s="3">
        <f t="shared" si="8"/>
        <v>0.1176470588</v>
      </c>
      <c r="S325" s="3">
        <f t="shared" si="9"/>
        <v>-0.6470588235</v>
      </c>
      <c r="T325" s="3">
        <f t="shared" si="10"/>
        <v>0.1951651146</v>
      </c>
      <c r="U325" s="3">
        <f t="shared" ref="U325:V325" si="334">AVERAGEIFS(Q$1:Q325,C$1:C325,C325)</f>
        <v>-0.2755019634</v>
      </c>
      <c r="V325" s="3">
        <f t="shared" si="334"/>
        <v>0.1172169814</v>
      </c>
      <c r="W325" s="3">
        <f t="shared" si="12"/>
        <v>0.6711419108</v>
      </c>
    </row>
    <row r="326">
      <c r="A326" s="1" t="s">
        <v>23</v>
      </c>
      <c r="B326" s="2">
        <v>43204.0</v>
      </c>
      <c r="C326" s="1" t="s">
        <v>31</v>
      </c>
      <c r="D326" s="1" t="s">
        <v>25</v>
      </c>
      <c r="E326" s="1">
        <v>2.0</v>
      </c>
      <c r="F326" s="1">
        <v>1.0</v>
      </c>
      <c r="G326" s="1" t="s">
        <v>26</v>
      </c>
      <c r="H326" s="1">
        <v>3.0</v>
      </c>
      <c r="I326" s="1">
        <v>6.0</v>
      </c>
      <c r="J326" s="1">
        <v>9.0</v>
      </c>
      <c r="K326" s="1">
        <v>10.0</v>
      </c>
      <c r="L326" s="3">
        <f t="shared" si="2"/>
        <v>0.875</v>
      </c>
      <c r="M326" s="3">
        <f t="shared" si="3"/>
        <v>0.8125</v>
      </c>
      <c r="N326" s="3">
        <f t="shared" si="4"/>
        <v>1.588235294</v>
      </c>
      <c r="O326" s="3">
        <f t="shared" si="5"/>
        <v>1.647058824</v>
      </c>
      <c r="P326" s="3">
        <f t="shared" si="6"/>
        <v>0.3529411765</v>
      </c>
      <c r="Q326" s="3">
        <f t="shared" si="7"/>
        <v>-0.5882352941</v>
      </c>
      <c r="R326" s="3">
        <f t="shared" si="8"/>
        <v>0.1875</v>
      </c>
      <c r="S326" s="3">
        <f t="shared" si="9"/>
        <v>1.125</v>
      </c>
      <c r="T326" s="3">
        <f t="shared" si="10"/>
        <v>-0.4481121513</v>
      </c>
      <c r="U326" s="3">
        <f t="shared" ref="U326:V326" si="335">AVERAGEIFS(Q$1:Q326,C$1:C326,C326)</f>
        <v>-0.4045765815</v>
      </c>
      <c r="V326" s="3">
        <f t="shared" si="335"/>
        <v>0.3091795459</v>
      </c>
      <c r="W326" s="3">
        <f t="shared" si="12"/>
        <v>0.03736386163</v>
      </c>
    </row>
    <row r="327">
      <c r="A327" s="1" t="s">
        <v>23</v>
      </c>
      <c r="B327" s="2">
        <v>43204.0</v>
      </c>
      <c r="C327" s="1" t="s">
        <v>32</v>
      </c>
      <c r="D327" s="1" t="s">
        <v>27</v>
      </c>
      <c r="E327" s="1">
        <v>3.0</v>
      </c>
      <c r="F327" s="1">
        <v>2.0</v>
      </c>
      <c r="G327" s="1" t="s">
        <v>26</v>
      </c>
      <c r="H327" s="1">
        <v>8.0</v>
      </c>
      <c r="I327" s="1">
        <v>3.0</v>
      </c>
      <c r="J327" s="1">
        <v>12.0</v>
      </c>
      <c r="K327" s="1">
        <v>16.0</v>
      </c>
      <c r="L327" s="3">
        <f t="shared" si="2"/>
        <v>1.294117647</v>
      </c>
      <c r="M327" s="3">
        <f t="shared" si="3"/>
        <v>1.588235294</v>
      </c>
      <c r="N327" s="3">
        <f t="shared" si="4"/>
        <v>0.5625</v>
      </c>
      <c r="O327" s="3">
        <f t="shared" si="5"/>
        <v>1.375</v>
      </c>
      <c r="P327" s="3">
        <f t="shared" si="6"/>
        <v>1.625</v>
      </c>
      <c r="Q327" s="3">
        <f t="shared" si="7"/>
        <v>1.4375</v>
      </c>
      <c r="R327" s="3">
        <f t="shared" si="8"/>
        <v>0.4117647059</v>
      </c>
      <c r="S327" s="3">
        <f t="shared" si="9"/>
        <v>1.705882353</v>
      </c>
      <c r="T327" s="3">
        <f t="shared" si="10"/>
        <v>0.1382650846</v>
      </c>
      <c r="U327" s="3">
        <f t="shared" ref="U327:V327" si="336">AVERAGEIFS(Q$1:Q327,C$1:C327,C327)</f>
        <v>0.2020011035</v>
      </c>
      <c r="V327" s="3">
        <f t="shared" si="336"/>
        <v>-0.5418783422</v>
      </c>
      <c r="W327" s="3">
        <f t="shared" si="12"/>
        <v>-0.09164173245</v>
      </c>
    </row>
    <row r="328">
      <c r="A328" s="1" t="s">
        <v>23</v>
      </c>
      <c r="B328" s="2">
        <v>43204.0</v>
      </c>
      <c r="C328" s="1" t="s">
        <v>33</v>
      </c>
      <c r="D328" s="1" t="s">
        <v>39</v>
      </c>
      <c r="E328" s="1">
        <v>1.0</v>
      </c>
      <c r="F328" s="1">
        <v>0.0</v>
      </c>
      <c r="G328" s="1" t="s">
        <v>26</v>
      </c>
      <c r="H328" s="1">
        <v>1.0</v>
      </c>
      <c r="I328" s="1">
        <v>2.0</v>
      </c>
      <c r="J328" s="1">
        <v>9.0</v>
      </c>
      <c r="K328" s="1">
        <v>8.0</v>
      </c>
      <c r="L328" s="3">
        <f t="shared" si="2"/>
        <v>0.9411764706</v>
      </c>
      <c r="M328" s="3">
        <f t="shared" si="3"/>
        <v>1.294117647</v>
      </c>
      <c r="N328" s="3">
        <f t="shared" si="4"/>
        <v>1</v>
      </c>
      <c r="O328" s="3">
        <f t="shared" si="5"/>
        <v>1.764705882</v>
      </c>
      <c r="P328" s="3">
        <f t="shared" si="6"/>
        <v>-0.7647058824</v>
      </c>
      <c r="Q328" s="3">
        <f t="shared" si="7"/>
        <v>-1</v>
      </c>
      <c r="R328" s="3">
        <f t="shared" si="8"/>
        <v>-1.294117647</v>
      </c>
      <c r="S328" s="3">
        <f t="shared" si="9"/>
        <v>0.05882352941</v>
      </c>
      <c r="T328" s="3">
        <f t="shared" si="10"/>
        <v>-0.3391263821</v>
      </c>
      <c r="U328" s="3">
        <f t="shared" ref="U328:V328" si="337">AVERAGEIFS(Q$1:Q328,C$1:C328,C328)</f>
        <v>0.07386877828</v>
      </c>
      <c r="V328" s="3">
        <f t="shared" si="337"/>
        <v>-0.2819843939</v>
      </c>
      <c r="W328" s="3">
        <f t="shared" si="12"/>
        <v>0.4296325647</v>
      </c>
    </row>
    <row r="329">
      <c r="A329" s="1" t="s">
        <v>23</v>
      </c>
      <c r="B329" s="2">
        <v>43204.0</v>
      </c>
      <c r="C329" s="1" t="s">
        <v>40</v>
      </c>
      <c r="D329" s="1" t="s">
        <v>42</v>
      </c>
      <c r="E329" s="1">
        <v>3.0</v>
      </c>
      <c r="F329" s="1">
        <v>0.0</v>
      </c>
      <c r="G329" s="1" t="s">
        <v>26</v>
      </c>
      <c r="H329" s="1">
        <v>7.0</v>
      </c>
      <c r="I329" s="1">
        <v>1.0</v>
      </c>
      <c r="J329" s="1">
        <v>9.0</v>
      </c>
      <c r="K329" s="1">
        <v>9.0</v>
      </c>
      <c r="L329" s="3">
        <f t="shared" si="2"/>
        <v>2.411764706</v>
      </c>
      <c r="M329" s="3">
        <f t="shared" si="3"/>
        <v>0.5882352941</v>
      </c>
      <c r="N329" s="3">
        <f t="shared" si="4"/>
        <v>0.9411764706</v>
      </c>
      <c r="O329" s="3">
        <f t="shared" si="5"/>
        <v>1.647058824</v>
      </c>
      <c r="P329" s="3">
        <f t="shared" si="6"/>
        <v>1.352941176</v>
      </c>
      <c r="Q329" s="3">
        <f t="shared" si="7"/>
        <v>-0.9411764706</v>
      </c>
      <c r="R329" s="3">
        <f t="shared" si="8"/>
        <v>-0.5882352941</v>
      </c>
      <c r="S329" s="3">
        <f t="shared" si="9"/>
        <v>0.5882352941</v>
      </c>
      <c r="T329" s="3">
        <f t="shared" si="10"/>
        <v>0.979402033</v>
      </c>
      <c r="U329" s="3">
        <f t="shared" ref="U329:V329" si="338">AVERAGEIFS(Q$1:Q329,C$1:C329,C329)</f>
        <v>-0.4978375959</v>
      </c>
      <c r="V329" s="3">
        <f t="shared" si="338"/>
        <v>-0.1661891165</v>
      </c>
      <c r="W329" s="3">
        <f t="shared" si="12"/>
        <v>0.07330324424</v>
      </c>
    </row>
    <row r="330">
      <c r="A330" s="1" t="s">
        <v>23</v>
      </c>
      <c r="B330" s="2">
        <v>43204.0</v>
      </c>
      <c r="C330" s="1" t="s">
        <v>36</v>
      </c>
      <c r="D330" s="1" t="s">
        <v>30</v>
      </c>
      <c r="E330" s="1">
        <v>2.0</v>
      </c>
      <c r="F330" s="1">
        <v>3.0</v>
      </c>
      <c r="G330" s="1" t="s">
        <v>29</v>
      </c>
      <c r="H330" s="1">
        <v>7.0</v>
      </c>
      <c r="I330" s="1">
        <v>5.0</v>
      </c>
      <c r="J330" s="1">
        <v>13.0</v>
      </c>
      <c r="K330" s="1">
        <v>14.0</v>
      </c>
      <c r="L330" s="3">
        <f t="shared" si="2"/>
        <v>1.058823529</v>
      </c>
      <c r="M330" s="3">
        <f t="shared" si="3"/>
        <v>1.411764706</v>
      </c>
      <c r="N330" s="3">
        <f t="shared" si="4"/>
        <v>1.8125</v>
      </c>
      <c r="O330" s="3">
        <f t="shared" si="5"/>
        <v>1.125</v>
      </c>
      <c r="P330" s="3">
        <f t="shared" si="6"/>
        <v>0.875</v>
      </c>
      <c r="Q330" s="3">
        <f t="shared" si="7"/>
        <v>1.1875</v>
      </c>
      <c r="R330" s="3">
        <f t="shared" si="8"/>
        <v>1.588235294</v>
      </c>
      <c r="S330" s="3">
        <f t="shared" si="9"/>
        <v>0.9411764706</v>
      </c>
      <c r="T330" s="3">
        <f t="shared" si="10"/>
        <v>-0.339633569</v>
      </c>
      <c r="U330" s="3">
        <f t="shared" ref="U330:V330" si="339">AVERAGEIFS(Q$1:Q330,C$1:C330,C330)</f>
        <v>0.2314630631</v>
      </c>
      <c r="V330" s="3">
        <f t="shared" si="339"/>
        <v>0.4941285226</v>
      </c>
      <c r="W330" s="3">
        <f t="shared" si="12"/>
        <v>-0.3103822648</v>
      </c>
    </row>
    <row r="331">
      <c r="A331" s="1" t="s">
        <v>23</v>
      </c>
      <c r="B331" s="2">
        <v>43204.0</v>
      </c>
      <c r="C331" s="1" t="s">
        <v>37</v>
      </c>
      <c r="D331" s="1" t="s">
        <v>34</v>
      </c>
      <c r="E331" s="1">
        <v>1.0</v>
      </c>
      <c r="F331" s="1">
        <v>1.0</v>
      </c>
      <c r="G331" s="1" t="s">
        <v>38</v>
      </c>
      <c r="H331" s="1">
        <v>7.0</v>
      </c>
      <c r="I331" s="1">
        <v>3.0</v>
      </c>
      <c r="J331" s="1">
        <v>10.0</v>
      </c>
      <c r="K331" s="1">
        <v>11.0</v>
      </c>
      <c r="L331" s="3">
        <f t="shared" si="2"/>
        <v>1</v>
      </c>
      <c r="M331" s="3">
        <f t="shared" si="3"/>
        <v>1.25</v>
      </c>
      <c r="N331" s="3">
        <f t="shared" si="4"/>
        <v>0.7647058824</v>
      </c>
      <c r="O331" s="3">
        <f t="shared" si="5"/>
        <v>1.941176471</v>
      </c>
      <c r="P331" s="3">
        <f t="shared" si="6"/>
        <v>-0.9411764706</v>
      </c>
      <c r="Q331" s="3">
        <f t="shared" si="7"/>
        <v>0.2352941176</v>
      </c>
      <c r="R331" s="3">
        <f t="shared" si="8"/>
        <v>-0.25</v>
      </c>
      <c r="S331" s="3">
        <f t="shared" si="9"/>
        <v>0</v>
      </c>
      <c r="T331" s="3">
        <f t="shared" si="10"/>
        <v>-0.1609405964</v>
      </c>
      <c r="U331" s="3">
        <f t="shared" ref="U331:V331" si="340">AVERAGEIFS(Q$1:Q331,C$1:C331,C331)</f>
        <v>-0.1051232469</v>
      </c>
      <c r="V331" s="3">
        <f t="shared" si="340"/>
        <v>-0.3887463027</v>
      </c>
      <c r="W331" s="3">
        <f t="shared" si="12"/>
        <v>0.4320907034</v>
      </c>
    </row>
    <row r="332">
      <c r="A332" s="1" t="s">
        <v>23</v>
      </c>
      <c r="B332" s="2">
        <v>43204.0</v>
      </c>
      <c r="C332" s="1" t="s">
        <v>46</v>
      </c>
      <c r="D332" s="1" t="s">
        <v>28</v>
      </c>
      <c r="E332" s="1">
        <v>1.0</v>
      </c>
      <c r="F332" s="1">
        <v>3.0</v>
      </c>
      <c r="G332" s="1" t="s">
        <v>29</v>
      </c>
      <c r="H332" s="1">
        <v>3.0</v>
      </c>
      <c r="I332" s="1">
        <v>6.0</v>
      </c>
      <c r="J332" s="1">
        <v>11.0</v>
      </c>
      <c r="K332" s="1">
        <v>12.0</v>
      </c>
      <c r="L332" s="3">
        <f t="shared" si="2"/>
        <v>2</v>
      </c>
      <c r="M332" s="3">
        <f t="shared" si="3"/>
        <v>0.75</v>
      </c>
      <c r="N332" s="3">
        <f t="shared" si="4"/>
        <v>2.352941176</v>
      </c>
      <c r="O332" s="3">
        <f t="shared" si="5"/>
        <v>0.7058823529</v>
      </c>
      <c r="P332" s="3">
        <f t="shared" si="6"/>
        <v>0.2941176471</v>
      </c>
      <c r="Q332" s="3">
        <f t="shared" si="7"/>
        <v>0.6470588235</v>
      </c>
      <c r="R332" s="3">
        <f t="shared" si="8"/>
        <v>2.25</v>
      </c>
      <c r="S332" s="3">
        <f t="shared" si="9"/>
        <v>-1</v>
      </c>
      <c r="T332" s="3">
        <f t="shared" si="10"/>
        <v>0.4144637021</v>
      </c>
      <c r="U332" s="3">
        <f t="shared" ref="U332:V332" si="341">AVERAGEIFS(Q$1:Q332,C$1:C332,C332)</f>
        <v>-0.3174857924</v>
      </c>
      <c r="V332" s="3">
        <f t="shared" si="341"/>
        <v>1.017306305</v>
      </c>
      <c r="W332" s="3">
        <f t="shared" si="12"/>
        <v>-0.5460291343</v>
      </c>
    </row>
    <row r="333">
      <c r="A333" s="1" t="s">
        <v>23</v>
      </c>
      <c r="B333" s="2">
        <v>43205.0</v>
      </c>
      <c r="C333" s="1" t="s">
        <v>43</v>
      </c>
      <c r="D333" s="1" t="s">
        <v>41</v>
      </c>
      <c r="E333" s="1">
        <v>0.0</v>
      </c>
      <c r="F333" s="1">
        <v>1.0</v>
      </c>
      <c r="G333" s="1" t="s">
        <v>29</v>
      </c>
      <c r="H333" s="1">
        <v>4.0</v>
      </c>
      <c r="I333" s="1">
        <v>4.0</v>
      </c>
      <c r="J333" s="1">
        <v>8.0</v>
      </c>
      <c r="K333" s="1">
        <v>13.0</v>
      </c>
      <c r="L333" s="3">
        <f t="shared" si="2"/>
        <v>2.058823529</v>
      </c>
      <c r="M333" s="3">
        <f t="shared" si="3"/>
        <v>0.4705882353</v>
      </c>
      <c r="N333" s="3">
        <f t="shared" si="4"/>
        <v>0.5294117647</v>
      </c>
      <c r="O333" s="3">
        <f t="shared" si="5"/>
        <v>1.470588235</v>
      </c>
      <c r="P333" s="3">
        <f t="shared" si="6"/>
        <v>-1.470588235</v>
      </c>
      <c r="Q333" s="3">
        <f t="shared" si="7"/>
        <v>0.4705882353</v>
      </c>
      <c r="R333" s="3">
        <f t="shared" si="8"/>
        <v>0.5294117647</v>
      </c>
      <c r="S333" s="3">
        <f t="shared" si="9"/>
        <v>-2.058823529</v>
      </c>
      <c r="T333" s="3">
        <f t="shared" si="10"/>
        <v>0.2992943859</v>
      </c>
      <c r="U333" s="3">
        <f t="shared" ref="U333:V333" si="342">AVERAGEIFS(Q$1:Q333,C$1:C333,C333)</f>
        <v>-0.551444605</v>
      </c>
      <c r="V333" s="3">
        <f t="shared" si="342"/>
        <v>-0.613713766</v>
      </c>
      <c r="W333" s="3">
        <f t="shared" si="12"/>
        <v>-0.02578926744</v>
      </c>
    </row>
    <row r="334">
      <c r="A334" s="1" t="s">
        <v>23</v>
      </c>
      <c r="B334" s="2">
        <v>43205.0</v>
      </c>
      <c r="C334" s="1" t="s">
        <v>45</v>
      </c>
      <c r="D334" s="1" t="s">
        <v>24</v>
      </c>
      <c r="E334" s="1">
        <v>2.0</v>
      </c>
      <c r="F334" s="1">
        <v>1.0</v>
      </c>
      <c r="G334" s="1" t="s">
        <v>26</v>
      </c>
      <c r="H334" s="1">
        <v>4.0</v>
      </c>
      <c r="I334" s="1">
        <v>3.0</v>
      </c>
      <c r="J334" s="1">
        <v>11.0</v>
      </c>
      <c r="K334" s="1">
        <v>9.0</v>
      </c>
      <c r="L334" s="3">
        <f t="shared" si="2"/>
        <v>1.058823529</v>
      </c>
      <c r="M334" s="3">
        <f t="shared" si="3"/>
        <v>0.9411764706</v>
      </c>
      <c r="N334" s="3">
        <f t="shared" si="4"/>
        <v>1.0625</v>
      </c>
      <c r="O334" s="3">
        <f t="shared" si="5"/>
        <v>1.625</v>
      </c>
      <c r="P334" s="3">
        <f t="shared" si="6"/>
        <v>0.375</v>
      </c>
      <c r="Q334" s="3">
        <f t="shared" si="7"/>
        <v>-0.0625</v>
      </c>
      <c r="R334" s="3">
        <f t="shared" si="8"/>
        <v>0.05882352941</v>
      </c>
      <c r="S334" s="3">
        <f t="shared" si="9"/>
        <v>0.9411764706</v>
      </c>
      <c r="T334" s="3">
        <f t="shared" si="10"/>
        <v>-0.4988020966</v>
      </c>
      <c r="U334" s="3">
        <f t="shared" ref="U334:V334" si="343">AVERAGEIFS(Q$1:Q334,C$1:C334,C334)</f>
        <v>-0.1707308215</v>
      </c>
      <c r="V334" s="3">
        <f t="shared" si="343"/>
        <v>-0.0696021605</v>
      </c>
      <c r="W334" s="3">
        <f t="shared" si="12"/>
        <v>0.1898907261</v>
      </c>
    </row>
    <row r="335">
      <c r="A335" s="1" t="s">
        <v>23</v>
      </c>
      <c r="B335" s="2">
        <v>43206.0</v>
      </c>
      <c r="C335" s="1" t="s">
        <v>44</v>
      </c>
      <c r="D335" s="1" t="s">
        <v>35</v>
      </c>
      <c r="E335" s="1">
        <v>1.0</v>
      </c>
      <c r="F335" s="1">
        <v>1.0</v>
      </c>
      <c r="G335" s="1" t="s">
        <v>38</v>
      </c>
      <c r="H335" s="1">
        <v>6.0</v>
      </c>
      <c r="I335" s="1">
        <v>7.0</v>
      </c>
      <c r="J335" s="1">
        <v>15.0</v>
      </c>
      <c r="K335" s="1">
        <v>21.0</v>
      </c>
      <c r="L335" s="3">
        <f t="shared" si="2"/>
        <v>1.25</v>
      </c>
      <c r="M335" s="3">
        <f t="shared" si="3"/>
        <v>1.3125</v>
      </c>
      <c r="N335" s="3">
        <f t="shared" si="4"/>
        <v>0.7647058824</v>
      </c>
      <c r="O335" s="3">
        <f t="shared" si="5"/>
        <v>2.176470588</v>
      </c>
      <c r="P335" s="3">
        <f t="shared" si="6"/>
        <v>-1.176470588</v>
      </c>
      <c r="Q335" s="3">
        <f t="shared" si="7"/>
        <v>0.2352941176</v>
      </c>
      <c r="R335" s="3">
        <f t="shared" si="8"/>
        <v>-0.3125</v>
      </c>
      <c r="S335" s="3">
        <f t="shared" si="9"/>
        <v>-0.25</v>
      </c>
      <c r="T335" s="3">
        <f t="shared" si="10"/>
        <v>-0.1246525941</v>
      </c>
      <c r="U335" s="3">
        <f t="shared" ref="U335:V335" si="344">AVERAGEIFS(Q$1:Q335,C$1:C335,C335)</f>
        <v>0.1635076015</v>
      </c>
      <c r="V335" s="3">
        <f t="shared" si="344"/>
        <v>-0.2328948013</v>
      </c>
      <c r="W335" s="3">
        <f t="shared" si="12"/>
        <v>0.5871816092</v>
      </c>
    </row>
    <row r="336">
      <c r="A336" s="1" t="s">
        <v>23</v>
      </c>
      <c r="B336" s="2">
        <v>43207.0</v>
      </c>
      <c r="C336" s="1" t="s">
        <v>27</v>
      </c>
      <c r="D336" s="1" t="s">
        <v>46</v>
      </c>
      <c r="E336" s="1">
        <v>1.0</v>
      </c>
      <c r="F336" s="1">
        <v>1.0</v>
      </c>
      <c r="G336" s="1" t="s">
        <v>38</v>
      </c>
      <c r="H336" s="1">
        <v>5.0</v>
      </c>
      <c r="I336" s="1">
        <v>6.0</v>
      </c>
      <c r="J336" s="1">
        <v>6.0</v>
      </c>
      <c r="K336" s="1">
        <v>5.0</v>
      </c>
      <c r="L336" s="3">
        <f t="shared" si="2"/>
        <v>1.277777778</v>
      </c>
      <c r="M336" s="3">
        <f t="shared" si="3"/>
        <v>1.388888889</v>
      </c>
      <c r="N336" s="3">
        <f t="shared" si="4"/>
        <v>1.888888889</v>
      </c>
      <c r="O336" s="3">
        <f t="shared" si="5"/>
        <v>1.055555556</v>
      </c>
      <c r="P336" s="3">
        <f t="shared" si="6"/>
        <v>-0.05555555556</v>
      </c>
      <c r="Q336" s="3">
        <f t="shared" si="7"/>
        <v>-0.8888888889</v>
      </c>
      <c r="R336" s="3">
        <f t="shared" si="8"/>
        <v>-0.3888888889</v>
      </c>
      <c r="S336" s="3">
        <f t="shared" si="9"/>
        <v>-0.2777777778</v>
      </c>
      <c r="T336" s="3">
        <f t="shared" si="10"/>
        <v>-0.1465624971</v>
      </c>
      <c r="U336" s="3">
        <f t="shared" ref="U336:V336" si="345">AVERAGEIFS(Q$1:Q336,C$1:C336,C336)</f>
        <v>0.2330618274</v>
      </c>
      <c r="V336" s="3">
        <f t="shared" si="345"/>
        <v>0.658338965</v>
      </c>
      <c r="W336" s="3">
        <f t="shared" si="12"/>
        <v>-0.3765171784</v>
      </c>
    </row>
    <row r="337">
      <c r="A337" s="1" t="s">
        <v>23</v>
      </c>
      <c r="B337" s="2">
        <v>43208.0</v>
      </c>
      <c r="C337" s="1" t="s">
        <v>42</v>
      </c>
      <c r="D337" s="1" t="s">
        <v>43</v>
      </c>
      <c r="E337" s="1">
        <v>0.0</v>
      </c>
      <c r="F337" s="1">
        <v>2.0</v>
      </c>
      <c r="G337" s="1" t="s">
        <v>29</v>
      </c>
      <c r="H337" s="1">
        <v>2.0</v>
      </c>
      <c r="I337" s="1">
        <v>4.0</v>
      </c>
      <c r="J337" s="1">
        <v>9.0</v>
      </c>
      <c r="K337" s="1">
        <v>8.0</v>
      </c>
      <c r="L337" s="3">
        <f t="shared" si="2"/>
        <v>1.388888889</v>
      </c>
      <c r="M337" s="3">
        <f t="shared" si="3"/>
        <v>1.666666667</v>
      </c>
      <c r="N337" s="3">
        <f t="shared" si="4"/>
        <v>1.764705882</v>
      </c>
      <c r="O337" s="3">
        <f t="shared" si="5"/>
        <v>1.058823529</v>
      </c>
      <c r="P337" s="3">
        <f t="shared" si="6"/>
        <v>-1.058823529</v>
      </c>
      <c r="Q337" s="3">
        <f t="shared" si="7"/>
        <v>0.2352941176</v>
      </c>
      <c r="R337" s="3">
        <f t="shared" si="8"/>
        <v>0.3333333333</v>
      </c>
      <c r="S337" s="3">
        <f t="shared" si="9"/>
        <v>-1.388888889</v>
      </c>
      <c r="T337" s="3">
        <f t="shared" si="10"/>
        <v>-0.01799105488</v>
      </c>
      <c r="U337" s="3">
        <f t="shared" ref="U337:V337" si="346">AVERAGEIFS(Q$1:Q337,C$1:C337,C337)</f>
        <v>0.4245926187</v>
      </c>
      <c r="V337" s="3">
        <f t="shared" si="346"/>
        <v>0.4374538044</v>
      </c>
      <c r="W337" s="3">
        <f t="shared" si="12"/>
        <v>-0.3167772587</v>
      </c>
    </row>
    <row r="338">
      <c r="A338" s="1" t="s">
        <v>23</v>
      </c>
      <c r="B338" s="2">
        <v>43209.0</v>
      </c>
      <c r="C338" s="1" t="s">
        <v>31</v>
      </c>
      <c r="D338" s="1" t="s">
        <v>30</v>
      </c>
      <c r="E338" s="1">
        <v>1.0</v>
      </c>
      <c r="F338" s="1">
        <v>2.0</v>
      </c>
      <c r="G338" s="1" t="s">
        <v>29</v>
      </c>
      <c r="H338" s="1">
        <v>2.0</v>
      </c>
      <c r="I338" s="1">
        <v>5.0</v>
      </c>
      <c r="J338" s="1">
        <v>9.0</v>
      </c>
      <c r="K338" s="1">
        <v>11.0</v>
      </c>
      <c r="L338" s="3">
        <f t="shared" si="2"/>
        <v>0.8823529412</v>
      </c>
      <c r="M338" s="3">
        <f t="shared" si="3"/>
        <v>0.8823529412</v>
      </c>
      <c r="N338" s="3">
        <f t="shared" si="4"/>
        <v>1.823529412</v>
      </c>
      <c r="O338" s="3">
        <f t="shared" si="5"/>
        <v>1.117647059</v>
      </c>
      <c r="P338" s="3">
        <f t="shared" si="6"/>
        <v>-0.1176470588</v>
      </c>
      <c r="Q338" s="3">
        <f t="shared" si="7"/>
        <v>0.1764705882</v>
      </c>
      <c r="R338" s="3">
        <f t="shared" si="8"/>
        <v>1.117647059</v>
      </c>
      <c r="S338" s="3">
        <f t="shared" si="9"/>
        <v>0.1176470588</v>
      </c>
      <c r="T338" s="3">
        <f t="shared" si="10"/>
        <v>-0.4286730282</v>
      </c>
      <c r="U338" s="3">
        <f t="shared" ref="U338:V338" si="347">AVERAGEIFS(Q$1:Q338,C$1:C338,C338)</f>
        <v>-0.3703973362</v>
      </c>
      <c r="V338" s="3">
        <f t="shared" si="347"/>
        <v>0.5308060836</v>
      </c>
      <c r="W338" s="3">
        <f t="shared" si="12"/>
        <v>-0.2852040693</v>
      </c>
    </row>
    <row r="339">
      <c r="A339" s="1" t="s">
        <v>23</v>
      </c>
      <c r="B339" s="2">
        <v>43209.0</v>
      </c>
      <c r="C339" s="1" t="s">
        <v>25</v>
      </c>
      <c r="D339" s="1" t="s">
        <v>36</v>
      </c>
      <c r="E339" s="1">
        <v>0.0</v>
      </c>
      <c r="F339" s="1">
        <v>0.0</v>
      </c>
      <c r="G339" s="1" t="s">
        <v>38</v>
      </c>
      <c r="H339" s="1">
        <v>3.0</v>
      </c>
      <c r="I339" s="1">
        <v>2.0</v>
      </c>
      <c r="J339" s="1">
        <v>10.0</v>
      </c>
      <c r="K339" s="1">
        <v>10.0</v>
      </c>
      <c r="L339" s="3">
        <f t="shared" si="2"/>
        <v>1.294117647</v>
      </c>
      <c r="M339" s="3">
        <f t="shared" si="3"/>
        <v>1.117647059</v>
      </c>
      <c r="N339" s="3">
        <f t="shared" si="4"/>
        <v>0.8823529412</v>
      </c>
      <c r="O339" s="3">
        <f t="shared" si="5"/>
        <v>1.705882353</v>
      </c>
      <c r="P339" s="3">
        <f t="shared" si="6"/>
        <v>-1.705882353</v>
      </c>
      <c r="Q339" s="3">
        <f t="shared" si="7"/>
        <v>-0.8823529412</v>
      </c>
      <c r="R339" s="3">
        <f t="shared" si="8"/>
        <v>-1.117647059</v>
      </c>
      <c r="S339" s="3">
        <f t="shared" si="9"/>
        <v>-1.294117647</v>
      </c>
      <c r="T339" s="3">
        <f t="shared" si="10"/>
        <v>-0.3152892475</v>
      </c>
      <c r="U339" s="3">
        <f t="shared" ref="U339:V339" si="348">AVERAGEIFS(Q$1:Q339,C$1:C339,C339)</f>
        <v>-0.03551288677</v>
      </c>
      <c r="V339" s="3">
        <f t="shared" si="348"/>
        <v>-0.1535627099</v>
      </c>
      <c r="W339" s="3">
        <f t="shared" si="12"/>
        <v>0.2377032521</v>
      </c>
    </row>
    <row r="340">
      <c r="A340" s="1" t="s">
        <v>23</v>
      </c>
      <c r="B340" s="2">
        <v>43211.0</v>
      </c>
      <c r="C340" s="1" t="s">
        <v>39</v>
      </c>
      <c r="D340" s="1" t="s">
        <v>32</v>
      </c>
      <c r="E340" s="1">
        <v>0.0</v>
      </c>
      <c r="F340" s="1">
        <v>0.0</v>
      </c>
      <c r="G340" s="1" t="s">
        <v>38</v>
      </c>
      <c r="H340" s="1">
        <v>4.0</v>
      </c>
      <c r="I340" s="1">
        <v>1.0</v>
      </c>
      <c r="J340" s="1">
        <v>17.0</v>
      </c>
      <c r="K340" s="1">
        <v>13.0</v>
      </c>
      <c r="L340" s="3">
        <f t="shared" si="2"/>
        <v>1.388888889</v>
      </c>
      <c r="M340" s="3">
        <f t="shared" si="3"/>
        <v>1.666666667</v>
      </c>
      <c r="N340" s="3">
        <f t="shared" si="4"/>
        <v>0.7777777778</v>
      </c>
      <c r="O340" s="3">
        <f t="shared" si="5"/>
        <v>1.5</v>
      </c>
      <c r="P340" s="3">
        <f t="shared" si="6"/>
        <v>-1.5</v>
      </c>
      <c r="Q340" s="3">
        <f t="shared" si="7"/>
        <v>-0.7777777778</v>
      </c>
      <c r="R340" s="3">
        <f t="shared" si="8"/>
        <v>-1.666666667</v>
      </c>
      <c r="S340" s="3">
        <f t="shared" si="9"/>
        <v>-1.388888889</v>
      </c>
      <c r="T340" s="3">
        <f t="shared" si="10"/>
        <v>-0.1575916141</v>
      </c>
      <c r="U340" s="3">
        <f t="shared" ref="U340:V340" si="349">AVERAGEIFS(Q$1:Q340,C$1:C340,C340)</f>
        <v>0.4654303576</v>
      </c>
      <c r="V340" s="3">
        <f t="shared" si="349"/>
        <v>-0.2365429505</v>
      </c>
      <c r="W340" s="3">
        <f t="shared" si="12"/>
        <v>-0.02527297956</v>
      </c>
    </row>
    <row r="341">
      <c r="A341" s="1" t="s">
        <v>23</v>
      </c>
      <c r="B341" s="2">
        <v>43211.0</v>
      </c>
      <c r="C341" s="1" t="s">
        <v>41</v>
      </c>
      <c r="D341" s="1" t="s">
        <v>40</v>
      </c>
      <c r="E341" s="1">
        <v>2.0</v>
      </c>
      <c r="F341" s="1">
        <v>2.0</v>
      </c>
      <c r="G341" s="1" t="s">
        <v>38</v>
      </c>
      <c r="H341" s="1">
        <v>6.0</v>
      </c>
      <c r="I341" s="1">
        <v>3.0</v>
      </c>
      <c r="J341" s="1">
        <v>12.0</v>
      </c>
      <c r="K341" s="1">
        <v>5.0</v>
      </c>
      <c r="L341" s="3">
        <f t="shared" si="2"/>
        <v>1.111111111</v>
      </c>
      <c r="M341" s="3">
        <f t="shared" si="3"/>
        <v>1.611111111</v>
      </c>
      <c r="N341" s="3">
        <f t="shared" si="4"/>
        <v>2.166666667</v>
      </c>
      <c r="O341" s="3">
        <f t="shared" si="5"/>
        <v>1.5</v>
      </c>
      <c r="P341" s="3">
        <f t="shared" si="6"/>
        <v>0.5</v>
      </c>
      <c r="Q341" s="3">
        <f t="shared" si="7"/>
        <v>-0.1666666667</v>
      </c>
      <c r="R341" s="3">
        <f t="shared" si="8"/>
        <v>0.3888888889</v>
      </c>
      <c r="S341" s="3">
        <f t="shared" si="9"/>
        <v>0.8888888889</v>
      </c>
      <c r="T341" s="3">
        <f t="shared" si="10"/>
        <v>-0.2445121736</v>
      </c>
      <c r="U341" s="3">
        <f t="shared" ref="U341:V341" si="350">AVERAGEIFS(Q$1:Q341,C$1:C341,C341)</f>
        <v>0.4795354926</v>
      </c>
      <c r="V341" s="3">
        <f t="shared" si="350"/>
        <v>0.7893243966</v>
      </c>
      <c r="W341" s="3">
        <f t="shared" si="12"/>
        <v>0.01189037451</v>
      </c>
    </row>
    <row r="342">
      <c r="A342" s="1" t="s">
        <v>23</v>
      </c>
      <c r="B342" s="2">
        <v>43212.0</v>
      </c>
      <c r="C342" s="1" t="s">
        <v>24</v>
      </c>
      <c r="D342" s="1" t="s">
        <v>44</v>
      </c>
      <c r="E342" s="1">
        <v>4.0</v>
      </c>
      <c r="F342" s="1">
        <v>1.0</v>
      </c>
      <c r="G342" s="1" t="s">
        <v>26</v>
      </c>
      <c r="H342" s="1">
        <v>8.0</v>
      </c>
      <c r="I342" s="1">
        <v>4.0</v>
      </c>
      <c r="J342" s="1">
        <v>11.0</v>
      </c>
      <c r="K342" s="1">
        <v>9.0</v>
      </c>
      <c r="L342" s="3">
        <f t="shared" si="2"/>
        <v>2.722222222</v>
      </c>
      <c r="M342" s="3">
        <f t="shared" si="3"/>
        <v>1.111111111</v>
      </c>
      <c r="N342" s="3">
        <f t="shared" si="4"/>
        <v>1.222222222</v>
      </c>
      <c r="O342" s="3">
        <f t="shared" si="5"/>
        <v>2.333333333</v>
      </c>
      <c r="P342" s="3">
        <f t="shared" si="6"/>
        <v>1.666666667</v>
      </c>
      <c r="Q342" s="3">
        <f t="shared" si="7"/>
        <v>-0.2222222222</v>
      </c>
      <c r="R342" s="3">
        <f t="shared" si="8"/>
        <v>-0.1111111111</v>
      </c>
      <c r="S342" s="3">
        <f t="shared" si="9"/>
        <v>1.277777778</v>
      </c>
      <c r="T342" s="3">
        <f t="shared" si="10"/>
        <v>1.010118816</v>
      </c>
      <c r="U342" s="3">
        <f t="shared" ref="U342:V342" si="351">AVERAGEIFS(Q$1:Q342,C$1:C342,C342)</f>
        <v>-0.09558936434</v>
      </c>
      <c r="V342" s="3">
        <f t="shared" si="351"/>
        <v>0.1045320874</v>
      </c>
      <c r="W342" s="3">
        <f t="shared" si="12"/>
        <v>0.7048439034</v>
      </c>
    </row>
    <row r="343">
      <c r="A343" s="1" t="s">
        <v>23</v>
      </c>
      <c r="B343" s="2">
        <v>43212.0</v>
      </c>
      <c r="C343" s="1" t="s">
        <v>28</v>
      </c>
      <c r="D343" s="1" t="s">
        <v>37</v>
      </c>
      <c r="E343" s="1">
        <v>5.0</v>
      </c>
      <c r="F343" s="1">
        <v>0.0</v>
      </c>
      <c r="G343" s="1" t="s">
        <v>26</v>
      </c>
      <c r="H343" s="1">
        <v>12.0</v>
      </c>
      <c r="I343" s="1">
        <v>1.0</v>
      </c>
      <c r="J343" s="1">
        <v>6.0</v>
      </c>
      <c r="K343" s="1">
        <v>8.0</v>
      </c>
      <c r="L343" s="3">
        <f t="shared" si="2"/>
        <v>3.411764706</v>
      </c>
      <c r="M343" s="3">
        <f t="shared" si="3"/>
        <v>0.7647058824</v>
      </c>
      <c r="N343" s="3">
        <f t="shared" si="4"/>
        <v>0.6111111111</v>
      </c>
      <c r="O343" s="3">
        <f t="shared" si="5"/>
        <v>1.722222222</v>
      </c>
      <c r="P343" s="3">
        <f t="shared" si="6"/>
        <v>3.277777778</v>
      </c>
      <c r="Q343" s="3">
        <f t="shared" si="7"/>
        <v>-0.6111111111</v>
      </c>
      <c r="R343" s="3">
        <f t="shared" si="8"/>
        <v>-0.7647058824</v>
      </c>
      <c r="S343" s="3">
        <f t="shared" si="9"/>
        <v>1.588235294</v>
      </c>
      <c r="T343" s="3">
        <f t="shared" si="10"/>
        <v>1.626082578</v>
      </c>
      <c r="U343" s="3">
        <f t="shared" ref="U343:V343" si="352">AVERAGEIFS(Q$1:Q343,C$1:C343,C343)</f>
        <v>-0.2984469779</v>
      </c>
      <c r="V343" s="3">
        <f t="shared" si="352"/>
        <v>-0.5040938047</v>
      </c>
      <c r="W343" s="3">
        <f t="shared" si="12"/>
        <v>0.3435023809</v>
      </c>
    </row>
    <row r="344">
      <c r="A344" s="1" t="s">
        <v>23</v>
      </c>
      <c r="B344" s="2">
        <v>43212.0</v>
      </c>
      <c r="C344" s="1" t="s">
        <v>35</v>
      </c>
      <c r="D344" s="1" t="s">
        <v>31</v>
      </c>
      <c r="E344" s="1">
        <v>1.0</v>
      </c>
      <c r="F344" s="1">
        <v>1.0</v>
      </c>
      <c r="G344" s="1" t="s">
        <v>38</v>
      </c>
      <c r="H344" s="1">
        <v>3.0</v>
      </c>
      <c r="I344" s="1">
        <v>7.0</v>
      </c>
      <c r="J344" s="1">
        <v>15.0</v>
      </c>
      <c r="K344" s="1">
        <v>5.0</v>
      </c>
      <c r="L344" s="3">
        <f t="shared" si="2"/>
        <v>1.055555556</v>
      </c>
      <c r="M344" s="3">
        <f t="shared" si="3"/>
        <v>1.555555556</v>
      </c>
      <c r="N344" s="3">
        <f t="shared" si="4"/>
        <v>1.111111111</v>
      </c>
      <c r="O344" s="3">
        <f t="shared" si="5"/>
        <v>0.9444444444</v>
      </c>
      <c r="P344" s="3">
        <f t="shared" si="6"/>
        <v>0.05555555556</v>
      </c>
      <c r="Q344" s="3">
        <f t="shared" si="7"/>
        <v>-0.1111111111</v>
      </c>
      <c r="R344" s="3">
        <f t="shared" si="8"/>
        <v>-0.5555555556</v>
      </c>
      <c r="S344" s="3">
        <f t="shared" si="9"/>
        <v>-0.05555555556</v>
      </c>
      <c r="T344" s="3">
        <f t="shared" si="10"/>
        <v>-0.2922367212</v>
      </c>
      <c r="U344" s="3">
        <f t="shared" ref="U344:V344" si="353">AVERAGEIFS(Q$1:Q344,C$1:C344,C344)</f>
        <v>0.3415090538</v>
      </c>
      <c r="V344" s="3">
        <f t="shared" si="353"/>
        <v>-0.1850935194</v>
      </c>
      <c r="W344" s="3">
        <f t="shared" si="12"/>
        <v>-0.4581922208</v>
      </c>
    </row>
    <row r="345">
      <c r="A345" s="1" t="s">
        <v>23</v>
      </c>
      <c r="B345" s="2">
        <v>43213.0</v>
      </c>
      <c r="C345" s="1" t="s">
        <v>34</v>
      </c>
      <c r="D345" s="1" t="s">
        <v>45</v>
      </c>
      <c r="E345" s="1">
        <v>1.0</v>
      </c>
      <c r="F345" s="1">
        <v>0.0</v>
      </c>
      <c r="G345" s="1" t="s">
        <v>26</v>
      </c>
      <c r="H345" s="1">
        <v>1.0</v>
      </c>
      <c r="I345" s="1">
        <v>2.0</v>
      </c>
      <c r="J345" s="1">
        <v>10.0</v>
      </c>
      <c r="K345" s="1">
        <v>11.0</v>
      </c>
      <c r="L345" s="3">
        <f t="shared" si="2"/>
        <v>1.5</v>
      </c>
      <c r="M345" s="3">
        <f t="shared" si="3"/>
        <v>1.166666667</v>
      </c>
      <c r="N345" s="3">
        <f t="shared" si="4"/>
        <v>1</v>
      </c>
      <c r="O345" s="3">
        <f t="shared" si="5"/>
        <v>1.588235294</v>
      </c>
      <c r="P345" s="3">
        <f t="shared" si="6"/>
        <v>-0.5882352941</v>
      </c>
      <c r="Q345" s="3">
        <f t="shared" si="7"/>
        <v>-1</v>
      </c>
      <c r="R345" s="3">
        <f t="shared" si="8"/>
        <v>-1.166666667</v>
      </c>
      <c r="S345" s="3">
        <f t="shared" si="9"/>
        <v>-0.5</v>
      </c>
      <c r="T345" s="3">
        <f t="shared" si="10"/>
        <v>0.1365816056</v>
      </c>
      <c r="U345" s="3">
        <f t="shared" ref="U345:V345" si="354">AVERAGEIFS(Q$1:Q345,C$1:C345,C345)</f>
        <v>-0.0245192217</v>
      </c>
      <c r="V345" s="3">
        <f t="shared" si="354"/>
        <v>-0.1141081957</v>
      </c>
      <c r="W345" s="3">
        <f t="shared" si="12"/>
        <v>0.06826049767</v>
      </c>
    </row>
    <row r="346">
      <c r="A346" s="1" t="s">
        <v>23</v>
      </c>
      <c r="B346" s="2">
        <v>43218.0</v>
      </c>
      <c r="C346" s="1" t="s">
        <v>31</v>
      </c>
      <c r="D346" s="1" t="s">
        <v>27</v>
      </c>
      <c r="E346" s="1">
        <v>0.0</v>
      </c>
      <c r="F346" s="1">
        <v>0.0</v>
      </c>
      <c r="G346" s="1" t="s">
        <v>38</v>
      </c>
      <c r="H346" s="1">
        <v>4.0</v>
      </c>
      <c r="I346" s="1">
        <v>1.0</v>
      </c>
      <c r="J346" s="1">
        <v>5.0</v>
      </c>
      <c r="K346" s="1">
        <v>17.0</v>
      </c>
      <c r="L346" s="3">
        <f t="shared" si="2"/>
        <v>0.8333333333</v>
      </c>
      <c r="M346" s="3">
        <f t="shared" si="3"/>
        <v>0.8333333333</v>
      </c>
      <c r="N346" s="3">
        <f t="shared" si="4"/>
        <v>0.5294117647</v>
      </c>
      <c r="O346" s="3">
        <f t="shared" si="5"/>
        <v>1.294117647</v>
      </c>
      <c r="P346" s="3">
        <f t="shared" si="6"/>
        <v>-1.294117647</v>
      </c>
      <c r="Q346" s="3">
        <f t="shared" si="7"/>
        <v>-0.5294117647</v>
      </c>
      <c r="R346" s="3">
        <f t="shared" si="8"/>
        <v>-0.8333333333</v>
      </c>
      <c r="S346" s="3">
        <f t="shared" si="9"/>
        <v>-0.8333333333</v>
      </c>
      <c r="T346" s="3">
        <f t="shared" si="10"/>
        <v>-0.4767532848</v>
      </c>
      <c r="U346" s="3">
        <f t="shared" ref="U346:V346" si="355">AVERAGEIFS(Q$1:Q346,C$1:C346,C346)</f>
        <v>-0.3792314711</v>
      </c>
      <c r="V346" s="3">
        <f t="shared" si="355"/>
        <v>-0.5590227535</v>
      </c>
      <c r="W346" s="3">
        <f t="shared" si="12"/>
        <v>-0.1352706501</v>
      </c>
    </row>
    <row r="347">
      <c r="A347" s="1" t="s">
        <v>23</v>
      </c>
      <c r="B347" s="2">
        <v>43218.0</v>
      </c>
      <c r="C347" s="1" t="s">
        <v>32</v>
      </c>
      <c r="D347" s="1" t="s">
        <v>25</v>
      </c>
      <c r="E347" s="1">
        <v>5.0</v>
      </c>
      <c r="F347" s="1">
        <v>0.0</v>
      </c>
      <c r="G347" s="1" t="s">
        <v>26</v>
      </c>
      <c r="H347" s="1">
        <v>9.0</v>
      </c>
      <c r="I347" s="1">
        <v>1.0</v>
      </c>
      <c r="J347" s="1">
        <v>11.0</v>
      </c>
      <c r="K347" s="1">
        <v>9.0</v>
      </c>
      <c r="L347" s="3">
        <f t="shared" si="2"/>
        <v>1.5</v>
      </c>
      <c r="M347" s="3">
        <f t="shared" si="3"/>
        <v>1.5</v>
      </c>
      <c r="N347" s="3">
        <f t="shared" si="4"/>
        <v>1.5</v>
      </c>
      <c r="O347" s="3">
        <f t="shared" si="5"/>
        <v>1.833333333</v>
      </c>
      <c r="P347" s="3">
        <f t="shared" si="6"/>
        <v>3.166666667</v>
      </c>
      <c r="Q347" s="3">
        <f t="shared" si="7"/>
        <v>-1.5</v>
      </c>
      <c r="R347" s="3">
        <f t="shared" si="8"/>
        <v>-1.5</v>
      </c>
      <c r="S347" s="3">
        <f t="shared" si="9"/>
        <v>3.5</v>
      </c>
      <c r="T347" s="3">
        <f t="shared" si="10"/>
        <v>0.3065096169</v>
      </c>
      <c r="U347" s="3">
        <f t="shared" ref="U347:V347" si="356">AVERAGEIFS(Q$1:Q347,C$1:C347,C347)</f>
        <v>0.1074454866</v>
      </c>
      <c r="V347" s="3">
        <f t="shared" si="356"/>
        <v>0.2086695712</v>
      </c>
      <c r="W347" s="3">
        <f t="shared" si="12"/>
        <v>0.229732536</v>
      </c>
    </row>
    <row r="348">
      <c r="A348" s="1" t="s">
        <v>23</v>
      </c>
      <c r="B348" s="2">
        <v>43218.0</v>
      </c>
      <c r="C348" s="1" t="s">
        <v>33</v>
      </c>
      <c r="D348" s="1" t="s">
        <v>34</v>
      </c>
      <c r="E348" s="1">
        <v>0.0</v>
      </c>
      <c r="F348" s="1">
        <v>2.0</v>
      </c>
      <c r="G348" s="1" t="s">
        <v>29</v>
      </c>
      <c r="H348" s="1">
        <v>2.0</v>
      </c>
      <c r="I348" s="1">
        <v>5.0</v>
      </c>
      <c r="J348" s="1">
        <v>9.0</v>
      </c>
      <c r="K348" s="1">
        <v>8.0</v>
      </c>
      <c r="L348" s="3">
        <f t="shared" si="2"/>
        <v>0.8888888889</v>
      </c>
      <c r="M348" s="3">
        <f t="shared" si="3"/>
        <v>1.333333333</v>
      </c>
      <c r="N348" s="3">
        <f t="shared" si="4"/>
        <v>0.8333333333</v>
      </c>
      <c r="O348" s="3">
        <f t="shared" si="5"/>
        <v>1.833333333</v>
      </c>
      <c r="P348" s="3">
        <f t="shared" si="6"/>
        <v>-1.833333333</v>
      </c>
      <c r="Q348" s="3">
        <f t="shared" si="7"/>
        <v>1.166666667</v>
      </c>
      <c r="R348" s="3">
        <f t="shared" si="8"/>
        <v>0.6666666667</v>
      </c>
      <c r="S348" s="3">
        <f t="shared" si="9"/>
        <v>-0.8888888889</v>
      </c>
      <c r="T348" s="3">
        <f t="shared" si="10"/>
        <v>-0.4221378794</v>
      </c>
      <c r="U348" s="3">
        <f t="shared" ref="U348:V348" si="357">AVERAGEIFS(Q$1:Q348,C$1:C348,C348)</f>
        <v>0.1345797721</v>
      </c>
      <c r="V348" s="3">
        <f t="shared" si="357"/>
        <v>-0.3301122489</v>
      </c>
      <c r="W348" s="3">
        <f t="shared" si="12"/>
        <v>0.3587029483</v>
      </c>
    </row>
    <row r="349">
      <c r="A349" s="1" t="s">
        <v>23</v>
      </c>
      <c r="B349" s="2">
        <v>43218.0</v>
      </c>
      <c r="C349" s="1" t="s">
        <v>40</v>
      </c>
      <c r="D349" s="1" t="s">
        <v>35</v>
      </c>
      <c r="E349" s="1">
        <v>0.0</v>
      </c>
      <c r="F349" s="1">
        <v>0.0</v>
      </c>
      <c r="G349" s="1" t="s">
        <v>38</v>
      </c>
      <c r="H349" s="1">
        <v>2.0</v>
      </c>
      <c r="I349" s="1">
        <v>1.0</v>
      </c>
      <c r="J349" s="1">
        <v>7.0</v>
      </c>
      <c r="K349" s="1">
        <v>14.0</v>
      </c>
      <c r="L349" s="3">
        <f t="shared" si="2"/>
        <v>2.277777778</v>
      </c>
      <c r="M349" s="3">
        <f t="shared" si="3"/>
        <v>0.5555555556</v>
      </c>
      <c r="N349" s="3">
        <f t="shared" si="4"/>
        <v>0.7222222222</v>
      </c>
      <c r="O349" s="3">
        <f t="shared" si="5"/>
        <v>2.055555556</v>
      </c>
      <c r="P349" s="3">
        <f t="shared" si="6"/>
        <v>-2.055555556</v>
      </c>
      <c r="Q349" s="3">
        <f t="shared" si="7"/>
        <v>-0.7222222222</v>
      </c>
      <c r="R349" s="3">
        <f t="shared" si="8"/>
        <v>-0.5555555556</v>
      </c>
      <c r="S349" s="3">
        <f t="shared" si="9"/>
        <v>-2.277777778</v>
      </c>
      <c r="T349" s="3">
        <f t="shared" si="10"/>
        <v>0.8107932781</v>
      </c>
      <c r="U349" s="3">
        <f t="shared" ref="U349:V349" si="358">AVERAGEIFS(Q$1:Q349,C$1:C349,C349)</f>
        <v>-0.5103034085</v>
      </c>
      <c r="V349" s="3">
        <f t="shared" si="358"/>
        <v>-0.2508203987</v>
      </c>
      <c r="W349" s="3">
        <f t="shared" si="12"/>
        <v>0.4280171989</v>
      </c>
    </row>
    <row r="350">
      <c r="A350" s="1" t="s">
        <v>23</v>
      </c>
      <c r="B350" s="2">
        <v>43218.0</v>
      </c>
      <c r="C350" s="1" t="s">
        <v>45</v>
      </c>
      <c r="D350" s="1" t="s">
        <v>41</v>
      </c>
      <c r="E350" s="1">
        <v>0.0</v>
      </c>
      <c r="F350" s="1">
        <v>1.0</v>
      </c>
      <c r="G350" s="1" t="s">
        <v>29</v>
      </c>
      <c r="H350" s="1">
        <v>2.0</v>
      </c>
      <c r="I350" s="1">
        <v>2.0</v>
      </c>
      <c r="J350" s="1">
        <v>8.0</v>
      </c>
      <c r="K350" s="1">
        <v>13.0</v>
      </c>
      <c r="L350" s="3">
        <f t="shared" si="2"/>
        <v>1</v>
      </c>
      <c r="M350" s="3">
        <f t="shared" si="3"/>
        <v>0.9444444444</v>
      </c>
      <c r="N350" s="3">
        <f t="shared" si="4"/>
        <v>0.5555555556</v>
      </c>
      <c r="O350" s="3">
        <f t="shared" si="5"/>
        <v>1.388888889</v>
      </c>
      <c r="P350" s="3">
        <f t="shared" si="6"/>
        <v>-1.388888889</v>
      </c>
      <c r="Q350" s="3">
        <f t="shared" si="7"/>
        <v>0.4444444444</v>
      </c>
      <c r="R350" s="3">
        <f t="shared" si="8"/>
        <v>0.05555555556</v>
      </c>
      <c r="S350" s="3">
        <f t="shared" si="9"/>
        <v>-1</v>
      </c>
      <c r="T350" s="3">
        <f t="shared" si="10"/>
        <v>-0.5482513628</v>
      </c>
      <c r="U350" s="3">
        <f t="shared" ref="U350:V350" si="359">AVERAGEIFS(Q$1:Q350,C$1:C350,C350)</f>
        <v>-0.1365544178</v>
      </c>
      <c r="V350" s="3">
        <f t="shared" si="359"/>
        <v>-0.5765321371</v>
      </c>
      <c r="W350" s="3">
        <f t="shared" si="12"/>
        <v>-0.07991208592</v>
      </c>
    </row>
    <row r="351">
      <c r="A351" s="1" t="s">
        <v>23</v>
      </c>
      <c r="B351" s="2">
        <v>43218.0</v>
      </c>
      <c r="C351" s="1" t="s">
        <v>36</v>
      </c>
      <c r="D351" s="1" t="s">
        <v>42</v>
      </c>
      <c r="E351" s="1">
        <v>2.0</v>
      </c>
      <c r="F351" s="1">
        <v>1.0</v>
      </c>
      <c r="G351" s="1" t="s">
        <v>26</v>
      </c>
      <c r="H351" s="1">
        <v>6.0</v>
      </c>
      <c r="I351" s="1">
        <v>7.0</v>
      </c>
      <c r="J351" s="1">
        <v>12.0</v>
      </c>
      <c r="K351" s="1">
        <v>11.0</v>
      </c>
      <c r="L351" s="3">
        <f t="shared" si="2"/>
        <v>1.111111111</v>
      </c>
      <c r="M351" s="3">
        <f t="shared" si="3"/>
        <v>1.388888889</v>
      </c>
      <c r="N351" s="3">
        <f t="shared" si="4"/>
        <v>0.9444444444</v>
      </c>
      <c r="O351" s="3">
        <f t="shared" si="5"/>
        <v>1.666666667</v>
      </c>
      <c r="P351" s="3">
        <f t="shared" si="6"/>
        <v>0.3333333333</v>
      </c>
      <c r="Q351" s="3">
        <f t="shared" si="7"/>
        <v>0.05555555556</v>
      </c>
      <c r="R351" s="3">
        <f t="shared" si="8"/>
        <v>-0.3888888889</v>
      </c>
      <c r="S351" s="3">
        <f t="shared" si="9"/>
        <v>0.8888888889</v>
      </c>
      <c r="T351" s="3">
        <f t="shared" si="10"/>
        <v>-0.3022465189</v>
      </c>
      <c r="U351" s="3">
        <f t="shared" ref="U351:V351" si="360">AVERAGEIFS(Q$1:Q351,C$1:C351,C351)</f>
        <v>0.2216904238</v>
      </c>
      <c r="V351" s="3">
        <f t="shared" si="360"/>
        <v>-0.1785613261</v>
      </c>
      <c r="W351" s="3">
        <f t="shared" si="12"/>
        <v>0.1186135578</v>
      </c>
    </row>
    <row r="352">
      <c r="A352" s="1" t="s">
        <v>23</v>
      </c>
      <c r="B352" s="2">
        <v>43218.0</v>
      </c>
      <c r="C352" s="1" t="s">
        <v>37</v>
      </c>
      <c r="D352" s="1" t="s">
        <v>30</v>
      </c>
      <c r="E352" s="1">
        <v>0.0</v>
      </c>
      <c r="F352" s="1">
        <v>1.0</v>
      </c>
      <c r="G352" s="1" t="s">
        <v>29</v>
      </c>
      <c r="H352" s="1">
        <v>3.0</v>
      </c>
      <c r="I352" s="1">
        <v>3.0</v>
      </c>
      <c r="J352" s="1">
        <v>13.0</v>
      </c>
      <c r="K352" s="1">
        <v>9.0</v>
      </c>
      <c r="L352" s="3">
        <f t="shared" si="2"/>
        <v>0.9411764706</v>
      </c>
      <c r="M352" s="3">
        <f t="shared" si="3"/>
        <v>1.235294118</v>
      </c>
      <c r="N352" s="3">
        <f t="shared" si="4"/>
        <v>1.777777778</v>
      </c>
      <c r="O352" s="3">
        <f t="shared" si="5"/>
        <v>1.055555556</v>
      </c>
      <c r="P352" s="3">
        <f t="shared" si="6"/>
        <v>-1.055555556</v>
      </c>
      <c r="Q352" s="3">
        <f t="shared" si="7"/>
        <v>-0.7777777778</v>
      </c>
      <c r="R352" s="3">
        <f t="shared" si="8"/>
        <v>-0.2352941176</v>
      </c>
      <c r="S352" s="3">
        <f t="shared" si="9"/>
        <v>-0.9411764706</v>
      </c>
      <c r="T352" s="3">
        <f t="shared" si="10"/>
        <v>-0.2135650057</v>
      </c>
      <c r="U352" s="3">
        <f t="shared" ref="U352:V352" si="361">AVERAGEIFS(Q$1:Q352,C$1:C352,C352)</f>
        <v>-0.1446911604</v>
      </c>
      <c r="V352" s="3">
        <f t="shared" si="361"/>
        <v>0.4882449613</v>
      </c>
      <c r="W352" s="3">
        <f t="shared" si="12"/>
        <v>-0.3216469805</v>
      </c>
    </row>
    <row r="353">
      <c r="A353" s="1" t="s">
        <v>23</v>
      </c>
      <c r="B353" s="2">
        <v>43219.0</v>
      </c>
      <c r="C353" s="1" t="s">
        <v>43</v>
      </c>
      <c r="D353" s="1" t="s">
        <v>24</v>
      </c>
      <c r="E353" s="1">
        <v>2.0</v>
      </c>
      <c r="F353" s="1">
        <v>1.0</v>
      </c>
      <c r="G353" s="1" t="s">
        <v>26</v>
      </c>
      <c r="H353" s="1">
        <v>3.0</v>
      </c>
      <c r="I353" s="1">
        <v>3.0</v>
      </c>
      <c r="J353" s="1">
        <v>12.0</v>
      </c>
      <c r="K353" s="1">
        <v>7.0</v>
      </c>
      <c r="L353" s="3">
        <f t="shared" si="2"/>
        <v>2.055555556</v>
      </c>
      <c r="M353" s="3">
        <f t="shared" si="3"/>
        <v>0.5</v>
      </c>
      <c r="N353" s="3">
        <f t="shared" si="4"/>
        <v>1.058823529</v>
      </c>
      <c r="O353" s="3">
        <f t="shared" si="5"/>
        <v>1.647058824</v>
      </c>
      <c r="P353" s="3">
        <f t="shared" si="6"/>
        <v>0.3529411765</v>
      </c>
      <c r="Q353" s="3">
        <f t="shared" si="7"/>
        <v>-0.05882352941</v>
      </c>
      <c r="R353" s="3">
        <f t="shared" si="8"/>
        <v>0.5</v>
      </c>
      <c r="S353" s="3">
        <f t="shared" si="9"/>
        <v>-0.05555555556</v>
      </c>
      <c r="T353" s="3">
        <f t="shared" si="10"/>
        <v>0.3022747632</v>
      </c>
      <c r="U353" s="3">
        <f t="shared" ref="U353:V353" si="362">AVERAGEIFS(Q$1:Q353,C$1:C353,C353)</f>
        <v>-0.5240767675</v>
      </c>
      <c r="V353" s="3">
        <f t="shared" si="362"/>
        <v>-0.03609615106</v>
      </c>
      <c r="W353" s="3">
        <f t="shared" si="12"/>
        <v>0.1754527095</v>
      </c>
    </row>
    <row r="354">
      <c r="A354" s="1" t="s">
        <v>23</v>
      </c>
      <c r="B354" s="2">
        <v>43219.0</v>
      </c>
      <c r="C354" s="1" t="s">
        <v>44</v>
      </c>
      <c r="D354" s="1" t="s">
        <v>28</v>
      </c>
      <c r="E354" s="1">
        <v>1.0</v>
      </c>
      <c r="F354" s="1">
        <v>4.0</v>
      </c>
      <c r="G354" s="1" t="s">
        <v>29</v>
      </c>
      <c r="H354" s="1">
        <v>1.0</v>
      </c>
      <c r="I354" s="1">
        <v>7.0</v>
      </c>
      <c r="J354" s="1">
        <v>5.0</v>
      </c>
      <c r="K354" s="1">
        <v>11.0</v>
      </c>
      <c r="L354" s="3">
        <f t="shared" si="2"/>
        <v>1.235294118</v>
      </c>
      <c r="M354" s="3">
        <f t="shared" si="3"/>
        <v>1.470588235</v>
      </c>
      <c r="N354" s="3">
        <f t="shared" si="4"/>
        <v>2.444444444</v>
      </c>
      <c r="O354" s="3">
        <f t="shared" si="5"/>
        <v>0.7222222222</v>
      </c>
      <c r="P354" s="3">
        <f t="shared" si="6"/>
        <v>0.2777777778</v>
      </c>
      <c r="Q354" s="3">
        <f t="shared" si="7"/>
        <v>1.555555556</v>
      </c>
      <c r="R354" s="3">
        <f t="shared" si="8"/>
        <v>2.529411765</v>
      </c>
      <c r="S354" s="3">
        <f t="shared" si="9"/>
        <v>-0.2352941176</v>
      </c>
      <c r="T354" s="3">
        <f t="shared" si="10"/>
        <v>-0.1009802193</v>
      </c>
      <c r="U354" s="3">
        <f t="shared" ref="U354:V354" si="363">AVERAGEIFS(Q$1:Q354,C$1:C354,C354)</f>
        <v>0.2453927752</v>
      </c>
      <c r="V354" s="3">
        <f t="shared" si="363"/>
        <v>1.101312164</v>
      </c>
      <c r="W354" s="3">
        <f t="shared" si="12"/>
        <v>-0.5287660778</v>
      </c>
    </row>
    <row r="355">
      <c r="A355" s="1" t="s">
        <v>23</v>
      </c>
      <c r="B355" s="2">
        <v>43220.0</v>
      </c>
      <c r="C355" s="1" t="s">
        <v>46</v>
      </c>
      <c r="D355" s="1" t="s">
        <v>39</v>
      </c>
      <c r="E355" s="1">
        <v>2.0</v>
      </c>
      <c r="F355" s="1">
        <v>0.0</v>
      </c>
      <c r="G355" s="1" t="s">
        <v>26</v>
      </c>
      <c r="H355" s="1">
        <v>3.0</v>
      </c>
      <c r="I355" s="1">
        <v>5.0</v>
      </c>
      <c r="J355" s="1">
        <v>11.0</v>
      </c>
      <c r="K355" s="1">
        <v>10.0</v>
      </c>
      <c r="L355" s="3">
        <f t="shared" si="2"/>
        <v>2</v>
      </c>
      <c r="M355" s="3">
        <f t="shared" si="3"/>
        <v>0.7058823529</v>
      </c>
      <c r="N355" s="3">
        <f t="shared" si="4"/>
        <v>0.9444444444</v>
      </c>
      <c r="O355" s="3">
        <f t="shared" si="5"/>
        <v>1.777777778</v>
      </c>
      <c r="P355" s="3">
        <f t="shared" si="6"/>
        <v>0.2222222222</v>
      </c>
      <c r="Q355" s="3">
        <f t="shared" si="7"/>
        <v>-0.9444444444</v>
      </c>
      <c r="R355" s="3">
        <f t="shared" si="8"/>
        <v>-0.7058823529</v>
      </c>
      <c r="S355" s="3">
        <f t="shared" si="9"/>
        <v>0</v>
      </c>
      <c r="T355" s="3">
        <f t="shared" si="10"/>
        <v>0.4031553798</v>
      </c>
      <c r="U355" s="3">
        <f t="shared" ref="U355:V355" si="364">AVERAGEIFS(Q$1:Q355,C$1:C355,C355)</f>
        <v>-0.3543657131</v>
      </c>
      <c r="V355" s="3">
        <f t="shared" si="364"/>
        <v>-0.3055342805</v>
      </c>
      <c r="W355" s="3">
        <f t="shared" si="12"/>
        <v>0.4057640889</v>
      </c>
    </row>
    <row r="356">
      <c r="A356" s="1" t="s">
        <v>23</v>
      </c>
      <c r="B356" s="2">
        <v>43224.0</v>
      </c>
      <c r="C356" s="1" t="s">
        <v>27</v>
      </c>
      <c r="D356" s="1" t="s">
        <v>43</v>
      </c>
      <c r="E356" s="1">
        <v>1.0</v>
      </c>
      <c r="F356" s="1">
        <v>0.0</v>
      </c>
      <c r="G356" s="1" t="s">
        <v>26</v>
      </c>
      <c r="H356" s="1">
        <v>4.0</v>
      </c>
      <c r="I356" s="1">
        <v>3.0</v>
      </c>
      <c r="J356" s="1">
        <v>5.0</v>
      </c>
      <c r="K356" s="1">
        <v>3.0</v>
      </c>
      <c r="L356" s="3">
        <f t="shared" si="2"/>
        <v>1.263157895</v>
      </c>
      <c r="M356" s="3">
        <f t="shared" si="3"/>
        <v>1.315789474</v>
      </c>
      <c r="N356" s="3">
        <f t="shared" si="4"/>
        <v>1.666666667</v>
      </c>
      <c r="O356" s="3">
        <f t="shared" si="5"/>
        <v>1.055555556</v>
      </c>
      <c r="P356" s="3">
        <f t="shared" si="6"/>
        <v>-0.05555555556</v>
      </c>
      <c r="Q356" s="3">
        <f t="shared" si="7"/>
        <v>-1.666666667</v>
      </c>
      <c r="R356" s="3">
        <f t="shared" si="8"/>
        <v>-1.315789474</v>
      </c>
      <c r="S356" s="3">
        <f t="shared" si="9"/>
        <v>-0.2631578947</v>
      </c>
      <c r="T356" s="3">
        <f t="shared" si="10"/>
        <v>-0.141772658</v>
      </c>
      <c r="U356" s="3">
        <f t="shared" ref="U356:V356" si="365">AVERAGEIFS(Q$1:Q356,C$1:C356,C356)</f>
        <v>0.1330761172</v>
      </c>
      <c r="V356" s="3">
        <f t="shared" si="365"/>
        <v>0.3400514</v>
      </c>
      <c r="W356" s="3">
        <f t="shared" si="12"/>
        <v>-0.3137984051</v>
      </c>
    </row>
    <row r="357">
      <c r="A357" s="1" t="s">
        <v>23</v>
      </c>
      <c r="B357" s="2">
        <v>43225.0</v>
      </c>
      <c r="C357" s="1" t="s">
        <v>42</v>
      </c>
      <c r="D357" s="1" t="s">
        <v>37</v>
      </c>
      <c r="E357" s="1">
        <v>1.0</v>
      </c>
      <c r="F357" s="1">
        <v>0.0</v>
      </c>
      <c r="G357" s="1" t="s">
        <v>26</v>
      </c>
      <c r="H357" s="1">
        <v>5.0</v>
      </c>
      <c r="I357" s="1">
        <v>3.0</v>
      </c>
      <c r="J357" s="1">
        <v>10.0</v>
      </c>
      <c r="K357" s="1">
        <v>10.0</v>
      </c>
      <c r="L357" s="3">
        <f t="shared" si="2"/>
        <v>1.368421053</v>
      </c>
      <c r="M357" s="3">
        <f t="shared" si="3"/>
        <v>1.578947368</v>
      </c>
      <c r="N357" s="3">
        <f t="shared" si="4"/>
        <v>0.5789473684</v>
      </c>
      <c r="O357" s="3">
        <f t="shared" si="5"/>
        <v>1.684210526</v>
      </c>
      <c r="P357" s="3">
        <f t="shared" si="6"/>
        <v>-0.6842105263</v>
      </c>
      <c r="Q357" s="3">
        <f t="shared" si="7"/>
        <v>-0.5789473684</v>
      </c>
      <c r="R357" s="3">
        <f t="shared" si="8"/>
        <v>-1.578947368</v>
      </c>
      <c r="S357" s="3">
        <f t="shared" si="9"/>
        <v>-0.3684210526</v>
      </c>
      <c r="T357" s="3">
        <f t="shared" si="10"/>
        <v>-0.05305523759</v>
      </c>
      <c r="U357" s="3">
        <f t="shared" ref="U357:V357" si="366">AVERAGEIFS(Q$1:Q357,C$1:C357,C357)</f>
        <v>0.3717747247</v>
      </c>
      <c r="V357" s="3">
        <f t="shared" si="366"/>
        <v>-0.5606650449</v>
      </c>
      <c r="W357" s="3">
        <f t="shared" si="12"/>
        <v>0.3060327265</v>
      </c>
    </row>
    <row r="358">
      <c r="A358" s="1" t="s">
        <v>23</v>
      </c>
      <c r="B358" s="2">
        <v>43225.0</v>
      </c>
      <c r="C358" s="1" t="s">
        <v>34</v>
      </c>
      <c r="D358" s="1" t="s">
        <v>36</v>
      </c>
      <c r="E358" s="1">
        <v>1.0</v>
      </c>
      <c r="F358" s="1">
        <v>1.0</v>
      </c>
      <c r="G358" s="1" t="s">
        <v>38</v>
      </c>
      <c r="H358" s="1">
        <v>3.0</v>
      </c>
      <c r="I358" s="1">
        <v>5.0</v>
      </c>
      <c r="J358" s="1">
        <v>14.0</v>
      </c>
      <c r="K358" s="1">
        <v>12.0</v>
      </c>
      <c r="L358" s="3">
        <f t="shared" si="2"/>
        <v>1.473684211</v>
      </c>
      <c r="M358" s="3">
        <f t="shared" si="3"/>
        <v>1.157894737</v>
      </c>
      <c r="N358" s="3">
        <f t="shared" si="4"/>
        <v>0.8888888889</v>
      </c>
      <c r="O358" s="3">
        <f t="shared" si="5"/>
        <v>1.666666667</v>
      </c>
      <c r="P358" s="3">
        <f t="shared" si="6"/>
        <v>-0.6666666667</v>
      </c>
      <c r="Q358" s="3">
        <f t="shared" si="7"/>
        <v>0.1111111111</v>
      </c>
      <c r="R358" s="3">
        <f t="shared" si="8"/>
        <v>-0.1578947368</v>
      </c>
      <c r="S358" s="3">
        <f t="shared" si="9"/>
        <v>-0.4736842105</v>
      </c>
      <c r="T358" s="3">
        <f t="shared" si="10"/>
        <v>0.09430538072</v>
      </c>
      <c r="U358" s="3">
        <f t="shared" ref="U358:V358" si="367">AVERAGEIFS(Q$1:Q358,C$1:C358,C358)</f>
        <v>-0.01738078313</v>
      </c>
      <c r="V358" s="3">
        <f t="shared" si="367"/>
        <v>-0.153803378</v>
      </c>
      <c r="W358" s="3">
        <f t="shared" si="12"/>
        <v>0.1981817264</v>
      </c>
    </row>
    <row r="359">
      <c r="A359" s="1" t="s">
        <v>23</v>
      </c>
      <c r="B359" s="2">
        <v>43225.0</v>
      </c>
      <c r="C359" s="1" t="s">
        <v>25</v>
      </c>
      <c r="D359" s="1" t="s">
        <v>44</v>
      </c>
      <c r="E359" s="1">
        <v>0.0</v>
      </c>
      <c r="F359" s="1">
        <v>2.0</v>
      </c>
      <c r="G359" s="1" t="s">
        <v>29</v>
      </c>
      <c r="H359" s="1">
        <v>2.0</v>
      </c>
      <c r="I359" s="1">
        <v>3.0</v>
      </c>
      <c r="J359" s="1">
        <v>8.0</v>
      </c>
      <c r="K359" s="1">
        <v>9.0</v>
      </c>
      <c r="L359" s="3">
        <f t="shared" si="2"/>
        <v>1.222222222</v>
      </c>
      <c r="M359" s="3">
        <f t="shared" si="3"/>
        <v>1.166666667</v>
      </c>
      <c r="N359" s="3">
        <f t="shared" si="4"/>
        <v>1.263157895</v>
      </c>
      <c r="O359" s="3">
        <f t="shared" si="5"/>
        <v>2.210526316</v>
      </c>
      <c r="P359" s="3">
        <f t="shared" si="6"/>
        <v>-2.210526316</v>
      </c>
      <c r="Q359" s="3">
        <f t="shared" si="7"/>
        <v>0.7368421053</v>
      </c>
      <c r="R359" s="3">
        <f t="shared" si="8"/>
        <v>0.8333333333</v>
      </c>
      <c r="S359" s="3">
        <f t="shared" si="9"/>
        <v>-1.222222222</v>
      </c>
      <c r="T359" s="3">
        <f t="shared" si="10"/>
        <v>-0.4205801957</v>
      </c>
      <c r="U359" s="3">
        <f t="shared" ref="U359:V359" si="368">AVERAGEIFS(Q$1:Q359,C$1:C359,C359)</f>
        <v>0.007395723901</v>
      </c>
      <c r="V359" s="3">
        <f t="shared" si="368"/>
        <v>0.1428900477</v>
      </c>
      <c r="W359" s="3">
        <f t="shared" si="12"/>
        <v>0.6034193704</v>
      </c>
    </row>
    <row r="360">
      <c r="A360" s="1" t="s">
        <v>23</v>
      </c>
      <c r="B360" s="2">
        <v>43225.0</v>
      </c>
      <c r="C360" s="1" t="s">
        <v>35</v>
      </c>
      <c r="D360" s="1" t="s">
        <v>32</v>
      </c>
      <c r="E360" s="1">
        <v>1.0</v>
      </c>
      <c r="F360" s="1">
        <v>2.0</v>
      </c>
      <c r="G360" s="1" t="s">
        <v>29</v>
      </c>
      <c r="H360" s="1">
        <v>2.0</v>
      </c>
      <c r="I360" s="1">
        <v>2.0</v>
      </c>
      <c r="J360" s="1">
        <v>18.0</v>
      </c>
      <c r="K360" s="1">
        <v>12.0</v>
      </c>
      <c r="L360" s="3">
        <f t="shared" si="2"/>
        <v>1.052631579</v>
      </c>
      <c r="M360" s="3">
        <f t="shared" si="3"/>
        <v>1.578947368</v>
      </c>
      <c r="N360" s="3">
        <f t="shared" si="4"/>
        <v>0.8421052632</v>
      </c>
      <c r="O360" s="3">
        <f t="shared" si="5"/>
        <v>1.473684211</v>
      </c>
      <c r="P360" s="3">
        <f t="shared" si="6"/>
        <v>-0.4736842105</v>
      </c>
      <c r="Q360" s="3">
        <f t="shared" si="7"/>
        <v>1.157894737</v>
      </c>
      <c r="R360" s="3">
        <f t="shared" si="8"/>
        <v>0.4210526316</v>
      </c>
      <c r="S360" s="3">
        <f t="shared" si="9"/>
        <v>-0.05263157895</v>
      </c>
      <c r="T360" s="3">
        <f t="shared" si="10"/>
        <v>-0.301786589</v>
      </c>
      <c r="U360" s="3">
        <f t="shared" ref="U360:V360" si="369">AVERAGEIFS(Q$1:Q360,C$1:C360,C360)</f>
        <v>0.3844767213</v>
      </c>
      <c r="V360" s="3">
        <f t="shared" si="369"/>
        <v>-0.2019326567</v>
      </c>
      <c r="W360" s="3">
        <f t="shared" si="12"/>
        <v>-0.02671290585</v>
      </c>
    </row>
    <row r="361">
      <c r="A361" s="1" t="s">
        <v>23</v>
      </c>
      <c r="B361" s="2">
        <v>43225.0</v>
      </c>
      <c r="C361" s="1" t="s">
        <v>39</v>
      </c>
      <c r="D361" s="1" t="s">
        <v>45</v>
      </c>
      <c r="E361" s="1">
        <v>2.0</v>
      </c>
      <c r="F361" s="1">
        <v>1.0</v>
      </c>
      <c r="G361" s="1" t="s">
        <v>26</v>
      </c>
      <c r="H361" s="1">
        <v>8.0</v>
      </c>
      <c r="I361" s="1">
        <v>1.0</v>
      </c>
      <c r="J361" s="1">
        <v>9.0</v>
      </c>
      <c r="K361" s="1">
        <v>11.0</v>
      </c>
      <c r="L361" s="3">
        <f t="shared" si="2"/>
        <v>1.421052632</v>
      </c>
      <c r="M361" s="3">
        <f t="shared" si="3"/>
        <v>1.631578947</v>
      </c>
      <c r="N361" s="3">
        <f t="shared" si="4"/>
        <v>1</v>
      </c>
      <c r="O361" s="3">
        <f t="shared" si="5"/>
        <v>1.611111111</v>
      </c>
      <c r="P361" s="3">
        <f t="shared" si="6"/>
        <v>0.3888888889</v>
      </c>
      <c r="Q361" s="3">
        <f t="shared" si="7"/>
        <v>0</v>
      </c>
      <c r="R361" s="3">
        <f t="shared" si="8"/>
        <v>-0.6315789474</v>
      </c>
      <c r="S361" s="3">
        <f t="shared" si="9"/>
        <v>0.5789473684</v>
      </c>
      <c r="T361" s="3">
        <f t="shared" si="10"/>
        <v>-0.1288294824</v>
      </c>
      <c r="U361" s="3">
        <f t="shared" ref="U361:V361" si="370">AVERAGEIFS(Q$1:Q361,C$1:C361,C361)</f>
        <v>0.440934023</v>
      </c>
      <c r="V361" s="3">
        <f t="shared" si="370"/>
        <v>-0.1428565708</v>
      </c>
      <c r="W361" s="3">
        <f t="shared" si="12"/>
        <v>0.09663199049</v>
      </c>
    </row>
    <row r="362">
      <c r="A362" s="1" t="s">
        <v>23</v>
      </c>
      <c r="B362" s="2">
        <v>43225.0</v>
      </c>
      <c r="C362" s="1" t="s">
        <v>41</v>
      </c>
      <c r="D362" s="1" t="s">
        <v>46</v>
      </c>
      <c r="E362" s="1">
        <v>1.0</v>
      </c>
      <c r="F362" s="1">
        <v>0.0</v>
      </c>
      <c r="G362" s="1" t="s">
        <v>26</v>
      </c>
      <c r="H362" s="1">
        <v>1.0</v>
      </c>
      <c r="I362" s="1">
        <v>5.0</v>
      </c>
      <c r="J362" s="1">
        <v>13.0</v>
      </c>
      <c r="K362" s="1">
        <v>12.0</v>
      </c>
      <c r="L362" s="3">
        <f t="shared" si="2"/>
        <v>1.105263158</v>
      </c>
      <c r="M362" s="3">
        <f t="shared" si="3"/>
        <v>1.526315789</v>
      </c>
      <c r="N362" s="3">
        <f t="shared" si="4"/>
        <v>1.789473684</v>
      </c>
      <c r="O362" s="3">
        <f t="shared" si="5"/>
        <v>1.052631579</v>
      </c>
      <c r="P362" s="3">
        <f t="shared" si="6"/>
        <v>-0.05263157895</v>
      </c>
      <c r="Q362" s="3">
        <f t="shared" si="7"/>
        <v>-1.789473684</v>
      </c>
      <c r="R362" s="3">
        <f t="shared" si="8"/>
        <v>-1.526315789</v>
      </c>
      <c r="S362" s="3">
        <f t="shared" si="9"/>
        <v>-0.1052631579</v>
      </c>
      <c r="T362" s="3">
        <f t="shared" si="10"/>
        <v>-0.2344131949</v>
      </c>
      <c r="U362" s="3">
        <f t="shared" ref="U362:V362" si="371">AVERAGEIFS(Q$1:Q362,C$1:C362,C362)</f>
        <v>0.360113957</v>
      </c>
      <c r="V362" s="3">
        <f t="shared" si="371"/>
        <v>0.5433571358</v>
      </c>
      <c r="W362" s="3">
        <f t="shared" si="12"/>
        <v>-0.362240651</v>
      </c>
    </row>
    <row r="363">
      <c r="A363" s="1" t="s">
        <v>23</v>
      </c>
      <c r="B363" s="2">
        <v>43226.0</v>
      </c>
      <c r="C363" s="1" t="s">
        <v>24</v>
      </c>
      <c r="D363" s="1" t="s">
        <v>31</v>
      </c>
      <c r="E363" s="1">
        <v>5.0</v>
      </c>
      <c r="F363" s="1">
        <v>0.0</v>
      </c>
      <c r="G363" s="1" t="s">
        <v>26</v>
      </c>
      <c r="H363" s="1">
        <v>8.0</v>
      </c>
      <c r="I363" s="1">
        <v>2.0</v>
      </c>
      <c r="J363" s="1">
        <v>6.0</v>
      </c>
      <c r="K363" s="1">
        <v>7.0</v>
      </c>
      <c r="L363" s="3">
        <f t="shared" si="2"/>
        <v>2.842105263</v>
      </c>
      <c r="M363" s="3">
        <f t="shared" si="3"/>
        <v>1.052631579</v>
      </c>
      <c r="N363" s="3">
        <f t="shared" si="4"/>
        <v>1.052631579</v>
      </c>
      <c r="O363" s="3">
        <f t="shared" si="5"/>
        <v>1.157894737</v>
      </c>
      <c r="P363" s="3">
        <f t="shared" si="6"/>
        <v>3.842105263</v>
      </c>
      <c r="Q363" s="3">
        <f t="shared" si="7"/>
        <v>-1.052631579</v>
      </c>
      <c r="R363" s="3">
        <f t="shared" si="8"/>
        <v>-1.052631579</v>
      </c>
      <c r="S363" s="3">
        <f t="shared" si="9"/>
        <v>2.157894737</v>
      </c>
      <c r="T363" s="3">
        <f t="shared" si="10"/>
        <v>1.159170735</v>
      </c>
      <c r="U363" s="3">
        <f t="shared" ref="U363:V363" si="372">AVERAGEIFS(Q$1:Q363,C$1:C363,C363)</f>
        <v>-0.1459600072</v>
      </c>
      <c r="V363" s="3">
        <f t="shared" si="372"/>
        <v>-0.2307534173</v>
      </c>
      <c r="W363" s="3">
        <f t="shared" si="12"/>
        <v>-0.3205034336</v>
      </c>
    </row>
    <row r="364">
      <c r="A364" s="1" t="s">
        <v>23</v>
      </c>
      <c r="B364" s="2">
        <v>43226.0</v>
      </c>
      <c r="C364" s="1" t="s">
        <v>30</v>
      </c>
      <c r="D364" s="1" t="s">
        <v>40</v>
      </c>
      <c r="E364" s="1">
        <v>1.0</v>
      </c>
      <c r="F364" s="1">
        <v>0.0</v>
      </c>
      <c r="G364" s="1" t="s">
        <v>26</v>
      </c>
      <c r="H364" s="1">
        <v>4.0</v>
      </c>
      <c r="I364" s="1">
        <v>5.0</v>
      </c>
      <c r="J364" s="1">
        <v>12.0</v>
      </c>
      <c r="K364" s="1">
        <v>9.0</v>
      </c>
      <c r="L364" s="3">
        <f t="shared" si="2"/>
        <v>1.611111111</v>
      </c>
      <c r="M364" s="3">
        <f t="shared" si="3"/>
        <v>0.8333333333</v>
      </c>
      <c r="N364" s="3">
        <f t="shared" si="4"/>
        <v>2.052631579</v>
      </c>
      <c r="O364" s="3">
        <f t="shared" si="5"/>
        <v>1.473684211</v>
      </c>
      <c r="P364" s="3">
        <f t="shared" si="6"/>
        <v>-0.4736842105</v>
      </c>
      <c r="Q364" s="3">
        <f t="shared" si="7"/>
        <v>-2.052631579</v>
      </c>
      <c r="R364" s="3">
        <f t="shared" si="8"/>
        <v>-0.8333333333</v>
      </c>
      <c r="S364" s="3">
        <f t="shared" si="9"/>
        <v>-0.6111111111</v>
      </c>
      <c r="T364" s="3">
        <f t="shared" si="10"/>
        <v>0.1580068187</v>
      </c>
      <c r="U364" s="3">
        <f t="shared" ref="U364:V364" si="373">AVERAGEIFS(Q$1:Q364,C$1:C364,C364)</f>
        <v>-0.3742313865</v>
      </c>
      <c r="V364" s="3">
        <f t="shared" si="373"/>
        <v>0.7039213581</v>
      </c>
      <c r="W364" s="3">
        <f t="shared" si="12"/>
        <v>-0.02089917736</v>
      </c>
    </row>
    <row r="365">
      <c r="A365" s="1" t="s">
        <v>23</v>
      </c>
      <c r="B365" s="2">
        <v>43226.0</v>
      </c>
      <c r="C365" s="1" t="s">
        <v>28</v>
      </c>
      <c r="D365" s="1" t="s">
        <v>33</v>
      </c>
      <c r="E365" s="1">
        <v>0.0</v>
      </c>
      <c r="F365" s="1">
        <v>0.0</v>
      </c>
      <c r="G365" s="1" t="s">
        <v>38</v>
      </c>
      <c r="H365" s="1">
        <v>2.0</v>
      </c>
      <c r="I365" s="1">
        <v>3.0</v>
      </c>
      <c r="J365" s="1">
        <v>9.0</v>
      </c>
      <c r="K365" s="1">
        <v>4.0</v>
      </c>
      <c r="L365" s="3">
        <f t="shared" si="2"/>
        <v>3.222222222</v>
      </c>
      <c r="M365" s="3">
        <f t="shared" si="3"/>
        <v>0.7222222222</v>
      </c>
      <c r="N365" s="3">
        <f t="shared" si="4"/>
        <v>0.6111111111</v>
      </c>
      <c r="O365" s="3">
        <f t="shared" si="5"/>
        <v>1.777777778</v>
      </c>
      <c r="P365" s="3">
        <f t="shared" si="6"/>
        <v>-1.777777778</v>
      </c>
      <c r="Q365" s="3">
        <f t="shared" si="7"/>
        <v>-0.6111111111</v>
      </c>
      <c r="R365" s="3">
        <f t="shared" si="8"/>
        <v>-0.7222222222</v>
      </c>
      <c r="S365" s="3">
        <f t="shared" si="9"/>
        <v>-3.222222222</v>
      </c>
      <c r="T365" s="3">
        <f t="shared" si="10"/>
        <v>1.436979224</v>
      </c>
      <c r="U365" s="3">
        <f t="shared" ref="U365:V365" si="374">AVERAGEIFS(Q$1:Q365,C$1:C365,C365)</f>
        <v>-0.3158172075</v>
      </c>
      <c r="V365" s="3">
        <f t="shared" si="374"/>
        <v>-0.520260454</v>
      </c>
      <c r="W365" s="3">
        <f t="shared" si="12"/>
        <v>0.2971703859</v>
      </c>
    </row>
    <row r="366">
      <c r="A366" s="1" t="s">
        <v>23</v>
      </c>
      <c r="B366" s="2">
        <v>43228.0</v>
      </c>
      <c r="C366" s="1" t="s">
        <v>37</v>
      </c>
      <c r="D366" s="1" t="s">
        <v>36</v>
      </c>
      <c r="E366" s="1">
        <v>0.0</v>
      </c>
      <c r="F366" s="1">
        <v>1.0</v>
      </c>
      <c r="G366" s="1" t="s">
        <v>29</v>
      </c>
      <c r="H366" s="1">
        <v>3.0</v>
      </c>
      <c r="I366" s="1">
        <v>8.0</v>
      </c>
      <c r="J366" s="1">
        <v>7.0</v>
      </c>
      <c r="K366" s="1">
        <v>15.0</v>
      </c>
      <c r="L366" s="3">
        <f t="shared" si="2"/>
        <v>0.8888888889</v>
      </c>
      <c r="M366" s="3">
        <f t="shared" si="3"/>
        <v>1.222222222</v>
      </c>
      <c r="N366" s="3">
        <f t="shared" si="4"/>
        <v>0.8947368421</v>
      </c>
      <c r="O366" s="3">
        <f t="shared" si="5"/>
        <v>1.578947368</v>
      </c>
      <c r="P366" s="3">
        <f t="shared" si="6"/>
        <v>-1.578947368</v>
      </c>
      <c r="Q366" s="3">
        <f t="shared" si="7"/>
        <v>0.1052631579</v>
      </c>
      <c r="R366" s="3">
        <f t="shared" si="8"/>
        <v>-0.2222222222</v>
      </c>
      <c r="S366" s="3">
        <f t="shared" si="9"/>
        <v>-0.8888888889</v>
      </c>
      <c r="T366" s="3">
        <f t="shared" si="10"/>
        <v>-0.2894195814</v>
      </c>
      <c r="U366" s="3">
        <f t="shared" ref="U366:V366" si="375">AVERAGEIFS(Q$1:Q366,C$1:C366,C366)</f>
        <v>-0.1308048094</v>
      </c>
      <c r="V366" s="3">
        <f t="shared" si="375"/>
        <v>-0.1574043698</v>
      </c>
      <c r="W366" s="3">
        <f t="shared" si="12"/>
        <v>0.1409674835</v>
      </c>
    </row>
    <row r="367">
      <c r="A367" s="1" t="s">
        <v>23</v>
      </c>
      <c r="B367" s="2">
        <v>43229.0</v>
      </c>
      <c r="C367" s="1" t="s">
        <v>30</v>
      </c>
      <c r="D367" s="1" t="s">
        <v>33</v>
      </c>
      <c r="E367" s="1">
        <v>1.0</v>
      </c>
      <c r="F367" s="1">
        <v>1.0</v>
      </c>
      <c r="G367" s="1" t="s">
        <v>38</v>
      </c>
      <c r="H367" s="1">
        <v>5.0</v>
      </c>
      <c r="I367" s="1">
        <v>2.0</v>
      </c>
      <c r="J367" s="1">
        <v>7.0</v>
      </c>
      <c r="K367" s="1">
        <v>10.0</v>
      </c>
      <c r="L367" s="3">
        <f t="shared" si="2"/>
        <v>1.578947368</v>
      </c>
      <c r="M367" s="3">
        <f t="shared" si="3"/>
        <v>0.8421052632</v>
      </c>
      <c r="N367" s="3">
        <f t="shared" si="4"/>
        <v>0.6315789474</v>
      </c>
      <c r="O367" s="3">
        <f t="shared" si="5"/>
        <v>1.736842105</v>
      </c>
      <c r="P367" s="3">
        <f t="shared" si="6"/>
        <v>-0.7368421053</v>
      </c>
      <c r="Q367" s="3">
        <f t="shared" si="7"/>
        <v>0.3684210526</v>
      </c>
      <c r="R367" s="3">
        <f t="shared" si="8"/>
        <v>0.1578947368</v>
      </c>
      <c r="S367" s="3">
        <f t="shared" si="9"/>
        <v>-0.5789473684</v>
      </c>
      <c r="T367" s="3">
        <f t="shared" si="10"/>
        <v>0.110909507</v>
      </c>
      <c r="U367" s="3">
        <f t="shared" ref="U367:V367" si="376">AVERAGEIFS(Q$1:Q367,C$1:C367,C367)</f>
        <v>-0.335144416</v>
      </c>
      <c r="V367" s="3">
        <f t="shared" si="376"/>
        <v>-0.4845680755</v>
      </c>
      <c r="W367" s="3">
        <f t="shared" si="12"/>
        <v>0.2510589251</v>
      </c>
    </row>
    <row r="368">
      <c r="A368" s="1" t="s">
        <v>23</v>
      </c>
      <c r="B368" s="2">
        <v>43229.0</v>
      </c>
      <c r="C368" s="1" t="s">
        <v>25</v>
      </c>
      <c r="D368" s="1" t="s">
        <v>24</v>
      </c>
      <c r="E368" s="1">
        <v>3.0</v>
      </c>
      <c r="F368" s="1">
        <v>1.0</v>
      </c>
      <c r="G368" s="1" t="s">
        <v>26</v>
      </c>
      <c r="H368" s="1">
        <v>10.0</v>
      </c>
      <c r="I368" s="1">
        <v>7.0</v>
      </c>
      <c r="J368" s="1">
        <v>7.0</v>
      </c>
      <c r="K368" s="1">
        <v>12.0</v>
      </c>
      <c r="L368" s="3">
        <f t="shared" si="2"/>
        <v>1.315789474</v>
      </c>
      <c r="M368" s="3">
        <f t="shared" si="3"/>
        <v>1.157894737</v>
      </c>
      <c r="N368" s="3">
        <f t="shared" si="4"/>
        <v>1.055555556</v>
      </c>
      <c r="O368" s="3">
        <f t="shared" si="5"/>
        <v>1.722222222</v>
      </c>
      <c r="P368" s="3">
        <f t="shared" si="6"/>
        <v>1.277777778</v>
      </c>
      <c r="Q368" s="3">
        <f t="shared" si="7"/>
        <v>-0.05555555556</v>
      </c>
      <c r="R368" s="3">
        <f t="shared" si="8"/>
        <v>-0.1578947368</v>
      </c>
      <c r="S368" s="3">
        <f t="shared" si="9"/>
        <v>1.684210526</v>
      </c>
      <c r="T368" s="3">
        <f t="shared" si="10"/>
        <v>-0.3311929339</v>
      </c>
      <c r="U368" s="3">
        <f t="shared" ref="U368:V368" si="377">AVERAGEIFS(Q$1:Q368,C$1:C368,C368)</f>
        <v>0.004082498667</v>
      </c>
      <c r="V368" s="3">
        <f t="shared" si="377"/>
        <v>-0.04286273916</v>
      </c>
      <c r="W368" s="3">
        <f t="shared" si="12"/>
        <v>0.2592725882</v>
      </c>
    </row>
    <row r="369">
      <c r="A369" s="1" t="s">
        <v>23</v>
      </c>
      <c r="B369" s="2">
        <v>43229.0</v>
      </c>
      <c r="C369" s="1" t="s">
        <v>28</v>
      </c>
      <c r="D369" s="1" t="s">
        <v>27</v>
      </c>
      <c r="E369" s="1">
        <v>3.0</v>
      </c>
      <c r="F369" s="1">
        <v>1.0</v>
      </c>
      <c r="G369" s="1" t="s">
        <v>26</v>
      </c>
      <c r="H369" s="1">
        <v>7.0</v>
      </c>
      <c r="I369" s="1">
        <v>3.0</v>
      </c>
      <c r="J369" s="1">
        <v>5.0</v>
      </c>
      <c r="K369" s="1">
        <v>7.0</v>
      </c>
      <c r="L369" s="3">
        <f t="shared" si="2"/>
        <v>3.210526316</v>
      </c>
      <c r="M369" s="3">
        <f t="shared" si="3"/>
        <v>0.7368421053</v>
      </c>
      <c r="N369" s="3">
        <f t="shared" si="4"/>
        <v>0.5555555556</v>
      </c>
      <c r="O369" s="3">
        <f t="shared" si="5"/>
        <v>1.388888889</v>
      </c>
      <c r="P369" s="3">
        <f t="shared" si="6"/>
        <v>1.611111111</v>
      </c>
      <c r="Q369" s="3">
        <f t="shared" si="7"/>
        <v>0.4444444444</v>
      </c>
      <c r="R369" s="3">
        <f t="shared" si="8"/>
        <v>0.2631578947</v>
      </c>
      <c r="S369" s="3">
        <f t="shared" si="9"/>
        <v>-0.2105263158</v>
      </c>
      <c r="T369" s="3">
        <f t="shared" si="10"/>
        <v>1.446144061</v>
      </c>
      <c r="U369" s="3">
        <f t="shared" ref="U369:V369" si="378">AVERAGEIFS(Q$1:Q369,C$1:C369,C369)</f>
        <v>-0.2758034363</v>
      </c>
      <c r="V369" s="3">
        <f t="shared" si="378"/>
        <v>-0.5133460508</v>
      </c>
      <c r="W369" s="3">
        <f t="shared" si="12"/>
        <v>-0.1394515205</v>
      </c>
    </row>
    <row r="370">
      <c r="A370" s="1" t="s">
        <v>23</v>
      </c>
      <c r="B370" s="2">
        <v>43229.0</v>
      </c>
      <c r="C370" s="1" t="s">
        <v>46</v>
      </c>
      <c r="D370" s="1" t="s">
        <v>45</v>
      </c>
      <c r="E370" s="1">
        <v>1.0</v>
      </c>
      <c r="F370" s="1">
        <v>0.0</v>
      </c>
      <c r="G370" s="1" t="s">
        <v>26</v>
      </c>
      <c r="H370" s="1">
        <v>7.0</v>
      </c>
      <c r="I370" s="1">
        <v>3.0</v>
      </c>
      <c r="J370" s="1">
        <v>10.0</v>
      </c>
      <c r="K370" s="1">
        <v>8.0</v>
      </c>
      <c r="L370" s="3">
        <f t="shared" si="2"/>
        <v>1.944444444</v>
      </c>
      <c r="M370" s="3">
        <f t="shared" si="3"/>
        <v>0.6666666667</v>
      </c>
      <c r="N370" s="3">
        <f t="shared" si="4"/>
        <v>0.9473684211</v>
      </c>
      <c r="O370" s="3">
        <f t="shared" si="5"/>
        <v>1.578947368</v>
      </c>
      <c r="P370" s="3">
        <f t="shared" si="6"/>
        <v>-0.5789473684</v>
      </c>
      <c r="Q370" s="3">
        <f t="shared" si="7"/>
        <v>-0.9473684211</v>
      </c>
      <c r="R370" s="3">
        <f t="shared" si="8"/>
        <v>-0.6666666667</v>
      </c>
      <c r="S370" s="3">
        <f t="shared" si="9"/>
        <v>-0.9444444444</v>
      </c>
      <c r="T370" s="3">
        <f t="shared" si="10"/>
        <v>0.348594116</v>
      </c>
      <c r="U370" s="3">
        <f t="shared" ref="U370:V370" si="379">AVERAGEIFS(Q$1:Q370,C$1:C370,C370)</f>
        <v>-0.387310308</v>
      </c>
      <c r="V370" s="3">
        <f t="shared" si="379"/>
        <v>-0.1704255232</v>
      </c>
      <c r="W370" s="3">
        <f t="shared" si="12"/>
        <v>0.04183849392</v>
      </c>
    </row>
    <row r="371">
      <c r="A371" s="1" t="s">
        <v>23</v>
      </c>
      <c r="B371" s="2">
        <v>43230.0</v>
      </c>
      <c r="C371" s="1" t="s">
        <v>44</v>
      </c>
      <c r="D371" s="1" t="s">
        <v>43</v>
      </c>
      <c r="E371" s="1">
        <v>0.0</v>
      </c>
      <c r="F371" s="1">
        <v>0.0</v>
      </c>
      <c r="G371" s="1" t="s">
        <v>38</v>
      </c>
      <c r="H371" s="1">
        <v>2.0</v>
      </c>
      <c r="I371" s="1">
        <v>6.0</v>
      </c>
      <c r="J371" s="1">
        <v>12.0</v>
      </c>
      <c r="K371" s="1">
        <v>12.0</v>
      </c>
      <c r="L371" s="3">
        <f t="shared" si="2"/>
        <v>1.166666667</v>
      </c>
      <c r="M371" s="3">
        <f t="shared" si="3"/>
        <v>1.388888889</v>
      </c>
      <c r="N371" s="3">
        <f t="shared" si="4"/>
        <v>1.578947368</v>
      </c>
      <c r="O371" s="3">
        <f t="shared" si="5"/>
        <v>1</v>
      </c>
      <c r="P371" s="3">
        <f t="shared" si="6"/>
        <v>-1</v>
      </c>
      <c r="Q371" s="3">
        <f t="shared" si="7"/>
        <v>-1.578947368</v>
      </c>
      <c r="R371" s="3">
        <f t="shared" si="8"/>
        <v>-1.388888889</v>
      </c>
      <c r="S371" s="3">
        <f t="shared" si="9"/>
        <v>-1.166666667</v>
      </c>
      <c r="T371" s="3">
        <f t="shared" si="10"/>
        <v>-0.1509257627</v>
      </c>
      <c r="U371" s="3">
        <f t="shared" ref="U371:V371" si="380">AVERAGEIFS(Q$1:Q371,C$1:C371,C371)</f>
        <v>0.144040545</v>
      </c>
      <c r="V371" s="3">
        <f t="shared" si="380"/>
        <v>0.2490545427</v>
      </c>
      <c r="W371" s="3">
        <f t="shared" si="12"/>
        <v>-0.3586862084</v>
      </c>
    </row>
    <row r="372">
      <c r="A372" s="1" t="s">
        <v>23</v>
      </c>
      <c r="B372" s="2">
        <v>43233.0</v>
      </c>
      <c r="C372" s="1" t="s">
        <v>31</v>
      </c>
      <c r="D372" s="1" t="s">
        <v>42</v>
      </c>
      <c r="E372" s="1">
        <v>1.0</v>
      </c>
      <c r="F372" s="1">
        <v>2.0</v>
      </c>
      <c r="G372" s="1" t="s">
        <v>29</v>
      </c>
      <c r="H372" s="1">
        <v>4.0</v>
      </c>
      <c r="I372" s="1">
        <v>5.0</v>
      </c>
      <c r="J372" s="1">
        <v>14.0</v>
      </c>
      <c r="K372" s="1">
        <v>9.0</v>
      </c>
      <c r="L372" s="3">
        <f t="shared" si="2"/>
        <v>0.8421052632</v>
      </c>
      <c r="M372" s="3">
        <f t="shared" si="3"/>
        <v>0.8947368421</v>
      </c>
      <c r="N372" s="3">
        <f t="shared" si="4"/>
        <v>1</v>
      </c>
      <c r="O372" s="3">
        <f t="shared" si="5"/>
        <v>1.631578947</v>
      </c>
      <c r="P372" s="3">
        <f t="shared" si="6"/>
        <v>-0.6315789474</v>
      </c>
      <c r="Q372" s="3">
        <f t="shared" si="7"/>
        <v>1</v>
      </c>
      <c r="R372" s="3">
        <f t="shared" si="8"/>
        <v>1.105263158</v>
      </c>
      <c r="S372" s="3">
        <f t="shared" si="9"/>
        <v>0.1578947368</v>
      </c>
      <c r="T372" s="3">
        <f t="shared" si="10"/>
        <v>-0.4849020039</v>
      </c>
      <c r="U372" s="3">
        <f t="shared" ref="U372:V372" si="381">AVERAGEIFS(Q$1:Q372,C$1:C372,C372)</f>
        <v>-0.3066403411</v>
      </c>
      <c r="V372" s="3">
        <f t="shared" si="381"/>
        <v>-0.1109916164</v>
      </c>
      <c r="W372" s="3">
        <f t="shared" si="12"/>
        <v>0.1206809883</v>
      </c>
    </row>
    <row r="373">
      <c r="A373" s="1" t="s">
        <v>23</v>
      </c>
      <c r="B373" s="2">
        <v>43233.0</v>
      </c>
      <c r="C373" s="1" t="s">
        <v>32</v>
      </c>
      <c r="D373" s="1" t="s">
        <v>41</v>
      </c>
      <c r="E373" s="1">
        <v>2.0</v>
      </c>
      <c r="F373" s="1">
        <v>0.0</v>
      </c>
      <c r="G373" s="1" t="s">
        <v>26</v>
      </c>
      <c r="H373" s="1">
        <v>5.0</v>
      </c>
      <c r="I373" s="1">
        <v>1.0</v>
      </c>
      <c r="J373" s="1">
        <v>10.0</v>
      </c>
      <c r="K373" s="1">
        <v>11.0</v>
      </c>
      <c r="L373" s="3">
        <f t="shared" si="2"/>
        <v>1.526315789</v>
      </c>
      <c r="M373" s="3">
        <f t="shared" si="3"/>
        <v>1.421052632</v>
      </c>
      <c r="N373" s="3">
        <f t="shared" si="4"/>
        <v>0.5263157895</v>
      </c>
      <c r="O373" s="3">
        <f t="shared" si="5"/>
        <v>1.421052632</v>
      </c>
      <c r="P373" s="3">
        <f t="shared" si="6"/>
        <v>0.5789473684</v>
      </c>
      <c r="Q373" s="3">
        <f t="shared" si="7"/>
        <v>-0.5263157895</v>
      </c>
      <c r="R373" s="3">
        <f t="shared" si="8"/>
        <v>-1.421052632</v>
      </c>
      <c r="S373" s="3">
        <f t="shared" si="9"/>
        <v>0.4736842105</v>
      </c>
      <c r="T373" s="3">
        <f t="shared" si="10"/>
        <v>0.320848446</v>
      </c>
      <c r="U373" s="3">
        <f t="shared" ref="U373:V373" si="382">AVERAGEIFS(Q$1:Q373,C$1:C373,C373)</f>
        <v>0.07408962998</v>
      </c>
      <c r="V373" s="3">
        <f t="shared" si="382"/>
        <v>-0.6209805842</v>
      </c>
      <c r="W373" s="3">
        <f t="shared" si="12"/>
        <v>-0.05077543874</v>
      </c>
    </row>
    <row r="374">
      <c r="A374" s="1" t="s">
        <v>23</v>
      </c>
      <c r="B374" s="2">
        <v>43233.0</v>
      </c>
      <c r="C374" s="1" t="s">
        <v>33</v>
      </c>
      <c r="D374" s="1" t="s">
        <v>24</v>
      </c>
      <c r="E374" s="1">
        <v>0.0</v>
      </c>
      <c r="F374" s="1">
        <v>1.0</v>
      </c>
      <c r="G374" s="1" t="s">
        <v>29</v>
      </c>
      <c r="H374" s="1">
        <v>3.0</v>
      </c>
      <c r="I374" s="1">
        <v>4.0</v>
      </c>
      <c r="J374" s="1">
        <v>11.0</v>
      </c>
      <c r="K374" s="1">
        <v>7.0</v>
      </c>
      <c r="L374" s="3">
        <f t="shared" si="2"/>
        <v>0.8421052632</v>
      </c>
      <c r="M374" s="3">
        <f t="shared" si="3"/>
        <v>1.315789474</v>
      </c>
      <c r="N374" s="3">
        <f t="shared" si="4"/>
        <v>1.052631579</v>
      </c>
      <c r="O374" s="3">
        <f t="shared" si="5"/>
        <v>1.631578947</v>
      </c>
      <c r="P374" s="3">
        <f t="shared" si="6"/>
        <v>-1.631578947</v>
      </c>
      <c r="Q374" s="3">
        <f t="shared" si="7"/>
        <v>-0.05263157895</v>
      </c>
      <c r="R374" s="3">
        <f t="shared" si="8"/>
        <v>-0.3157894737</v>
      </c>
      <c r="S374" s="3">
        <f t="shared" si="9"/>
        <v>-0.8421052632</v>
      </c>
      <c r="T374" s="3">
        <f t="shared" si="10"/>
        <v>-0.4857926724</v>
      </c>
      <c r="U374" s="3">
        <f t="shared" ref="U374:V374" si="383">AVERAGEIFS(Q$1:Q374,C$1:C374,C374)</f>
        <v>0.1247265431</v>
      </c>
      <c r="V374" s="3">
        <f t="shared" si="383"/>
        <v>-0.05722730414</v>
      </c>
      <c r="W374" s="3">
        <f t="shared" si="12"/>
        <v>0.2013053329</v>
      </c>
    </row>
    <row r="375">
      <c r="A375" s="1" t="s">
        <v>23</v>
      </c>
      <c r="B375" s="2">
        <v>43233.0</v>
      </c>
      <c r="C375" s="1" t="s">
        <v>40</v>
      </c>
      <c r="D375" s="1" t="s">
        <v>27</v>
      </c>
      <c r="E375" s="1">
        <v>4.0</v>
      </c>
      <c r="F375" s="1">
        <v>0.0</v>
      </c>
      <c r="G375" s="1" t="s">
        <v>26</v>
      </c>
      <c r="H375" s="1">
        <v>11.0</v>
      </c>
      <c r="I375" s="1">
        <v>1.0</v>
      </c>
      <c r="J375" s="1">
        <v>3.0</v>
      </c>
      <c r="K375" s="1">
        <v>6.0</v>
      </c>
      <c r="L375" s="3">
        <f t="shared" si="2"/>
        <v>2.368421053</v>
      </c>
      <c r="M375" s="3">
        <f t="shared" si="3"/>
        <v>0.5263157895</v>
      </c>
      <c r="N375" s="3">
        <f t="shared" si="4"/>
        <v>0.5263157895</v>
      </c>
      <c r="O375" s="3">
        <f t="shared" si="5"/>
        <v>1.526315789</v>
      </c>
      <c r="P375" s="3">
        <f t="shared" si="6"/>
        <v>2.473684211</v>
      </c>
      <c r="Q375" s="3">
        <f t="shared" si="7"/>
        <v>-0.5263157895</v>
      </c>
      <c r="R375" s="3">
        <f t="shared" si="8"/>
        <v>-0.5263157895</v>
      </c>
      <c r="S375" s="3">
        <f t="shared" si="9"/>
        <v>1.631578947</v>
      </c>
      <c r="T375" s="3">
        <f t="shared" si="10"/>
        <v>0.8983138535</v>
      </c>
      <c r="U375" s="3">
        <f t="shared" ref="U375:V375" si="384">AVERAGEIFS(Q$1:Q375,C$1:C375,C375)</f>
        <v>-0.5111461654</v>
      </c>
      <c r="V375" s="3">
        <f t="shared" si="384"/>
        <v>-0.5140286686</v>
      </c>
      <c r="W375" s="3">
        <f t="shared" si="12"/>
        <v>-0.04623939058</v>
      </c>
    </row>
    <row r="376">
      <c r="A376" s="1" t="s">
        <v>23</v>
      </c>
      <c r="B376" s="2">
        <v>43233.0</v>
      </c>
      <c r="C376" s="1" t="s">
        <v>43</v>
      </c>
      <c r="D376" s="1" t="s">
        <v>39</v>
      </c>
      <c r="E376" s="1">
        <v>1.0</v>
      </c>
      <c r="F376" s="1">
        <v>0.0</v>
      </c>
      <c r="G376" s="1" t="s">
        <v>26</v>
      </c>
      <c r="H376" s="1">
        <v>1.0</v>
      </c>
      <c r="I376" s="1">
        <v>3.0</v>
      </c>
      <c r="J376" s="1">
        <v>6.0</v>
      </c>
      <c r="K376" s="1">
        <v>11.0</v>
      </c>
      <c r="L376" s="3">
        <f t="shared" si="2"/>
        <v>2</v>
      </c>
      <c r="M376" s="3">
        <f t="shared" si="3"/>
        <v>0.4736842105</v>
      </c>
      <c r="N376" s="3">
        <f t="shared" si="4"/>
        <v>0.8947368421</v>
      </c>
      <c r="O376" s="3">
        <f t="shared" si="5"/>
        <v>1.736842105</v>
      </c>
      <c r="P376" s="3">
        <f t="shared" si="6"/>
        <v>-0.7368421053</v>
      </c>
      <c r="Q376" s="3">
        <f t="shared" si="7"/>
        <v>-0.8947368421</v>
      </c>
      <c r="R376" s="3">
        <f t="shared" si="8"/>
        <v>-0.4736842105</v>
      </c>
      <c r="S376" s="3">
        <f t="shared" si="9"/>
        <v>-1</v>
      </c>
      <c r="T376" s="3">
        <f t="shared" si="10"/>
        <v>0.2475844017</v>
      </c>
      <c r="U376" s="3">
        <f t="shared" ref="U376:V376" si="385">AVERAGEIFS(Q$1:Q376,C$1:C376,C376)</f>
        <v>-0.5435851924</v>
      </c>
      <c r="V376" s="3">
        <f t="shared" si="385"/>
        <v>-0.3143842768</v>
      </c>
      <c r="W376" s="3">
        <f t="shared" si="12"/>
        <v>0.3317765052</v>
      </c>
    </row>
    <row r="377">
      <c r="A377" s="1" t="s">
        <v>23</v>
      </c>
      <c r="B377" s="2">
        <v>43233.0</v>
      </c>
      <c r="C377" s="1" t="s">
        <v>45</v>
      </c>
      <c r="D377" s="1" t="s">
        <v>30</v>
      </c>
      <c r="E377" s="1">
        <v>3.0</v>
      </c>
      <c r="F377" s="1">
        <v>0.0</v>
      </c>
      <c r="G377" s="1" t="s">
        <v>26</v>
      </c>
      <c r="H377" s="1">
        <v>6.0</v>
      </c>
      <c r="I377" s="1">
        <v>2.0</v>
      </c>
      <c r="J377" s="1">
        <v>11.0</v>
      </c>
      <c r="K377" s="1">
        <v>10.0</v>
      </c>
      <c r="L377" s="3">
        <f t="shared" si="2"/>
        <v>1.105263158</v>
      </c>
      <c r="M377" s="3">
        <f t="shared" si="3"/>
        <v>0.8947368421</v>
      </c>
      <c r="N377" s="3">
        <f t="shared" si="4"/>
        <v>1.684210526</v>
      </c>
      <c r="O377" s="3">
        <f t="shared" si="5"/>
        <v>1.157894737</v>
      </c>
      <c r="P377" s="3">
        <f t="shared" si="6"/>
        <v>1.842105263</v>
      </c>
      <c r="Q377" s="3">
        <f t="shared" si="7"/>
        <v>-1.684210526</v>
      </c>
      <c r="R377" s="3">
        <f t="shared" si="8"/>
        <v>-0.8947368421</v>
      </c>
      <c r="S377" s="3">
        <f t="shared" si="9"/>
        <v>1.894736842</v>
      </c>
      <c r="T377" s="3">
        <f t="shared" si="10"/>
        <v>-0.4224431194</v>
      </c>
      <c r="U377" s="3">
        <f t="shared" ref="U377:V377" si="386">AVERAGEIFS(Q$1:Q377,C$1:C377,C377)</f>
        <v>-0.2180100025</v>
      </c>
      <c r="V377" s="3">
        <f t="shared" si="386"/>
        <v>0.4154564453</v>
      </c>
      <c r="W377" s="3">
        <f t="shared" si="12"/>
        <v>-0.2049952003</v>
      </c>
    </row>
    <row r="378">
      <c r="A378" s="1" t="s">
        <v>23</v>
      </c>
      <c r="B378" s="2">
        <v>43233.0</v>
      </c>
      <c r="C378" s="1" t="s">
        <v>36</v>
      </c>
      <c r="D378" s="1" t="s">
        <v>28</v>
      </c>
      <c r="E378" s="1">
        <v>0.0</v>
      </c>
      <c r="F378" s="1">
        <v>1.0</v>
      </c>
      <c r="G378" s="1" t="s">
        <v>29</v>
      </c>
      <c r="H378" s="1">
        <v>3.0</v>
      </c>
      <c r="I378" s="1">
        <v>2.0</v>
      </c>
      <c r="J378" s="1">
        <v>8.0</v>
      </c>
      <c r="K378" s="1">
        <v>10.0</v>
      </c>
      <c r="L378" s="3">
        <f t="shared" si="2"/>
        <v>1.052631579</v>
      </c>
      <c r="M378" s="3">
        <f t="shared" si="3"/>
        <v>1.368421053</v>
      </c>
      <c r="N378" s="3">
        <f t="shared" si="4"/>
        <v>2.368421053</v>
      </c>
      <c r="O378" s="3">
        <f t="shared" si="5"/>
        <v>0.6842105263</v>
      </c>
      <c r="P378" s="3">
        <f t="shared" si="6"/>
        <v>-0.6842105263</v>
      </c>
      <c r="Q378" s="3">
        <f t="shared" si="7"/>
        <v>-1.368421053</v>
      </c>
      <c r="R378" s="3">
        <f t="shared" si="8"/>
        <v>-0.3684210526</v>
      </c>
      <c r="S378" s="3">
        <f t="shared" si="9"/>
        <v>-1.052631579</v>
      </c>
      <c r="T378" s="3">
        <f t="shared" si="10"/>
        <v>-0.3223498877</v>
      </c>
      <c r="U378" s="3">
        <f t="shared" ref="U378:V378" si="387">AVERAGEIFS(Q$1:Q378,C$1:C378,C378)</f>
        <v>0.1380003461</v>
      </c>
      <c r="V378" s="3">
        <f t="shared" si="387"/>
        <v>1.023957784</v>
      </c>
      <c r="W378" s="3">
        <f t="shared" si="12"/>
        <v>-0.5563379463</v>
      </c>
    </row>
    <row r="379">
      <c r="A379" s="1" t="s">
        <v>23</v>
      </c>
      <c r="B379" s="2">
        <v>43233.0</v>
      </c>
      <c r="C379" s="1" t="s">
        <v>37</v>
      </c>
      <c r="D379" s="1" t="s">
        <v>35</v>
      </c>
      <c r="E379" s="1">
        <v>1.0</v>
      </c>
      <c r="F379" s="1">
        <v>2.0</v>
      </c>
      <c r="G379" s="1" t="s">
        <v>29</v>
      </c>
      <c r="H379" s="1">
        <v>11.0</v>
      </c>
      <c r="I379" s="1">
        <v>5.0</v>
      </c>
      <c r="J379" s="1">
        <v>12.0</v>
      </c>
      <c r="K379" s="1">
        <v>9.0</v>
      </c>
      <c r="L379" s="3">
        <f t="shared" si="2"/>
        <v>0.8947368421</v>
      </c>
      <c r="M379" s="3">
        <f t="shared" si="3"/>
        <v>1.263157895</v>
      </c>
      <c r="N379" s="3">
        <f t="shared" si="4"/>
        <v>0.7894736842</v>
      </c>
      <c r="O379" s="3">
        <f t="shared" si="5"/>
        <v>2</v>
      </c>
      <c r="P379" s="3">
        <f t="shared" si="6"/>
        <v>-1</v>
      </c>
      <c r="Q379" s="3">
        <f t="shared" si="7"/>
        <v>1.210526316</v>
      </c>
      <c r="R379" s="3">
        <f t="shared" si="8"/>
        <v>0.7368421053</v>
      </c>
      <c r="S379" s="3">
        <f t="shared" si="9"/>
        <v>0.1052631579</v>
      </c>
      <c r="T379" s="3">
        <f t="shared" si="10"/>
        <v>-0.3268185508</v>
      </c>
      <c r="U379" s="3">
        <f t="shared" ref="U379:V379" si="388">AVERAGEIFS(Q$1:Q379,C$1:C379,C379)</f>
        <v>-0.06020843441</v>
      </c>
      <c r="V379" s="3">
        <f t="shared" si="388"/>
        <v>-0.1988381617</v>
      </c>
      <c r="W379" s="3">
        <f t="shared" si="12"/>
        <v>0.4110301441</v>
      </c>
    </row>
    <row r="380">
      <c r="A380" s="1" t="s">
        <v>23</v>
      </c>
      <c r="B380" s="2">
        <v>43233.0</v>
      </c>
      <c r="C380" s="1" t="s">
        <v>46</v>
      </c>
      <c r="D380" s="1" t="s">
        <v>25</v>
      </c>
      <c r="E380" s="1">
        <v>5.0</v>
      </c>
      <c r="F380" s="1">
        <v>4.0</v>
      </c>
      <c r="G380" s="1" t="s">
        <v>26</v>
      </c>
      <c r="H380" s="1">
        <v>6.0</v>
      </c>
      <c r="I380" s="1">
        <v>9.0</v>
      </c>
      <c r="J380" s="1">
        <v>9.0</v>
      </c>
      <c r="K380" s="1">
        <v>13.0</v>
      </c>
      <c r="L380" s="3">
        <f t="shared" si="2"/>
        <v>2.105263158</v>
      </c>
      <c r="M380" s="3">
        <f t="shared" si="3"/>
        <v>0.8421052632</v>
      </c>
      <c r="N380" s="3">
        <f t="shared" si="4"/>
        <v>1.631578947</v>
      </c>
      <c r="O380" s="3">
        <f t="shared" si="5"/>
        <v>2</v>
      </c>
      <c r="P380" s="3">
        <f t="shared" si="6"/>
        <v>3</v>
      </c>
      <c r="Q380" s="3">
        <f t="shared" si="7"/>
        <v>2.368421053</v>
      </c>
      <c r="R380" s="3">
        <f t="shared" si="8"/>
        <v>3.157894737</v>
      </c>
      <c r="S380" s="3">
        <f t="shared" si="9"/>
        <v>2.894736842</v>
      </c>
      <c r="T380" s="3">
        <f t="shared" si="10"/>
        <v>0.4881417941</v>
      </c>
      <c r="U380" s="3">
        <f t="shared" ref="U380:V380" si="389">AVERAGEIFS(Q$1:Q380,C$1:C380,C380)</f>
        <v>-0.2422718153</v>
      </c>
      <c r="V380" s="3">
        <f t="shared" si="389"/>
        <v>0.3638919483</v>
      </c>
      <c r="W380" s="3">
        <f t="shared" si="12"/>
        <v>0.3699959205</v>
      </c>
    </row>
    <row r="381">
      <c r="A381" s="1" t="s">
        <v>23</v>
      </c>
      <c r="B381" s="2">
        <v>43233.0</v>
      </c>
      <c r="C381" s="1" t="s">
        <v>44</v>
      </c>
      <c r="D381" s="1" t="s">
        <v>34</v>
      </c>
      <c r="E381" s="1">
        <v>3.0</v>
      </c>
      <c r="F381" s="1">
        <v>1.0</v>
      </c>
      <c r="G381" s="1" t="s">
        <v>26</v>
      </c>
      <c r="H381" s="1">
        <v>4.0</v>
      </c>
      <c r="I381" s="1">
        <v>7.0</v>
      </c>
      <c r="J381" s="1">
        <v>10.0</v>
      </c>
      <c r="K381" s="1">
        <v>13.0</v>
      </c>
      <c r="L381" s="3">
        <f t="shared" si="2"/>
        <v>1.263157895</v>
      </c>
      <c r="M381" s="3">
        <f t="shared" si="3"/>
        <v>1.368421053</v>
      </c>
      <c r="N381" s="3">
        <f t="shared" si="4"/>
        <v>0.8421052632</v>
      </c>
      <c r="O381" s="3">
        <f t="shared" si="5"/>
        <v>1.894736842</v>
      </c>
      <c r="P381" s="3">
        <f t="shared" si="6"/>
        <v>1.105263158</v>
      </c>
      <c r="Q381" s="3">
        <f t="shared" si="7"/>
        <v>0.1578947368</v>
      </c>
      <c r="R381" s="3">
        <f t="shared" si="8"/>
        <v>-0.3684210526</v>
      </c>
      <c r="S381" s="3">
        <f t="shared" si="9"/>
        <v>1.736842105</v>
      </c>
      <c r="T381" s="3">
        <f t="shared" si="10"/>
        <v>-0.08481055634</v>
      </c>
      <c r="U381" s="3">
        <f t="shared" ref="U381:V381" si="390">AVERAGEIFS(Q$1:Q381,C$1:C381,C381)</f>
        <v>0.144769713</v>
      </c>
      <c r="V381" s="3">
        <f t="shared" si="390"/>
        <v>-0.3321285017</v>
      </c>
      <c r="W381" s="3">
        <f t="shared" si="12"/>
        <v>0.4312365881</v>
      </c>
    </row>
    <row r="38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3" max="13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2">
        <v>43322.0</v>
      </c>
      <c r="C2" s="1" t="s">
        <v>43</v>
      </c>
      <c r="D2" s="1" t="s">
        <v>25</v>
      </c>
      <c r="E2" s="1">
        <v>2.0</v>
      </c>
      <c r="F2" s="1">
        <v>1.0</v>
      </c>
      <c r="G2" s="1" t="s">
        <v>26</v>
      </c>
      <c r="H2" s="1">
        <v>6.0</v>
      </c>
      <c r="I2" s="1">
        <v>4.0</v>
      </c>
      <c r="J2" s="1">
        <v>11.0</v>
      </c>
      <c r="K2" s="1">
        <v>8.0</v>
      </c>
      <c r="L2">
        <f t="shared" ref="L2:L381" si="2">AVERAGEIFS(E$1:E2,C$1:C2,C2)</f>
        <v>2</v>
      </c>
      <c r="M2">
        <f t="shared" ref="M2:M381" si="3">AVERAGEIFS(F$1:F2,C$1:C2,C2)</f>
        <v>1</v>
      </c>
      <c r="N2">
        <f t="shared" ref="N2:N381" si="4">AVERAGEIFS(F$1:F2,D$1:D2,D2)</f>
        <v>1</v>
      </c>
      <c r="O2">
        <f t="shared" ref="O2:O381" si="5">AVERAGEIFS(E$1:E2,D$1:D2,D2)</f>
        <v>2</v>
      </c>
      <c r="P2">
        <f t="shared" ref="P2:P381" si="6">E2-O2</f>
        <v>0</v>
      </c>
      <c r="Q2">
        <f t="shared" ref="Q2:Q381" si="7">F2-N2</f>
        <v>0</v>
      </c>
      <c r="R2">
        <f t="shared" ref="R2:R381" si="8">F2-M2</f>
        <v>0</v>
      </c>
      <c r="S2">
        <f t="shared" ref="S2:S381" si="9">E2-L2</f>
        <v>0</v>
      </c>
      <c r="T2">
        <f t="shared" ref="T2:T381" si="10">AVERAGEIFS(P$1:P2,C$1:C2,C2)</f>
        <v>0</v>
      </c>
      <c r="U2">
        <f t="shared" ref="U2:V2" si="1">AVERAGEIFS(Q$1:Q2,C$1:C2,C2)</f>
        <v>0</v>
      </c>
      <c r="V2">
        <f t="shared" si="1"/>
        <v>0</v>
      </c>
      <c r="W2">
        <f t="shared" ref="W2:W381" si="12">averageifs(S$1:S2,D$1:D2,D2)</f>
        <v>0</v>
      </c>
    </row>
    <row r="3">
      <c r="A3" s="1" t="s">
        <v>23</v>
      </c>
      <c r="B3" s="2">
        <v>43323.0</v>
      </c>
      <c r="C3" s="1" t="s">
        <v>42</v>
      </c>
      <c r="D3" s="1" t="s">
        <v>47</v>
      </c>
      <c r="E3" s="1">
        <v>2.0</v>
      </c>
      <c r="F3" s="1">
        <v>0.0</v>
      </c>
      <c r="G3" s="1" t="s">
        <v>26</v>
      </c>
      <c r="H3" s="1">
        <v>4.0</v>
      </c>
      <c r="I3" s="1">
        <v>1.0</v>
      </c>
      <c r="J3" s="1">
        <v>11.0</v>
      </c>
      <c r="K3" s="1">
        <v>9.0</v>
      </c>
      <c r="L3">
        <f t="shared" si="2"/>
        <v>2</v>
      </c>
      <c r="M3">
        <f t="shared" si="3"/>
        <v>0</v>
      </c>
      <c r="N3">
        <f t="shared" si="4"/>
        <v>0</v>
      </c>
      <c r="O3">
        <f t="shared" si="5"/>
        <v>2</v>
      </c>
      <c r="P3">
        <f t="shared" si="6"/>
        <v>0</v>
      </c>
      <c r="Q3">
        <f t="shared" si="7"/>
        <v>0</v>
      </c>
      <c r="R3">
        <f t="shared" si="8"/>
        <v>0</v>
      </c>
      <c r="S3">
        <f t="shared" si="9"/>
        <v>0</v>
      </c>
      <c r="T3">
        <f t="shared" si="10"/>
        <v>0</v>
      </c>
      <c r="U3">
        <f t="shared" ref="U3:V3" si="11">AVERAGEIFS(Q$1:Q3,C$1:C3,C3)</f>
        <v>0</v>
      </c>
      <c r="V3">
        <f t="shared" si="11"/>
        <v>0</v>
      </c>
      <c r="W3">
        <f t="shared" si="12"/>
        <v>0</v>
      </c>
    </row>
    <row r="4">
      <c r="A4" s="1" t="s">
        <v>23</v>
      </c>
      <c r="B4" s="2">
        <v>43323.0</v>
      </c>
      <c r="C4" s="1" t="s">
        <v>48</v>
      </c>
      <c r="D4" s="1" t="s">
        <v>32</v>
      </c>
      <c r="E4" s="1">
        <v>0.0</v>
      </c>
      <c r="F4" s="1">
        <v>2.0</v>
      </c>
      <c r="G4" s="1" t="s">
        <v>29</v>
      </c>
      <c r="H4" s="1">
        <v>6.0</v>
      </c>
      <c r="I4" s="1">
        <v>9.0</v>
      </c>
      <c r="J4" s="1">
        <v>9.0</v>
      </c>
      <c r="K4" s="1">
        <v>11.0</v>
      </c>
      <c r="L4">
        <f t="shared" si="2"/>
        <v>0</v>
      </c>
      <c r="M4">
        <f t="shared" si="3"/>
        <v>2</v>
      </c>
      <c r="N4">
        <f t="shared" si="4"/>
        <v>2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ref="U4:V4" si="13">AVERAGEIFS(Q$1:Q4,C$1:C4,C4)</f>
        <v>0</v>
      </c>
      <c r="V4">
        <f t="shared" si="13"/>
        <v>0</v>
      </c>
      <c r="W4">
        <f t="shared" si="12"/>
        <v>0</v>
      </c>
    </row>
    <row r="5">
      <c r="A5" s="1" t="s">
        <v>23</v>
      </c>
      <c r="B5" s="2">
        <v>43323.0</v>
      </c>
      <c r="C5" s="1" t="s">
        <v>33</v>
      </c>
      <c r="D5" s="1" t="s">
        <v>30</v>
      </c>
      <c r="E5" s="1">
        <v>0.0</v>
      </c>
      <c r="F5" s="1">
        <v>3.0</v>
      </c>
      <c r="G5" s="1" t="s">
        <v>29</v>
      </c>
      <c r="H5" s="1">
        <v>1.0</v>
      </c>
      <c r="I5" s="1">
        <v>4.0</v>
      </c>
      <c r="J5" s="1">
        <v>9.0</v>
      </c>
      <c r="K5" s="1">
        <v>8.0</v>
      </c>
      <c r="L5">
        <f t="shared" si="2"/>
        <v>0</v>
      </c>
      <c r="M5">
        <f t="shared" si="3"/>
        <v>3</v>
      </c>
      <c r="N5">
        <f t="shared" si="4"/>
        <v>3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ref="U5:V5" si="14">AVERAGEIFS(Q$1:Q5,C$1:C5,C5)</f>
        <v>0</v>
      </c>
      <c r="V5">
        <f t="shared" si="14"/>
        <v>0</v>
      </c>
      <c r="W5">
        <f t="shared" si="12"/>
        <v>0</v>
      </c>
    </row>
    <row r="6">
      <c r="A6" s="1" t="s">
        <v>23</v>
      </c>
      <c r="B6" s="2">
        <v>43323.0</v>
      </c>
      <c r="C6" s="1" t="s">
        <v>45</v>
      </c>
      <c r="D6" s="1" t="s">
        <v>46</v>
      </c>
      <c r="E6" s="1">
        <v>1.0</v>
      </c>
      <c r="F6" s="1">
        <v>2.0</v>
      </c>
      <c r="G6" s="1" t="s">
        <v>29</v>
      </c>
      <c r="H6" s="1">
        <v>2.0</v>
      </c>
      <c r="I6" s="1">
        <v>5.0</v>
      </c>
      <c r="J6" s="1">
        <v>11.0</v>
      </c>
      <c r="K6" s="1">
        <v>12.0</v>
      </c>
      <c r="L6">
        <f t="shared" si="2"/>
        <v>1</v>
      </c>
      <c r="M6">
        <f t="shared" si="3"/>
        <v>2</v>
      </c>
      <c r="N6">
        <f t="shared" si="4"/>
        <v>2</v>
      </c>
      <c r="O6">
        <f t="shared" si="5"/>
        <v>1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ref="U6:V6" si="15">AVERAGEIFS(Q$1:Q6,C$1:C6,C6)</f>
        <v>0</v>
      </c>
      <c r="V6">
        <f t="shared" si="15"/>
        <v>0</v>
      </c>
      <c r="W6">
        <f t="shared" si="12"/>
        <v>0</v>
      </c>
    </row>
    <row r="7">
      <c r="A7" s="1" t="s">
        <v>23</v>
      </c>
      <c r="B7" s="2">
        <v>43323.0</v>
      </c>
      <c r="C7" s="1" t="s">
        <v>39</v>
      </c>
      <c r="D7" s="1" t="s">
        <v>27</v>
      </c>
      <c r="E7" s="1">
        <v>2.0</v>
      </c>
      <c r="F7" s="1">
        <v>0.0</v>
      </c>
      <c r="G7" s="1" t="s">
        <v>26</v>
      </c>
      <c r="H7" s="1">
        <v>5.0</v>
      </c>
      <c r="I7" s="1">
        <v>0.0</v>
      </c>
      <c r="J7" s="1">
        <v>10.0</v>
      </c>
      <c r="K7" s="1">
        <v>16.0</v>
      </c>
      <c r="L7">
        <f t="shared" si="2"/>
        <v>2</v>
      </c>
      <c r="M7">
        <f t="shared" si="3"/>
        <v>0</v>
      </c>
      <c r="N7">
        <f t="shared" si="4"/>
        <v>0</v>
      </c>
      <c r="O7">
        <f t="shared" si="5"/>
        <v>2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ref="U7:V7" si="16">AVERAGEIFS(Q$1:Q7,C$1:C7,C7)</f>
        <v>0</v>
      </c>
      <c r="V7">
        <f t="shared" si="16"/>
        <v>0</v>
      </c>
      <c r="W7">
        <f t="shared" si="12"/>
        <v>0</v>
      </c>
      <c r="AC7">
        <f>countif(G:G,"H")</f>
        <v>181</v>
      </c>
      <c r="AD7" s="1" t="s">
        <v>49</v>
      </c>
      <c r="AE7" s="5">
        <f t="shared" ref="AE7:AE9" si="18">AC7/AC$10</f>
        <v>0.4763157895</v>
      </c>
    </row>
    <row r="8">
      <c r="A8" s="1" t="s">
        <v>23</v>
      </c>
      <c r="B8" s="2">
        <v>43323.0</v>
      </c>
      <c r="C8" s="1" t="s">
        <v>50</v>
      </c>
      <c r="D8" s="1" t="s">
        <v>34</v>
      </c>
      <c r="E8" s="1">
        <v>2.0</v>
      </c>
      <c r="F8" s="1">
        <v>2.0</v>
      </c>
      <c r="G8" s="1" t="s">
        <v>38</v>
      </c>
      <c r="H8" s="1">
        <v>4.0</v>
      </c>
      <c r="I8" s="1">
        <v>5.0</v>
      </c>
      <c r="J8" s="1">
        <v>8.0</v>
      </c>
      <c r="K8" s="1">
        <v>7.0</v>
      </c>
      <c r="L8">
        <f t="shared" si="2"/>
        <v>2</v>
      </c>
      <c r="M8">
        <f t="shared" si="3"/>
        <v>2</v>
      </c>
      <c r="N8">
        <f t="shared" si="4"/>
        <v>2</v>
      </c>
      <c r="O8">
        <f t="shared" si="5"/>
        <v>2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ref="U8:V8" si="17">AVERAGEIFS(Q$1:Q8,C$1:C8,C8)</f>
        <v>0</v>
      </c>
      <c r="V8">
        <f t="shared" si="17"/>
        <v>0</v>
      </c>
      <c r="W8">
        <f t="shared" si="12"/>
        <v>0</v>
      </c>
      <c r="AC8">
        <f>countif(G:G,"D")</f>
        <v>71</v>
      </c>
      <c r="AD8" s="1" t="s">
        <v>51</v>
      </c>
      <c r="AE8" s="5">
        <f t="shared" si="18"/>
        <v>0.1868421053</v>
      </c>
    </row>
    <row r="9">
      <c r="A9" s="1" t="s">
        <v>23</v>
      </c>
      <c r="B9" s="2">
        <v>43324.0</v>
      </c>
      <c r="C9" s="1" t="s">
        <v>24</v>
      </c>
      <c r="D9" s="1" t="s">
        <v>28</v>
      </c>
      <c r="E9" s="1">
        <v>0.0</v>
      </c>
      <c r="F9" s="1">
        <v>2.0</v>
      </c>
      <c r="G9" s="1" t="s">
        <v>29</v>
      </c>
      <c r="H9" s="1">
        <v>3.0</v>
      </c>
      <c r="I9" s="1">
        <v>8.0</v>
      </c>
      <c r="J9" s="1">
        <v>11.0</v>
      </c>
      <c r="K9" s="1">
        <v>14.0</v>
      </c>
      <c r="L9">
        <f t="shared" si="2"/>
        <v>0</v>
      </c>
      <c r="M9">
        <f t="shared" si="3"/>
        <v>2</v>
      </c>
      <c r="N9">
        <f t="shared" si="4"/>
        <v>2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ref="U9:V9" si="19">AVERAGEIFS(Q$1:Q9,C$1:C9,C9)</f>
        <v>0</v>
      </c>
      <c r="V9">
        <f t="shared" si="19"/>
        <v>0</v>
      </c>
      <c r="W9">
        <f t="shared" si="12"/>
        <v>0</v>
      </c>
      <c r="AC9">
        <f>countif(G:G,"A")</f>
        <v>128</v>
      </c>
      <c r="AD9" s="1" t="s">
        <v>52</v>
      </c>
      <c r="AE9" s="5">
        <f t="shared" si="18"/>
        <v>0.3368421053</v>
      </c>
    </row>
    <row r="10">
      <c r="A10" s="1" t="s">
        <v>23</v>
      </c>
      <c r="B10" s="2">
        <v>43324.0</v>
      </c>
      <c r="C10" s="1" t="s">
        <v>40</v>
      </c>
      <c r="D10" s="1" t="s">
        <v>44</v>
      </c>
      <c r="E10" s="1">
        <v>4.0</v>
      </c>
      <c r="F10" s="1">
        <v>0.0</v>
      </c>
      <c r="G10" s="1" t="s">
        <v>26</v>
      </c>
      <c r="H10" s="1">
        <v>8.0</v>
      </c>
      <c r="I10" s="1">
        <v>2.0</v>
      </c>
      <c r="J10" s="1">
        <v>14.0</v>
      </c>
      <c r="K10" s="1">
        <v>9.0</v>
      </c>
      <c r="L10">
        <f t="shared" si="2"/>
        <v>4</v>
      </c>
      <c r="M10">
        <f t="shared" si="3"/>
        <v>0</v>
      </c>
      <c r="N10">
        <f t="shared" si="4"/>
        <v>0</v>
      </c>
      <c r="O10">
        <f t="shared" si="5"/>
        <v>4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ref="U10:V10" si="20">AVERAGEIFS(Q$1:Q10,C$1:C10,C10)</f>
        <v>0</v>
      </c>
      <c r="V10">
        <f t="shared" si="20"/>
        <v>0</v>
      </c>
      <c r="W10">
        <f t="shared" si="12"/>
        <v>0</v>
      </c>
      <c r="AC10" s="1">
        <f>sum(AC7:AC9)</f>
        <v>380</v>
      </c>
    </row>
    <row r="11">
      <c r="A11" s="1" t="s">
        <v>23</v>
      </c>
      <c r="B11" s="2">
        <v>43324.0</v>
      </c>
      <c r="C11" s="1" t="s">
        <v>36</v>
      </c>
      <c r="D11" s="1" t="s">
        <v>31</v>
      </c>
      <c r="E11" s="1">
        <v>0.0</v>
      </c>
      <c r="F11" s="1">
        <v>0.0</v>
      </c>
      <c r="G11" s="1" t="s">
        <v>38</v>
      </c>
      <c r="H11" s="1">
        <v>3.0</v>
      </c>
      <c r="I11" s="1">
        <v>6.0</v>
      </c>
      <c r="J11" s="1">
        <v>10.0</v>
      </c>
      <c r="K11" s="1">
        <v>9.0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ref="U11:V11" si="21">AVERAGEIFS(Q$1:Q11,C$1:C11,C11)</f>
        <v>0</v>
      </c>
      <c r="V11">
        <f t="shared" si="21"/>
        <v>0</v>
      </c>
      <c r="W11">
        <f t="shared" si="12"/>
        <v>0</v>
      </c>
    </row>
    <row r="12">
      <c r="A12" s="1" t="s">
        <v>23</v>
      </c>
      <c r="B12" s="2">
        <v>43330.0</v>
      </c>
      <c r="C12" s="1" t="s">
        <v>47</v>
      </c>
      <c r="D12" s="1" t="s">
        <v>45</v>
      </c>
      <c r="E12" s="1">
        <v>0.0</v>
      </c>
      <c r="F12" s="1">
        <v>0.0</v>
      </c>
      <c r="G12" s="1" t="s">
        <v>38</v>
      </c>
      <c r="H12" s="1">
        <v>1.0</v>
      </c>
      <c r="I12" s="1">
        <v>6.0</v>
      </c>
      <c r="J12" s="1">
        <v>14.0</v>
      </c>
      <c r="K12" s="1">
        <v>16.0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ref="U12:V12" si="22">AVERAGEIFS(Q$1:Q12,C$1:C12,C12)</f>
        <v>0</v>
      </c>
      <c r="V12">
        <f t="shared" si="22"/>
        <v>0</v>
      </c>
      <c r="W12">
        <f t="shared" si="12"/>
        <v>0</v>
      </c>
    </row>
    <row r="13">
      <c r="A13" s="1" t="s">
        <v>23</v>
      </c>
      <c r="B13" s="2">
        <v>43330.0</v>
      </c>
      <c r="C13" s="1" t="s">
        <v>30</v>
      </c>
      <c r="D13" s="1" t="s">
        <v>24</v>
      </c>
      <c r="E13" s="1">
        <v>3.0</v>
      </c>
      <c r="F13" s="1">
        <v>2.0</v>
      </c>
      <c r="G13" s="1" t="s">
        <v>26</v>
      </c>
      <c r="H13" s="1">
        <v>11.0</v>
      </c>
      <c r="I13" s="1">
        <v>6.0</v>
      </c>
      <c r="J13" s="1">
        <v>12.0</v>
      </c>
      <c r="K13" s="1">
        <v>9.0</v>
      </c>
      <c r="L13">
        <f t="shared" si="2"/>
        <v>3</v>
      </c>
      <c r="M13">
        <f t="shared" si="3"/>
        <v>2</v>
      </c>
      <c r="N13">
        <f t="shared" si="4"/>
        <v>2</v>
      </c>
      <c r="O13">
        <f t="shared" si="5"/>
        <v>3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ref="U13:V13" si="23">AVERAGEIFS(Q$1:Q13,C$1:C13,C13)</f>
        <v>0</v>
      </c>
      <c r="V13">
        <f t="shared" si="23"/>
        <v>0</v>
      </c>
      <c r="W13">
        <f t="shared" si="12"/>
        <v>0</v>
      </c>
    </row>
    <row r="14">
      <c r="A14" s="1" t="s">
        <v>23</v>
      </c>
      <c r="B14" s="2">
        <v>43330.0</v>
      </c>
      <c r="C14" s="1" t="s">
        <v>34</v>
      </c>
      <c r="D14" s="1" t="s">
        <v>36</v>
      </c>
      <c r="E14" s="1">
        <v>2.0</v>
      </c>
      <c r="F14" s="1">
        <v>1.0</v>
      </c>
      <c r="G14" s="1" t="s">
        <v>26</v>
      </c>
      <c r="H14" s="1">
        <v>7.0</v>
      </c>
      <c r="I14" s="1">
        <v>4.0</v>
      </c>
      <c r="J14" s="1">
        <v>8.0</v>
      </c>
      <c r="K14" s="1">
        <v>20.0</v>
      </c>
      <c r="L14">
        <f t="shared" si="2"/>
        <v>2</v>
      </c>
      <c r="M14">
        <f t="shared" si="3"/>
        <v>1</v>
      </c>
      <c r="N14">
        <f t="shared" si="4"/>
        <v>1</v>
      </c>
      <c r="O14">
        <f t="shared" si="5"/>
        <v>2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ref="U14:V14" si="24">AVERAGEIFS(Q$1:Q14,C$1:C14,C14)</f>
        <v>0</v>
      </c>
      <c r="V14">
        <f t="shared" si="24"/>
        <v>0</v>
      </c>
      <c r="W14">
        <f t="shared" si="12"/>
        <v>0</v>
      </c>
    </row>
    <row r="15">
      <c r="A15" s="1" t="s">
        <v>23</v>
      </c>
      <c r="B15" s="2">
        <v>43330.0</v>
      </c>
      <c r="C15" s="1" t="s">
        <v>25</v>
      </c>
      <c r="D15" s="1" t="s">
        <v>50</v>
      </c>
      <c r="E15" s="1">
        <v>2.0</v>
      </c>
      <c r="F15" s="1">
        <v>0.0</v>
      </c>
      <c r="G15" s="1" t="s">
        <v>26</v>
      </c>
      <c r="H15" s="1">
        <v>2.0</v>
      </c>
      <c r="I15" s="1">
        <v>3.0</v>
      </c>
      <c r="J15" s="1">
        <v>10.0</v>
      </c>
      <c r="K15" s="1">
        <v>8.0</v>
      </c>
      <c r="L15">
        <f t="shared" si="2"/>
        <v>2</v>
      </c>
      <c r="M15">
        <f t="shared" si="3"/>
        <v>0</v>
      </c>
      <c r="N15">
        <f t="shared" si="4"/>
        <v>0</v>
      </c>
      <c r="O15">
        <f t="shared" si="5"/>
        <v>2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ref="U15:V15" si="25">AVERAGEIFS(Q$1:Q15,C$1:C15,C15)</f>
        <v>0</v>
      </c>
      <c r="V15">
        <f t="shared" si="25"/>
        <v>0</v>
      </c>
      <c r="W15">
        <f t="shared" si="12"/>
        <v>0</v>
      </c>
    </row>
    <row r="16">
      <c r="A16" s="1" t="s">
        <v>23</v>
      </c>
      <c r="B16" s="2">
        <v>43330.0</v>
      </c>
      <c r="C16" s="1" t="s">
        <v>46</v>
      </c>
      <c r="D16" s="1" t="s">
        <v>48</v>
      </c>
      <c r="E16" s="1">
        <v>3.0</v>
      </c>
      <c r="F16" s="1">
        <v>1.0</v>
      </c>
      <c r="G16" s="1" t="s">
        <v>26</v>
      </c>
      <c r="H16" s="1">
        <v>11.0</v>
      </c>
      <c r="I16" s="1">
        <v>3.0</v>
      </c>
      <c r="J16" s="1">
        <v>9.0</v>
      </c>
      <c r="K16" s="1">
        <v>5.0</v>
      </c>
      <c r="L16">
        <f t="shared" si="2"/>
        <v>3</v>
      </c>
      <c r="M16">
        <f t="shared" si="3"/>
        <v>1</v>
      </c>
      <c r="N16">
        <f t="shared" si="4"/>
        <v>1</v>
      </c>
      <c r="O16">
        <f t="shared" si="5"/>
        <v>3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ref="U16:V16" si="26">AVERAGEIFS(Q$1:Q16,C$1:C16,C16)</f>
        <v>0</v>
      </c>
      <c r="V16">
        <f t="shared" si="26"/>
        <v>0</v>
      </c>
      <c r="W16">
        <f t="shared" si="12"/>
        <v>0</v>
      </c>
    </row>
    <row r="17">
      <c r="A17" s="1" t="s">
        <v>23</v>
      </c>
      <c r="B17" s="2">
        <v>43330.0</v>
      </c>
      <c r="C17" s="1" t="s">
        <v>44</v>
      </c>
      <c r="D17" s="1" t="s">
        <v>42</v>
      </c>
      <c r="E17" s="1">
        <v>1.0</v>
      </c>
      <c r="F17" s="1">
        <v>2.0</v>
      </c>
      <c r="G17" s="1" t="s">
        <v>29</v>
      </c>
      <c r="H17" s="1">
        <v>5.0</v>
      </c>
      <c r="I17" s="1">
        <v>5.0</v>
      </c>
      <c r="J17" s="1">
        <v>14.0</v>
      </c>
      <c r="K17" s="1">
        <v>10.0</v>
      </c>
      <c r="L17">
        <f t="shared" si="2"/>
        <v>1</v>
      </c>
      <c r="M17">
        <f t="shared" si="3"/>
        <v>2</v>
      </c>
      <c r="N17">
        <f t="shared" si="4"/>
        <v>2</v>
      </c>
      <c r="O17">
        <f t="shared" si="5"/>
        <v>1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ref="U17:V17" si="27">AVERAGEIFS(Q$1:Q17,C$1:C17,C17)</f>
        <v>0</v>
      </c>
      <c r="V17">
        <f t="shared" si="27"/>
        <v>0</v>
      </c>
      <c r="W17">
        <f t="shared" si="12"/>
        <v>0</v>
      </c>
    </row>
    <row r="18">
      <c r="A18" s="1" t="s">
        <v>23</v>
      </c>
      <c r="B18" s="2">
        <v>43331.0</v>
      </c>
      <c r="C18" s="1" t="s">
        <v>27</v>
      </c>
      <c r="D18" s="1" t="s">
        <v>43</v>
      </c>
      <c r="E18" s="1">
        <v>3.0</v>
      </c>
      <c r="F18" s="1">
        <v>2.0</v>
      </c>
      <c r="G18" s="1" t="s">
        <v>26</v>
      </c>
      <c r="H18" s="1">
        <v>3.0</v>
      </c>
      <c r="I18" s="1">
        <v>3.0</v>
      </c>
      <c r="J18" s="1">
        <v>16.0</v>
      </c>
      <c r="K18" s="1">
        <v>13.0</v>
      </c>
      <c r="L18">
        <f t="shared" si="2"/>
        <v>3</v>
      </c>
      <c r="M18">
        <f t="shared" si="3"/>
        <v>2</v>
      </c>
      <c r="N18">
        <f t="shared" si="4"/>
        <v>2</v>
      </c>
      <c r="O18">
        <f t="shared" si="5"/>
        <v>3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ref="U18:V18" si="28">AVERAGEIFS(Q$1:Q18,C$1:C18,C18)</f>
        <v>0</v>
      </c>
      <c r="V18">
        <f t="shared" si="28"/>
        <v>0</v>
      </c>
      <c r="W18">
        <f t="shared" si="12"/>
        <v>0</v>
      </c>
    </row>
    <row r="19">
      <c r="A19" s="1" t="s">
        <v>23</v>
      </c>
      <c r="B19" s="2">
        <v>43331.0</v>
      </c>
      <c r="C19" s="1" t="s">
        <v>31</v>
      </c>
      <c r="D19" s="1" t="s">
        <v>39</v>
      </c>
      <c r="E19" s="1">
        <v>1.0</v>
      </c>
      <c r="F19" s="1">
        <v>3.0</v>
      </c>
      <c r="G19" s="1" t="s">
        <v>29</v>
      </c>
      <c r="H19" s="1">
        <v>3.0</v>
      </c>
      <c r="I19" s="1">
        <v>6.0</v>
      </c>
      <c r="J19" s="1">
        <v>8.0</v>
      </c>
      <c r="K19" s="1">
        <v>19.0</v>
      </c>
      <c r="L19">
        <f t="shared" si="2"/>
        <v>1</v>
      </c>
      <c r="M19">
        <f t="shared" si="3"/>
        <v>3</v>
      </c>
      <c r="N19">
        <f t="shared" si="4"/>
        <v>3</v>
      </c>
      <c r="O19">
        <f t="shared" si="5"/>
        <v>1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ref="U19:V19" si="29">AVERAGEIFS(Q$1:Q19,C$1:C19,C19)</f>
        <v>0</v>
      </c>
      <c r="V19">
        <f t="shared" si="29"/>
        <v>0</v>
      </c>
      <c r="W19">
        <f t="shared" si="12"/>
        <v>0</v>
      </c>
    </row>
    <row r="20">
      <c r="A20" s="1" t="s">
        <v>23</v>
      </c>
      <c r="B20" s="2">
        <v>43331.0</v>
      </c>
      <c r="C20" s="1" t="s">
        <v>28</v>
      </c>
      <c r="D20" s="1" t="s">
        <v>33</v>
      </c>
      <c r="E20" s="1">
        <v>6.0</v>
      </c>
      <c r="F20" s="1">
        <v>1.0</v>
      </c>
      <c r="G20" s="1" t="s">
        <v>26</v>
      </c>
      <c r="H20" s="1">
        <v>14.0</v>
      </c>
      <c r="I20" s="1">
        <v>1.0</v>
      </c>
      <c r="J20" s="1">
        <v>9.0</v>
      </c>
      <c r="K20" s="1">
        <v>4.0</v>
      </c>
      <c r="L20">
        <f t="shared" si="2"/>
        <v>6</v>
      </c>
      <c r="M20">
        <f t="shared" si="3"/>
        <v>1</v>
      </c>
      <c r="N20">
        <f t="shared" si="4"/>
        <v>1</v>
      </c>
      <c r="O20">
        <f t="shared" si="5"/>
        <v>6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ref="U20:V20" si="30">AVERAGEIFS(Q$1:Q20,C$1:C20,C20)</f>
        <v>0</v>
      </c>
      <c r="V20">
        <f t="shared" si="30"/>
        <v>0</v>
      </c>
      <c r="W20">
        <f t="shared" si="12"/>
        <v>0</v>
      </c>
    </row>
    <row r="21">
      <c r="A21" s="1" t="s">
        <v>23</v>
      </c>
      <c r="B21" s="2">
        <v>43332.0</v>
      </c>
      <c r="C21" s="1" t="s">
        <v>32</v>
      </c>
      <c r="D21" s="1" t="s">
        <v>40</v>
      </c>
      <c r="E21" s="1">
        <v>0.0</v>
      </c>
      <c r="F21" s="1">
        <v>2.0</v>
      </c>
      <c r="G21" s="1" t="s">
        <v>29</v>
      </c>
      <c r="H21" s="1">
        <v>2.0</v>
      </c>
      <c r="I21" s="1">
        <v>6.0</v>
      </c>
      <c r="J21" s="1">
        <v>6.0</v>
      </c>
      <c r="K21" s="1">
        <v>13.0</v>
      </c>
      <c r="L21">
        <f t="shared" si="2"/>
        <v>0</v>
      </c>
      <c r="M21">
        <f t="shared" si="3"/>
        <v>2</v>
      </c>
      <c r="N21">
        <f t="shared" si="4"/>
        <v>2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ref="U21:V21" si="31">AVERAGEIFS(Q$1:Q21,C$1:C21,C21)</f>
        <v>0</v>
      </c>
      <c r="V21">
        <f t="shared" si="31"/>
        <v>0</v>
      </c>
      <c r="W21">
        <f t="shared" si="12"/>
        <v>0</v>
      </c>
    </row>
    <row r="22">
      <c r="A22" s="1" t="s">
        <v>23</v>
      </c>
      <c r="B22" s="2">
        <v>43337.0</v>
      </c>
      <c r="C22" s="1" t="s">
        <v>24</v>
      </c>
      <c r="D22" s="1" t="s">
        <v>44</v>
      </c>
      <c r="E22" s="1">
        <v>3.0</v>
      </c>
      <c r="F22" s="1">
        <v>1.0</v>
      </c>
      <c r="G22" s="1" t="s">
        <v>26</v>
      </c>
      <c r="H22" s="1">
        <v>10.0</v>
      </c>
      <c r="I22" s="1">
        <v>5.0</v>
      </c>
      <c r="J22" s="1">
        <v>16.0</v>
      </c>
      <c r="K22" s="1">
        <v>13.0</v>
      </c>
      <c r="L22">
        <f t="shared" si="2"/>
        <v>1.5</v>
      </c>
      <c r="M22">
        <f t="shared" si="3"/>
        <v>1.5</v>
      </c>
      <c r="N22">
        <f t="shared" si="4"/>
        <v>0.5</v>
      </c>
      <c r="O22">
        <f t="shared" si="5"/>
        <v>3.5</v>
      </c>
      <c r="P22">
        <f t="shared" si="6"/>
        <v>-0.5</v>
      </c>
      <c r="Q22">
        <f t="shared" si="7"/>
        <v>0.5</v>
      </c>
      <c r="R22">
        <f t="shared" si="8"/>
        <v>-0.5</v>
      </c>
      <c r="S22">
        <f t="shared" si="9"/>
        <v>1.5</v>
      </c>
      <c r="T22">
        <f t="shared" si="10"/>
        <v>-0.25</v>
      </c>
      <c r="U22">
        <f t="shared" ref="U22:V22" si="32">AVERAGEIFS(Q$1:Q22,C$1:C22,C22)</f>
        <v>0.25</v>
      </c>
      <c r="V22">
        <f t="shared" si="32"/>
        <v>-0.25</v>
      </c>
      <c r="W22">
        <f t="shared" si="12"/>
        <v>0.75</v>
      </c>
    </row>
    <row r="23">
      <c r="A23" s="1" t="s">
        <v>23</v>
      </c>
      <c r="B23" s="2">
        <v>43337.0</v>
      </c>
      <c r="C23" s="1" t="s">
        <v>42</v>
      </c>
      <c r="D23" s="1" t="s">
        <v>34</v>
      </c>
      <c r="E23" s="1">
        <v>2.0</v>
      </c>
      <c r="F23" s="1">
        <v>2.0</v>
      </c>
      <c r="G23" s="1" t="s">
        <v>38</v>
      </c>
      <c r="H23" s="1">
        <v>5.0</v>
      </c>
      <c r="I23" s="1">
        <v>3.0</v>
      </c>
      <c r="J23" s="1">
        <v>12.0</v>
      </c>
      <c r="K23" s="1">
        <v>10.0</v>
      </c>
      <c r="L23">
        <f t="shared" si="2"/>
        <v>2</v>
      </c>
      <c r="M23">
        <f t="shared" si="3"/>
        <v>1</v>
      </c>
      <c r="N23">
        <f t="shared" si="4"/>
        <v>2</v>
      </c>
      <c r="O23">
        <f t="shared" si="5"/>
        <v>2</v>
      </c>
      <c r="P23">
        <f t="shared" si="6"/>
        <v>0</v>
      </c>
      <c r="Q23">
        <f t="shared" si="7"/>
        <v>0</v>
      </c>
      <c r="R23">
        <f t="shared" si="8"/>
        <v>1</v>
      </c>
      <c r="S23">
        <f t="shared" si="9"/>
        <v>0</v>
      </c>
      <c r="T23">
        <f t="shared" si="10"/>
        <v>0</v>
      </c>
      <c r="U23">
        <f t="shared" ref="U23:V23" si="33">AVERAGEIFS(Q$1:Q23,C$1:C23,C23)</f>
        <v>0</v>
      </c>
      <c r="V23">
        <f t="shared" si="33"/>
        <v>0.5</v>
      </c>
      <c r="W23">
        <f t="shared" si="12"/>
        <v>0</v>
      </c>
    </row>
    <row r="24">
      <c r="A24" s="1" t="s">
        <v>23</v>
      </c>
      <c r="B24" s="2">
        <v>43337.0</v>
      </c>
      <c r="C24" s="1" t="s">
        <v>33</v>
      </c>
      <c r="D24" s="1" t="s">
        <v>47</v>
      </c>
      <c r="E24" s="1">
        <v>0.0</v>
      </c>
      <c r="F24" s="1">
        <v>0.0</v>
      </c>
      <c r="G24" s="1" t="s">
        <v>38</v>
      </c>
      <c r="H24" s="1">
        <v>1.0</v>
      </c>
      <c r="I24" s="1">
        <v>4.0</v>
      </c>
      <c r="J24" s="1">
        <v>8.0</v>
      </c>
      <c r="K24" s="1">
        <v>10.0</v>
      </c>
      <c r="L24">
        <f t="shared" si="2"/>
        <v>0</v>
      </c>
      <c r="M24">
        <f t="shared" si="3"/>
        <v>1.5</v>
      </c>
      <c r="N24">
        <f t="shared" si="4"/>
        <v>0</v>
      </c>
      <c r="O24">
        <f t="shared" si="5"/>
        <v>1</v>
      </c>
      <c r="P24">
        <f t="shared" si="6"/>
        <v>-1</v>
      </c>
      <c r="Q24">
        <f t="shared" si="7"/>
        <v>0</v>
      </c>
      <c r="R24">
        <f t="shared" si="8"/>
        <v>-1.5</v>
      </c>
      <c r="S24">
        <f t="shared" si="9"/>
        <v>0</v>
      </c>
      <c r="T24">
        <f t="shared" si="10"/>
        <v>-0.5</v>
      </c>
      <c r="U24">
        <f t="shared" ref="U24:V24" si="34">AVERAGEIFS(Q$1:Q24,C$1:C24,C24)</f>
        <v>0</v>
      </c>
      <c r="V24">
        <f t="shared" si="34"/>
        <v>-0.75</v>
      </c>
      <c r="W24">
        <f t="shared" si="12"/>
        <v>0</v>
      </c>
    </row>
    <row r="25">
      <c r="A25" s="1" t="s">
        <v>23</v>
      </c>
      <c r="B25" s="2">
        <v>43337.0</v>
      </c>
      <c r="C25" s="1" t="s">
        <v>40</v>
      </c>
      <c r="D25" s="1" t="s">
        <v>27</v>
      </c>
      <c r="E25" s="1">
        <v>1.0</v>
      </c>
      <c r="F25" s="1">
        <v>0.0</v>
      </c>
      <c r="G25" s="1" t="s">
        <v>26</v>
      </c>
      <c r="H25" s="1">
        <v>8.0</v>
      </c>
      <c r="I25" s="1">
        <v>2.0</v>
      </c>
      <c r="J25" s="1">
        <v>8.0</v>
      </c>
      <c r="K25" s="1">
        <v>14.0</v>
      </c>
      <c r="L25">
        <f t="shared" si="2"/>
        <v>2.5</v>
      </c>
      <c r="M25">
        <f t="shared" si="3"/>
        <v>0</v>
      </c>
      <c r="N25">
        <f t="shared" si="4"/>
        <v>0</v>
      </c>
      <c r="O25">
        <f t="shared" si="5"/>
        <v>1.5</v>
      </c>
      <c r="P25">
        <f t="shared" si="6"/>
        <v>-0.5</v>
      </c>
      <c r="Q25">
        <f t="shared" si="7"/>
        <v>0</v>
      </c>
      <c r="R25">
        <f t="shared" si="8"/>
        <v>0</v>
      </c>
      <c r="S25">
        <f t="shared" si="9"/>
        <v>-1.5</v>
      </c>
      <c r="T25">
        <f t="shared" si="10"/>
        <v>-0.25</v>
      </c>
      <c r="U25">
        <f t="shared" ref="U25:V25" si="35">AVERAGEIFS(Q$1:Q25,C$1:C25,C25)</f>
        <v>0</v>
      </c>
      <c r="V25">
        <f t="shared" si="35"/>
        <v>0</v>
      </c>
      <c r="W25">
        <f t="shared" si="12"/>
        <v>-0.75</v>
      </c>
    </row>
    <row r="26">
      <c r="A26" s="1" t="s">
        <v>23</v>
      </c>
      <c r="B26" s="2">
        <v>43337.0</v>
      </c>
      <c r="C26" s="1" t="s">
        <v>36</v>
      </c>
      <c r="D26" s="1" t="s">
        <v>25</v>
      </c>
      <c r="E26" s="1">
        <v>1.0</v>
      </c>
      <c r="F26" s="1">
        <v>2.0</v>
      </c>
      <c r="G26" s="1" t="s">
        <v>29</v>
      </c>
      <c r="H26" s="1">
        <v>5.0</v>
      </c>
      <c r="I26" s="1">
        <v>5.0</v>
      </c>
      <c r="J26" s="1">
        <v>13.0</v>
      </c>
      <c r="K26" s="1">
        <v>11.0</v>
      </c>
      <c r="L26">
        <f t="shared" si="2"/>
        <v>0.5</v>
      </c>
      <c r="M26">
        <f t="shared" si="3"/>
        <v>1</v>
      </c>
      <c r="N26">
        <f t="shared" si="4"/>
        <v>1.5</v>
      </c>
      <c r="O26">
        <f t="shared" si="5"/>
        <v>1.5</v>
      </c>
      <c r="P26">
        <f t="shared" si="6"/>
        <v>-0.5</v>
      </c>
      <c r="Q26">
        <f t="shared" si="7"/>
        <v>0.5</v>
      </c>
      <c r="R26">
        <f t="shared" si="8"/>
        <v>1</v>
      </c>
      <c r="S26">
        <f t="shared" si="9"/>
        <v>0.5</v>
      </c>
      <c r="T26">
        <f t="shared" si="10"/>
        <v>-0.25</v>
      </c>
      <c r="U26">
        <f t="shared" ref="U26:V26" si="36">AVERAGEIFS(Q$1:Q26,C$1:C26,C26)</f>
        <v>0.25</v>
      </c>
      <c r="V26">
        <f t="shared" si="36"/>
        <v>0.5</v>
      </c>
      <c r="W26">
        <f t="shared" si="12"/>
        <v>0.25</v>
      </c>
    </row>
    <row r="27">
      <c r="A27" s="1" t="s">
        <v>23</v>
      </c>
      <c r="B27" s="2">
        <v>43337.0</v>
      </c>
      <c r="C27" s="1" t="s">
        <v>50</v>
      </c>
      <c r="D27" s="1" t="s">
        <v>28</v>
      </c>
      <c r="E27" s="1">
        <v>1.0</v>
      </c>
      <c r="F27" s="1">
        <v>1.0</v>
      </c>
      <c r="G27" s="1" t="s">
        <v>38</v>
      </c>
      <c r="H27" s="1">
        <v>2.0</v>
      </c>
      <c r="I27" s="1">
        <v>6.0</v>
      </c>
      <c r="J27" s="1">
        <v>13.0</v>
      </c>
      <c r="K27" s="1">
        <v>8.0</v>
      </c>
      <c r="L27">
        <f t="shared" si="2"/>
        <v>1.5</v>
      </c>
      <c r="M27">
        <f t="shared" si="3"/>
        <v>1.5</v>
      </c>
      <c r="N27">
        <f t="shared" si="4"/>
        <v>1.5</v>
      </c>
      <c r="O27">
        <f t="shared" si="5"/>
        <v>0.5</v>
      </c>
      <c r="P27">
        <f t="shared" si="6"/>
        <v>0.5</v>
      </c>
      <c r="Q27">
        <f t="shared" si="7"/>
        <v>-0.5</v>
      </c>
      <c r="R27">
        <f t="shared" si="8"/>
        <v>-0.5</v>
      </c>
      <c r="S27">
        <f t="shared" si="9"/>
        <v>-0.5</v>
      </c>
      <c r="T27">
        <f t="shared" si="10"/>
        <v>0.25</v>
      </c>
      <c r="U27">
        <f t="shared" ref="U27:V27" si="37">AVERAGEIFS(Q$1:Q27,C$1:C27,C27)</f>
        <v>-0.25</v>
      </c>
      <c r="V27">
        <f t="shared" si="37"/>
        <v>-0.25</v>
      </c>
      <c r="W27">
        <f t="shared" si="12"/>
        <v>-0.25</v>
      </c>
    </row>
    <row r="28">
      <c r="A28" s="1" t="s">
        <v>23</v>
      </c>
      <c r="B28" s="2">
        <v>43338.0</v>
      </c>
      <c r="C28" s="1" t="s">
        <v>48</v>
      </c>
      <c r="D28" s="1" t="s">
        <v>31</v>
      </c>
      <c r="E28" s="1">
        <v>4.0</v>
      </c>
      <c r="F28" s="1">
        <v>2.0</v>
      </c>
      <c r="G28" s="1" t="s">
        <v>26</v>
      </c>
      <c r="H28" s="1">
        <v>12.0</v>
      </c>
      <c r="I28" s="1">
        <v>2.0</v>
      </c>
      <c r="J28" s="1">
        <v>11.0</v>
      </c>
      <c r="K28" s="1">
        <v>8.0</v>
      </c>
      <c r="L28">
        <f t="shared" si="2"/>
        <v>2</v>
      </c>
      <c r="M28">
        <f t="shared" si="3"/>
        <v>2</v>
      </c>
      <c r="N28">
        <f t="shared" si="4"/>
        <v>1</v>
      </c>
      <c r="O28">
        <f t="shared" si="5"/>
        <v>2</v>
      </c>
      <c r="P28">
        <f t="shared" si="6"/>
        <v>2</v>
      </c>
      <c r="Q28">
        <f t="shared" si="7"/>
        <v>1</v>
      </c>
      <c r="R28">
        <f t="shared" si="8"/>
        <v>0</v>
      </c>
      <c r="S28">
        <f t="shared" si="9"/>
        <v>2</v>
      </c>
      <c r="T28">
        <f t="shared" si="10"/>
        <v>1</v>
      </c>
      <c r="U28">
        <f t="shared" ref="U28:V28" si="38">AVERAGEIFS(Q$1:Q28,C$1:C28,C28)</f>
        <v>0.5</v>
      </c>
      <c r="V28">
        <f t="shared" si="38"/>
        <v>0</v>
      </c>
      <c r="W28">
        <f t="shared" si="12"/>
        <v>1</v>
      </c>
    </row>
    <row r="29">
      <c r="A29" s="1" t="s">
        <v>23</v>
      </c>
      <c r="B29" s="2">
        <v>43338.0</v>
      </c>
      <c r="C29" s="1" t="s">
        <v>45</v>
      </c>
      <c r="D29" s="1" t="s">
        <v>30</v>
      </c>
      <c r="E29" s="1">
        <v>1.0</v>
      </c>
      <c r="F29" s="1">
        <v>2.0</v>
      </c>
      <c r="G29" s="1" t="s">
        <v>29</v>
      </c>
      <c r="H29" s="1">
        <v>2.0</v>
      </c>
      <c r="I29" s="1">
        <v>3.0</v>
      </c>
      <c r="J29" s="1">
        <v>16.0</v>
      </c>
      <c r="K29" s="1">
        <v>8.0</v>
      </c>
      <c r="L29">
        <f t="shared" si="2"/>
        <v>1</v>
      </c>
      <c r="M29">
        <f t="shared" si="3"/>
        <v>2</v>
      </c>
      <c r="N29">
        <f t="shared" si="4"/>
        <v>2.5</v>
      </c>
      <c r="O29">
        <f t="shared" si="5"/>
        <v>0.5</v>
      </c>
      <c r="P29">
        <f t="shared" si="6"/>
        <v>0.5</v>
      </c>
      <c r="Q29">
        <f t="shared" si="7"/>
        <v>-0.5</v>
      </c>
      <c r="R29">
        <f t="shared" si="8"/>
        <v>0</v>
      </c>
      <c r="S29">
        <f t="shared" si="9"/>
        <v>0</v>
      </c>
      <c r="T29">
        <f t="shared" si="10"/>
        <v>0.25</v>
      </c>
      <c r="U29">
        <f t="shared" ref="U29:V29" si="39">AVERAGEIFS(Q$1:Q29,C$1:C29,C29)</f>
        <v>-0.25</v>
      </c>
      <c r="V29">
        <f t="shared" si="39"/>
        <v>0</v>
      </c>
      <c r="W29">
        <f t="shared" si="12"/>
        <v>0</v>
      </c>
    </row>
    <row r="30">
      <c r="A30" s="1" t="s">
        <v>23</v>
      </c>
      <c r="B30" s="2">
        <v>43338.0</v>
      </c>
      <c r="C30" s="1" t="s">
        <v>39</v>
      </c>
      <c r="D30" s="1" t="s">
        <v>32</v>
      </c>
      <c r="E30" s="1">
        <v>2.0</v>
      </c>
      <c r="F30" s="1">
        <v>1.0</v>
      </c>
      <c r="G30" s="1" t="s">
        <v>26</v>
      </c>
      <c r="H30" s="1">
        <v>5.0</v>
      </c>
      <c r="I30" s="1">
        <v>3.0</v>
      </c>
      <c r="J30" s="1">
        <v>14.0</v>
      </c>
      <c r="K30" s="1">
        <v>11.0</v>
      </c>
      <c r="L30">
        <f t="shared" si="2"/>
        <v>2</v>
      </c>
      <c r="M30">
        <f t="shared" si="3"/>
        <v>0.5</v>
      </c>
      <c r="N30">
        <f t="shared" si="4"/>
        <v>1.5</v>
      </c>
      <c r="O30">
        <f t="shared" si="5"/>
        <v>1</v>
      </c>
      <c r="P30">
        <f t="shared" si="6"/>
        <v>1</v>
      </c>
      <c r="Q30">
        <f t="shared" si="7"/>
        <v>-0.5</v>
      </c>
      <c r="R30">
        <f t="shared" si="8"/>
        <v>0.5</v>
      </c>
      <c r="S30">
        <f t="shared" si="9"/>
        <v>0</v>
      </c>
      <c r="T30">
        <f t="shared" si="10"/>
        <v>0.5</v>
      </c>
      <c r="U30">
        <f t="shared" ref="U30:V30" si="40">AVERAGEIFS(Q$1:Q30,C$1:C30,C30)</f>
        <v>-0.25</v>
      </c>
      <c r="V30">
        <f t="shared" si="40"/>
        <v>0.25</v>
      </c>
      <c r="W30">
        <f t="shared" si="12"/>
        <v>0</v>
      </c>
    </row>
    <row r="31">
      <c r="A31" s="1" t="s">
        <v>23</v>
      </c>
      <c r="B31" s="2">
        <v>43339.0</v>
      </c>
      <c r="C31" s="1" t="s">
        <v>43</v>
      </c>
      <c r="D31" s="1" t="s">
        <v>46</v>
      </c>
      <c r="E31" s="1">
        <v>0.0</v>
      </c>
      <c r="F31" s="1">
        <v>3.0</v>
      </c>
      <c r="G31" s="1" t="s">
        <v>29</v>
      </c>
      <c r="H31" s="1">
        <v>5.0</v>
      </c>
      <c r="I31" s="1">
        <v>5.0</v>
      </c>
      <c r="J31" s="1">
        <v>11.0</v>
      </c>
      <c r="K31" s="1">
        <v>16.0</v>
      </c>
      <c r="L31">
        <f t="shared" si="2"/>
        <v>1</v>
      </c>
      <c r="M31">
        <f t="shared" si="3"/>
        <v>2</v>
      </c>
      <c r="N31">
        <f t="shared" si="4"/>
        <v>2.5</v>
      </c>
      <c r="O31">
        <f t="shared" si="5"/>
        <v>0.5</v>
      </c>
      <c r="P31">
        <f t="shared" si="6"/>
        <v>-0.5</v>
      </c>
      <c r="Q31">
        <f t="shared" si="7"/>
        <v>0.5</v>
      </c>
      <c r="R31">
        <f t="shared" si="8"/>
        <v>1</v>
      </c>
      <c r="S31">
        <f t="shared" si="9"/>
        <v>-1</v>
      </c>
      <c r="T31">
        <f t="shared" si="10"/>
        <v>-0.25</v>
      </c>
      <c r="U31">
        <f t="shared" ref="U31:V31" si="41">AVERAGEIFS(Q$1:Q31,C$1:C31,C31)</f>
        <v>0.25</v>
      </c>
      <c r="V31">
        <f t="shared" si="41"/>
        <v>0.5</v>
      </c>
      <c r="W31">
        <f t="shared" si="12"/>
        <v>-0.5</v>
      </c>
    </row>
    <row r="32">
      <c r="A32" s="1" t="s">
        <v>23</v>
      </c>
      <c r="B32" s="2">
        <v>43344.0</v>
      </c>
      <c r="C32" s="1" t="s">
        <v>27</v>
      </c>
      <c r="D32" s="1" t="s">
        <v>48</v>
      </c>
      <c r="E32" s="1">
        <v>2.0</v>
      </c>
      <c r="F32" s="1">
        <v>2.0</v>
      </c>
      <c r="G32" s="1" t="s">
        <v>38</v>
      </c>
      <c r="H32" s="1">
        <v>5.0</v>
      </c>
      <c r="I32" s="1">
        <v>5.0</v>
      </c>
      <c r="J32" s="1">
        <v>12.0</v>
      </c>
      <c r="K32" s="1">
        <v>14.0</v>
      </c>
      <c r="L32">
        <f t="shared" si="2"/>
        <v>2.5</v>
      </c>
      <c r="M32">
        <f t="shared" si="3"/>
        <v>2</v>
      </c>
      <c r="N32">
        <f t="shared" si="4"/>
        <v>1.5</v>
      </c>
      <c r="O32">
        <f t="shared" si="5"/>
        <v>2.5</v>
      </c>
      <c r="P32">
        <f t="shared" si="6"/>
        <v>-0.5</v>
      </c>
      <c r="Q32">
        <f t="shared" si="7"/>
        <v>0.5</v>
      </c>
      <c r="R32">
        <f t="shared" si="8"/>
        <v>0</v>
      </c>
      <c r="S32">
        <f t="shared" si="9"/>
        <v>-0.5</v>
      </c>
      <c r="T32">
        <f t="shared" si="10"/>
        <v>-0.25</v>
      </c>
      <c r="U32">
        <f t="shared" ref="U32:V32" si="42">AVERAGEIFS(Q$1:Q32,C$1:C32,C32)</f>
        <v>0.25</v>
      </c>
      <c r="V32">
        <f t="shared" si="42"/>
        <v>0</v>
      </c>
      <c r="W32">
        <f t="shared" si="12"/>
        <v>-0.25</v>
      </c>
    </row>
    <row r="33">
      <c r="A33" s="1" t="s">
        <v>23</v>
      </c>
      <c r="B33" s="2">
        <v>43344.0</v>
      </c>
      <c r="C33" s="1" t="s">
        <v>30</v>
      </c>
      <c r="D33" s="1" t="s">
        <v>42</v>
      </c>
      <c r="E33" s="1">
        <v>2.0</v>
      </c>
      <c r="F33" s="1">
        <v>0.0</v>
      </c>
      <c r="G33" s="1" t="s">
        <v>26</v>
      </c>
      <c r="H33" s="1">
        <v>6.0</v>
      </c>
      <c r="I33" s="1">
        <v>1.0</v>
      </c>
      <c r="J33" s="1">
        <v>10.0</v>
      </c>
      <c r="K33" s="1">
        <v>7.0</v>
      </c>
      <c r="L33">
        <f t="shared" si="2"/>
        <v>2.5</v>
      </c>
      <c r="M33">
        <f t="shared" si="3"/>
        <v>1</v>
      </c>
      <c r="N33">
        <f t="shared" si="4"/>
        <v>1</v>
      </c>
      <c r="O33">
        <f t="shared" si="5"/>
        <v>1.5</v>
      </c>
      <c r="P33">
        <f t="shared" si="6"/>
        <v>0.5</v>
      </c>
      <c r="Q33">
        <f t="shared" si="7"/>
        <v>-1</v>
      </c>
      <c r="R33">
        <f t="shared" si="8"/>
        <v>-1</v>
      </c>
      <c r="S33">
        <f t="shared" si="9"/>
        <v>-0.5</v>
      </c>
      <c r="T33">
        <f t="shared" si="10"/>
        <v>0.25</v>
      </c>
      <c r="U33">
        <f t="shared" ref="U33:V33" si="43">AVERAGEIFS(Q$1:Q33,C$1:C33,C33)</f>
        <v>-0.5</v>
      </c>
      <c r="V33">
        <f t="shared" si="43"/>
        <v>-0.5</v>
      </c>
      <c r="W33">
        <f t="shared" si="12"/>
        <v>-0.25</v>
      </c>
    </row>
    <row r="34">
      <c r="A34" s="1" t="s">
        <v>23</v>
      </c>
      <c r="B34" s="2">
        <v>43344.0</v>
      </c>
      <c r="C34" s="1" t="s">
        <v>32</v>
      </c>
      <c r="D34" s="1" t="s">
        <v>36</v>
      </c>
      <c r="E34" s="1">
        <v>0.0</v>
      </c>
      <c r="F34" s="1">
        <v>2.0</v>
      </c>
      <c r="G34" s="1" t="s">
        <v>29</v>
      </c>
      <c r="H34" s="1">
        <v>6.0</v>
      </c>
      <c r="I34" s="1">
        <v>6.0</v>
      </c>
      <c r="J34" s="1">
        <v>11.0</v>
      </c>
      <c r="K34" s="1">
        <v>12.0</v>
      </c>
      <c r="L34">
        <f t="shared" si="2"/>
        <v>0</v>
      </c>
      <c r="M34">
        <f t="shared" si="3"/>
        <v>2</v>
      </c>
      <c r="N34">
        <f t="shared" si="4"/>
        <v>1.5</v>
      </c>
      <c r="O34">
        <f t="shared" si="5"/>
        <v>1</v>
      </c>
      <c r="P34">
        <f t="shared" si="6"/>
        <v>-1</v>
      </c>
      <c r="Q34">
        <f t="shared" si="7"/>
        <v>0.5</v>
      </c>
      <c r="R34">
        <f t="shared" si="8"/>
        <v>0</v>
      </c>
      <c r="S34">
        <f t="shared" si="9"/>
        <v>0</v>
      </c>
      <c r="T34">
        <f t="shared" si="10"/>
        <v>-0.5</v>
      </c>
      <c r="U34">
        <f t="shared" ref="U34:V34" si="44">AVERAGEIFS(Q$1:Q34,C$1:C34,C34)</f>
        <v>0.25</v>
      </c>
      <c r="V34">
        <f t="shared" si="44"/>
        <v>0</v>
      </c>
      <c r="W34">
        <f t="shared" si="12"/>
        <v>0</v>
      </c>
    </row>
    <row r="35">
      <c r="A35" s="1" t="s">
        <v>23</v>
      </c>
      <c r="B35" s="2">
        <v>43344.0</v>
      </c>
      <c r="C35" s="1" t="s">
        <v>34</v>
      </c>
      <c r="D35" s="1" t="s">
        <v>33</v>
      </c>
      <c r="E35" s="1">
        <v>1.0</v>
      </c>
      <c r="F35" s="1">
        <v>1.0</v>
      </c>
      <c r="G35" s="1" t="s">
        <v>38</v>
      </c>
      <c r="H35" s="1">
        <v>1.0</v>
      </c>
      <c r="I35" s="1">
        <v>6.0</v>
      </c>
      <c r="J35" s="1">
        <v>13.0</v>
      </c>
      <c r="K35" s="1">
        <v>14.0</v>
      </c>
      <c r="L35">
        <f t="shared" si="2"/>
        <v>1.5</v>
      </c>
      <c r="M35">
        <f t="shared" si="3"/>
        <v>1</v>
      </c>
      <c r="N35">
        <f t="shared" si="4"/>
        <v>1</v>
      </c>
      <c r="O35">
        <f t="shared" si="5"/>
        <v>3.5</v>
      </c>
      <c r="P35">
        <f t="shared" si="6"/>
        <v>-2.5</v>
      </c>
      <c r="Q35">
        <f t="shared" si="7"/>
        <v>0</v>
      </c>
      <c r="R35">
        <f t="shared" si="8"/>
        <v>0</v>
      </c>
      <c r="S35">
        <f t="shared" si="9"/>
        <v>-0.5</v>
      </c>
      <c r="T35">
        <f t="shared" si="10"/>
        <v>-1.25</v>
      </c>
      <c r="U35">
        <f t="shared" ref="U35:V35" si="45">AVERAGEIFS(Q$1:Q35,C$1:C35,C35)</f>
        <v>0</v>
      </c>
      <c r="V35">
        <f t="shared" si="45"/>
        <v>0</v>
      </c>
      <c r="W35">
        <f t="shared" si="12"/>
        <v>-0.25</v>
      </c>
    </row>
    <row r="36">
      <c r="A36" s="1" t="s">
        <v>23</v>
      </c>
      <c r="B36" s="2">
        <v>43344.0</v>
      </c>
      <c r="C36" s="1" t="s">
        <v>25</v>
      </c>
      <c r="D36" s="1" t="s">
        <v>40</v>
      </c>
      <c r="E36" s="1">
        <v>1.0</v>
      </c>
      <c r="F36" s="1">
        <v>2.0</v>
      </c>
      <c r="G36" s="1" t="s">
        <v>29</v>
      </c>
      <c r="H36" s="1">
        <v>5.0</v>
      </c>
      <c r="I36" s="1">
        <v>4.0</v>
      </c>
      <c r="J36" s="1">
        <v>9.0</v>
      </c>
      <c r="K36" s="1">
        <v>12.0</v>
      </c>
      <c r="L36">
        <f t="shared" si="2"/>
        <v>1.5</v>
      </c>
      <c r="M36">
        <f t="shared" si="3"/>
        <v>1</v>
      </c>
      <c r="N36">
        <f t="shared" si="4"/>
        <v>2</v>
      </c>
      <c r="O36">
        <f t="shared" si="5"/>
        <v>0.5</v>
      </c>
      <c r="P36">
        <f t="shared" si="6"/>
        <v>0.5</v>
      </c>
      <c r="Q36">
        <f t="shared" si="7"/>
        <v>0</v>
      </c>
      <c r="R36">
        <f t="shared" si="8"/>
        <v>1</v>
      </c>
      <c r="S36">
        <f t="shared" si="9"/>
        <v>-0.5</v>
      </c>
      <c r="T36">
        <f t="shared" si="10"/>
        <v>0.25</v>
      </c>
      <c r="U36">
        <f t="shared" ref="U36:V36" si="46">AVERAGEIFS(Q$1:Q36,C$1:C36,C36)</f>
        <v>0</v>
      </c>
      <c r="V36">
        <f t="shared" si="46"/>
        <v>0.5</v>
      </c>
      <c r="W36">
        <f t="shared" si="12"/>
        <v>-0.25</v>
      </c>
    </row>
    <row r="37">
      <c r="A37" s="1" t="s">
        <v>23</v>
      </c>
      <c r="B37" s="2">
        <v>43344.0</v>
      </c>
      <c r="C37" s="1" t="s">
        <v>28</v>
      </c>
      <c r="D37" s="1" t="s">
        <v>45</v>
      </c>
      <c r="E37" s="1">
        <v>2.0</v>
      </c>
      <c r="F37" s="1">
        <v>1.0</v>
      </c>
      <c r="G37" s="1" t="s">
        <v>26</v>
      </c>
      <c r="H37" s="1">
        <v>8.0</v>
      </c>
      <c r="I37" s="1">
        <v>2.0</v>
      </c>
      <c r="J37" s="1">
        <v>5.0</v>
      </c>
      <c r="K37" s="1">
        <v>13.0</v>
      </c>
      <c r="L37">
        <f t="shared" si="2"/>
        <v>4</v>
      </c>
      <c r="M37">
        <f t="shared" si="3"/>
        <v>1</v>
      </c>
      <c r="N37">
        <f t="shared" si="4"/>
        <v>0.5</v>
      </c>
      <c r="O37">
        <f t="shared" si="5"/>
        <v>1</v>
      </c>
      <c r="P37">
        <f t="shared" si="6"/>
        <v>1</v>
      </c>
      <c r="Q37">
        <f t="shared" si="7"/>
        <v>0.5</v>
      </c>
      <c r="R37">
        <f t="shared" si="8"/>
        <v>0</v>
      </c>
      <c r="S37">
        <f t="shared" si="9"/>
        <v>-2</v>
      </c>
      <c r="T37">
        <f t="shared" si="10"/>
        <v>0.5</v>
      </c>
      <c r="U37">
        <f t="shared" ref="U37:V37" si="47">AVERAGEIFS(Q$1:Q37,C$1:C37,C37)</f>
        <v>0.25</v>
      </c>
      <c r="V37">
        <f t="shared" si="47"/>
        <v>0</v>
      </c>
      <c r="W37">
        <f t="shared" si="12"/>
        <v>-1</v>
      </c>
    </row>
    <row r="38">
      <c r="A38" s="1" t="s">
        <v>23</v>
      </c>
      <c r="B38" s="2">
        <v>43344.0</v>
      </c>
      <c r="C38" s="1" t="s">
        <v>44</v>
      </c>
      <c r="D38" s="1" t="s">
        <v>50</v>
      </c>
      <c r="E38" s="1">
        <v>0.0</v>
      </c>
      <c r="F38" s="1">
        <v>1.0</v>
      </c>
      <c r="G38" s="1" t="s">
        <v>29</v>
      </c>
      <c r="H38" s="1">
        <v>3.0</v>
      </c>
      <c r="I38" s="1">
        <v>6.0</v>
      </c>
      <c r="J38" s="1">
        <v>10.0</v>
      </c>
      <c r="K38" s="1">
        <v>11.0</v>
      </c>
      <c r="L38">
        <f t="shared" si="2"/>
        <v>0.5</v>
      </c>
      <c r="M38">
        <f t="shared" si="3"/>
        <v>1.5</v>
      </c>
      <c r="N38">
        <f t="shared" si="4"/>
        <v>0.5</v>
      </c>
      <c r="O38">
        <f t="shared" si="5"/>
        <v>1</v>
      </c>
      <c r="P38">
        <f t="shared" si="6"/>
        <v>-1</v>
      </c>
      <c r="Q38">
        <f t="shared" si="7"/>
        <v>0.5</v>
      </c>
      <c r="R38">
        <f t="shared" si="8"/>
        <v>-0.5</v>
      </c>
      <c r="S38">
        <f t="shared" si="9"/>
        <v>-0.5</v>
      </c>
      <c r="T38">
        <f t="shared" si="10"/>
        <v>-0.5</v>
      </c>
      <c r="U38">
        <f t="shared" ref="U38:V38" si="48">AVERAGEIFS(Q$1:Q38,C$1:C38,C38)</f>
        <v>0.25</v>
      </c>
      <c r="V38">
        <f t="shared" si="48"/>
        <v>-0.25</v>
      </c>
      <c r="W38">
        <f t="shared" si="12"/>
        <v>-0.25</v>
      </c>
    </row>
    <row r="39">
      <c r="A39" s="1" t="s">
        <v>23</v>
      </c>
      <c r="B39" s="2">
        <v>43345.0</v>
      </c>
      <c r="C39" s="1" t="s">
        <v>31</v>
      </c>
      <c r="D39" s="1" t="s">
        <v>43</v>
      </c>
      <c r="E39" s="1">
        <v>0.0</v>
      </c>
      <c r="F39" s="1">
        <v>2.0</v>
      </c>
      <c r="G39" s="1" t="s">
        <v>29</v>
      </c>
      <c r="H39" s="1">
        <v>2.0</v>
      </c>
      <c r="I39" s="1">
        <v>9.0</v>
      </c>
      <c r="J39" s="1">
        <v>7.0</v>
      </c>
      <c r="K39" s="1">
        <v>13.0</v>
      </c>
      <c r="L39">
        <f t="shared" si="2"/>
        <v>0.5</v>
      </c>
      <c r="M39">
        <f t="shared" si="3"/>
        <v>2.5</v>
      </c>
      <c r="N39">
        <f t="shared" si="4"/>
        <v>2</v>
      </c>
      <c r="O39">
        <f t="shared" si="5"/>
        <v>1.5</v>
      </c>
      <c r="P39">
        <f t="shared" si="6"/>
        <v>-1.5</v>
      </c>
      <c r="Q39">
        <f t="shared" si="7"/>
        <v>0</v>
      </c>
      <c r="R39">
        <f t="shared" si="8"/>
        <v>-0.5</v>
      </c>
      <c r="S39">
        <f t="shared" si="9"/>
        <v>-0.5</v>
      </c>
      <c r="T39">
        <f t="shared" si="10"/>
        <v>-0.75</v>
      </c>
      <c r="U39">
        <f t="shared" ref="U39:V39" si="49">AVERAGEIFS(Q$1:Q39,C$1:C39,C39)</f>
        <v>0</v>
      </c>
      <c r="V39">
        <f t="shared" si="49"/>
        <v>-0.25</v>
      </c>
      <c r="W39">
        <f t="shared" si="12"/>
        <v>-0.25</v>
      </c>
    </row>
    <row r="40">
      <c r="A40" s="1" t="s">
        <v>23</v>
      </c>
      <c r="B40" s="2">
        <v>43345.0</v>
      </c>
      <c r="C40" s="1" t="s">
        <v>47</v>
      </c>
      <c r="D40" s="1" t="s">
        <v>24</v>
      </c>
      <c r="E40" s="1">
        <v>2.0</v>
      </c>
      <c r="F40" s="1">
        <v>3.0</v>
      </c>
      <c r="G40" s="1" t="s">
        <v>29</v>
      </c>
      <c r="H40" s="1">
        <v>3.0</v>
      </c>
      <c r="I40" s="1">
        <v>11.0</v>
      </c>
      <c r="J40" s="1">
        <v>12.0</v>
      </c>
      <c r="K40" s="1">
        <v>14.0</v>
      </c>
      <c r="L40">
        <f t="shared" si="2"/>
        <v>1</v>
      </c>
      <c r="M40">
        <f t="shared" si="3"/>
        <v>1.5</v>
      </c>
      <c r="N40">
        <f t="shared" si="4"/>
        <v>2.5</v>
      </c>
      <c r="O40">
        <f t="shared" si="5"/>
        <v>2.5</v>
      </c>
      <c r="P40">
        <f t="shared" si="6"/>
        <v>-0.5</v>
      </c>
      <c r="Q40">
        <f t="shared" si="7"/>
        <v>0.5</v>
      </c>
      <c r="R40">
        <f t="shared" si="8"/>
        <v>1.5</v>
      </c>
      <c r="S40">
        <f t="shared" si="9"/>
        <v>1</v>
      </c>
      <c r="T40">
        <f t="shared" si="10"/>
        <v>-0.25</v>
      </c>
      <c r="U40">
        <f t="shared" ref="U40:V40" si="50">AVERAGEIFS(Q$1:Q40,C$1:C40,C40)</f>
        <v>0.25</v>
      </c>
      <c r="V40">
        <f t="shared" si="50"/>
        <v>0.75</v>
      </c>
      <c r="W40">
        <f t="shared" si="12"/>
        <v>0.5</v>
      </c>
    </row>
    <row r="41">
      <c r="A41" s="1" t="s">
        <v>23</v>
      </c>
      <c r="B41" s="2">
        <v>43345.0</v>
      </c>
      <c r="C41" s="1" t="s">
        <v>39</v>
      </c>
      <c r="D41" s="1" t="s">
        <v>46</v>
      </c>
      <c r="E41" s="1">
        <v>2.0</v>
      </c>
      <c r="F41" s="1">
        <v>1.0</v>
      </c>
      <c r="G41" s="1" t="s">
        <v>26</v>
      </c>
      <c r="H41" s="1">
        <v>3.0</v>
      </c>
      <c r="I41" s="1">
        <v>2.0</v>
      </c>
      <c r="J41" s="1">
        <v>9.0</v>
      </c>
      <c r="K41" s="1">
        <v>8.0</v>
      </c>
      <c r="L41">
        <f t="shared" si="2"/>
        <v>2</v>
      </c>
      <c r="M41">
        <f t="shared" si="3"/>
        <v>0.6666666667</v>
      </c>
      <c r="N41">
        <f t="shared" si="4"/>
        <v>2</v>
      </c>
      <c r="O41">
        <f t="shared" si="5"/>
        <v>1</v>
      </c>
      <c r="P41">
        <f t="shared" si="6"/>
        <v>1</v>
      </c>
      <c r="Q41">
        <f t="shared" si="7"/>
        <v>-1</v>
      </c>
      <c r="R41">
        <f t="shared" si="8"/>
        <v>0.3333333333</v>
      </c>
      <c r="S41">
        <f t="shared" si="9"/>
        <v>0</v>
      </c>
      <c r="T41">
        <f t="shared" si="10"/>
        <v>0.6666666667</v>
      </c>
      <c r="U41">
        <f t="shared" ref="U41:V41" si="51">AVERAGEIFS(Q$1:Q41,C$1:C41,C41)</f>
        <v>-0.5</v>
      </c>
      <c r="V41">
        <f t="shared" si="51"/>
        <v>0.4444444444</v>
      </c>
      <c r="W41">
        <f t="shared" si="12"/>
        <v>-0.3333333333</v>
      </c>
    </row>
    <row r="42">
      <c r="A42" s="1" t="s">
        <v>23</v>
      </c>
      <c r="B42" s="2">
        <v>43358.0</v>
      </c>
      <c r="C42" s="1" t="s">
        <v>42</v>
      </c>
      <c r="D42" s="1" t="s">
        <v>25</v>
      </c>
      <c r="E42" s="1">
        <v>4.0</v>
      </c>
      <c r="F42" s="1">
        <v>2.0</v>
      </c>
      <c r="G42" s="1" t="s">
        <v>26</v>
      </c>
      <c r="H42" s="1">
        <v>5.0</v>
      </c>
      <c r="I42" s="1">
        <v>8.0</v>
      </c>
      <c r="J42" s="1">
        <v>13.0</v>
      </c>
      <c r="K42" s="1">
        <v>15.0</v>
      </c>
      <c r="L42">
        <f t="shared" si="2"/>
        <v>2.666666667</v>
      </c>
      <c r="M42">
        <f t="shared" si="3"/>
        <v>1.333333333</v>
      </c>
      <c r="N42">
        <f t="shared" si="4"/>
        <v>1.666666667</v>
      </c>
      <c r="O42">
        <f t="shared" si="5"/>
        <v>2.333333333</v>
      </c>
      <c r="P42">
        <f t="shared" si="6"/>
        <v>1.666666667</v>
      </c>
      <c r="Q42">
        <f t="shared" si="7"/>
        <v>0.3333333333</v>
      </c>
      <c r="R42">
        <f t="shared" si="8"/>
        <v>0.6666666667</v>
      </c>
      <c r="S42">
        <f t="shared" si="9"/>
        <v>1.333333333</v>
      </c>
      <c r="T42">
        <f t="shared" si="10"/>
        <v>0.5555555556</v>
      </c>
      <c r="U42">
        <f t="shared" ref="U42:V42" si="52">AVERAGEIFS(Q$1:Q42,C$1:C42,C42)</f>
        <v>0.1111111111</v>
      </c>
      <c r="V42">
        <f t="shared" si="52"/>
        <v>0.5555555556</v>
      </c>
      <c r="W42">
        <f t="shared" si="12"/>
        <v>0.6111111111</v>
      </c>
    </row>
    <row r="43">
      <c r="A43" s="1" t="s">
        <v>23</v>
      </c>
      <c r="B43" s="2">
        <v>43358.0</v>
      </c>
      <c r="C43" s="1" t="s">
        <v>30</v>
      </c>
      <c r="D43" s="1" t="s">
        <v>47</v>
      </c>
      <c r="E43" s="1">
        <v>4.0</v>
      </c>
      <c r="F43" s="1">
        <v>1.0</v>
      </c>
      <c r="G43" s="1" t="s">
        <v>26</v>
      </c>
      <c r="H43" s="1">
        <v>7.0</v>
      </c>
      <c r="I43" s="1">
        <v>2.0</v>
      </c>
      <c r="J43" s="1">
        <v>8.0</v>
      </c>
      <c r="K43" s="1">
        <v>10.0</v>
      </c>
      <c r="L43">
        <f t="shared" si="2"/>
        <v>3</v>
      </c>
      <c r="M43">
        <f t="shared" si="3"/>
        <v>1</v>
      </c>
      <c r="N43">
        <f t="shared" si="4"/>
        <v>0.3333333333</v>
      </c>
      <c r="O43">
        <f t="shared" si="5"/>
        <v>2</v>
      </c>
      <c r="P43">
        <f t="shared" si="6"/>
        <v>2</v>
      </c>
      <c r="Q43">
        <f t="shared" si="7"/>
        <v>0.6666666667</v>
      </c>
      <c r="R43">
        <f t="shared" si="8"/>
        <v>0</v>
      </c>
      <c r="S43">
        <f t="shared" si="9"/>
        <v>1</v>
      </c>
      <c r="T43">
        <f t="shared" si="10"/>
        <v>0.8333333333</v>
      </c>
      <c r="U43">
        <f t="shared" ref="U43:V43" si="53">AVERAGEIFS(Q$1:Q43,C$1:C43,C43)</f>
        <v>-0.1111111111</v>
      </c>
      <c r="V43">
        <f t="shared" si="53"/>
        <v>-0.5</v>
      </c>
      <c r="W43">
        <f t="shared" si="12"/>
        <v>0.3333333333</v>
      </c>
    </row>
    <row r="44">
      <c r="A44" s="1" t="s">
        <v>23</v>
      </c>
      <c r="B44" s="2">
        <v>43358.0</v>
      </c>
      <c r="C44" s="1" t="s">
        <v>33</v>
      </c>
      <c r="D44" s="1" t="s">
        <v>32</v>
      </c>
      <c r="E44" s="1">
        <v>0.0</v>
      </c>
      <c r="F44" s="1">
        <v>1.0</v>
      </c>
      <c r="G44" s="1" t="s">
        <v>29</v>
      </c>
      <c r="H44" s="1">
        <v>2.0</v>
      </c>
      <c r="I44" s="1">
        <v>2.0</v>
      </c>
      <c r="J44" s="1">
        <v>11.0</v>
      </c>
      <c r="K44" s="1">
        <v>17.0</v>
      </c>
      <c r="L44">
        <f t="shared" si="2"/>
        <v>0</v>
      </c>
      <c r="M44">
        <f t="shared" si="3"/>
        <v>1.333333333</v>
      </c>
      <c r="N44">
        <f t="shared" si="4"/>
        <v>1.333333333</v>
      </c>
      <c r="O44">
        <f t="shared" si="5"/>
        <v>0.6666666667</v>
      </c>
      <c r="P44">
        <f t="shared" si="6"/>
        <v>-0.6666666667</v>
      </c>
      <c r="Q44">
        <f t="shared" si="7"/>
        <v>-0.3333333333</v>
      </c>
      <c r="R44">
        <f t="shared" si="8"/>
        <v>-0.3333333333</v>
      </c>
      <c r="S44">
        <f t="shared" si="9"/>
        <v>0</v>
      </c>
      <c r="T44">
        <f t="shared" si="10"/>
        <v>-0.5555555556</v>
      </c>
      <c r="U44">
        <f t="shared" ref="U44:V44" si="54">AVERAGEIFS(Q$1:Q44,C$1:C44,C44)</f>
        <v>-0.1111111111</v>
      </c>
      <c r="V44">
        <f t="shared" si="54"/>
        <v>0.05555555556</v>
      </c>
      <c r="W44">
        <f t="shared" si="12"/>
        <v>0</v>
      </c>
    </row>
    <row r="45">
      <c r="A45" s="1" t="s">
        <v>23</v>
      </c>
      <c r="B45" s="2">
        <v>43358.0</v>
      </c>
      <c r="C45" s="1" t="s">
        <v>28</v>
      </c>
      <c r="D45" s="1" t="s">
        <v>48</v>
      </c>
      <c r="E45" s="1">
        <v>3.0</v>
      </c>
      <c r="F45" s="1">
        <v>0.0</v>
      </c>
      <c r="G45" s="1" t="s">
        <v>26</v>
      </c>
      <c r="H45" s="1">
        <v>9.0</v>
      </c>
      <c r="I45" s="1">
        <v>3.0</v>
      </c>
      <c r="J45" s="1">
        <v>7.0</v>
      </c>
      <c r="K45" s="1">
        <v>7.0</v>
      </c>
      <c r="L45">
        <f t="shared" si="2"/>
        <v>3.666666667</v>
      </c>
      <c r="M45">
        <f t="shared" si="3"/>
        <v>0.6666666667</v>
      </c>
      <c r="N45">
        <f t="shared" si="4"/>
        <v>1</v>
      </c>
      <c r="O45">
        <f t="shared" si="5"/>
        <v>2.666666667</v>
      </c>
      <c r="P45">
        <f t="shared" si="6"/>
        <v>0.3333333333</v>
      </c>
      <c r="Q45">
        <f t="shared" si="7"/>
        <v>-1</v>
      </c>
      <c r="R45">
        <f t="shared" si="8"/>
        <v>-0.6666666667</v>
      </c>
      <c r="S45">
        <f t="shared" si="9"/>
        <v>-0.6666666667</v>
      </c>
      <c r="T45">
        <f t="shared" si="10"/>
        <v>0.4444444444</v>
      </c>
      <c r="U45">
        <f t="shared" ref="U45:V45" si="55">AVERAGEIFS(Q$1:Q45,C$1:C45,C45)</f>
        <v>-0.1666666667</v>
      </c>
      <c r="V45">
        <f t="shared" si="55"/>
        <v>-0.2222222222</v>
      </c>
      <c r="W45">
        <f t="shared" si="12"/>
        <v>-0.3888888889</v>
      </c>
    </row>
    <row r="46">
      <c r="A46" s="1" t="s">
        <v>23</v>
      </c>
      <c r="B46" s="2">
        <v>43358.0</v>
      </c>
      <c r="C46" s="1" t="s">
        <v>45</v>
      </c>
      <c r="D46" s="1" t="s">
        <v>24</v>
      </c>
      <c r="E46" s="1">
        <v>1.0</v>
      </c>
      <c r="F46" s="1">
        <v>2.0</v>
      </c>
      <c r="G46" s="1" t="s">
        <v>29</v>
      </c>
      <c r="H46" s="1">
        <v>2.0</v>
      </c>
      <c r="I46" s="1">
        <v>2.0</v>
      </c>
      <c r="J46" s="1">
        <v>13.0</v>
      </c>
      <c r="K46" s="1">
        <v>11.0</v>
      </c>
      <c r="L46">
        <f t="shared" si="2"/>
        <v>1</v>
      </c>
      <c r="M46">
        <f t="shared" si="3"/>
        <v>2</v>
      </c>
      <c r="N46">
        <f t="shared" si="4"/>
        <v>2.333333333</v>
      </c>
      <c r="O46">
        <f t="shared" si="5"/>
        <v>2</v>
      </c>
      <c r="P46">
        <f t="shared" si="6"/>
        <v>-1</v>
      </c>
      <c r="Q46">
        <f t="shared" si="7"/>
        <v>-0.3333333333</v>
      </c>
      <c r="R46">
        <f t="shared" si="8"/>
        <v>0</v>
      </c>
      <c r="S46">
        <f t="shared" si="9"/>
        <v>0</v>
      </c>
      <c r="T46">
        <f t="shared" si="10"/>
        <v>-0.1666666667</v>
      </c>
      <c r="U46">
        <f t="shared" ref="U46:V46" si="56">AVERAGEIFS(Q$1:Q46,C$1:C46,C46)</f>
        <v>-0.2777777778</v>
      </c>
      <c r="V46">
        <f t="shared" si="56"/>
        <v>0.5</v>
      </c>
      <c r="W46">
        <f t="shared" si="12"/>
        <v>0.3333333333</v>
      </c>
    </row>
    <row r="47">
      <c r="A47" s="1" t="s">
        <v>23</v>
      </c>
      <c r="B47" s="2">
        <v>43358.0</v>
      </c>
      <c r="C47" s="1" t="s">
        <v>46</v>
      </c>
      <c r="D47" s="1" t="s">
        <v>40</v>
      </c>
      <c r="E47" s="1">
        <v>1.0</v>
      </c>
      <c r="F47" s="1">
        <v>2.0</v>
      </c>
      <c r="G47" s="1" t="s">
        <v>29</v>
      </c>
      <c r="H47" s="1">
        <v>3.0</v>
      </c>
      <c r="I47" s="1">
        <v>10.0</v>
      </c>
      <c r="J47" s="1">
        <v>17.0</v>
      </c>
      <c r="K47" s="1">
        <v>16.0</v>
      </c>
      <c r="L47">
        <f t="shared" si="2"/>
        <v>2</v>
      </c>
      <c r="M47">
        <f t="shared" si="3"/>
        <v>1.5</v>
      </c>
      <c r="N47">
        <f t="shared" si="4"/>
        <v>2</v>
      </c>
      <c r="O47">
        <f t="shared" si="5"/>
        <v>0.6666666667</v>
      </c>
      <c r="P47">
        <f t="shared" si="6"/>
        <v>0.3333333333</v>
      </c>
      <c r="Q47">
        <f t="shared" si="7"/>
        <v>0</v>
      </c>
      <c r="R47">
        <f t="shared" si="8"/>
        <v>0.5</v>
      </c>
      <c r="S47">
        <f t="shared" si="9"/>
        <v>-1</v>
      </c>
      <c r="T47">
        <f t="shared" si="10"/>
        <v>0.1666666667</v>
      </c>
      <c r="U47">
        <f t="shared" ref="U47:V47" si="57">AVERAGEIFS(Q$1:Q47,C$1:C47,C47)</f>
        <v>0</v>
      </c>
      <c r="V47">
        <f t="shared" si="57"/>
        <v>0.5</v>
      </c>
      <c r="W47">
        <f t="shared" si="12"/>
        <v>-0.5</v>
      </c>
    </row>
    <row r="48">
      <c r="A48" s="1" t="s">
        <v>23</v>
      </c>
      <c r="B48" s="2">
        <v>43358.0</v>
      </c>
      <c r="C48" s="1" t="s">
        <v>39</v>
      </c>
      <c r="D48" s="1" t="s">
        <v>43</v>
      </c>
      <c r="E48" s="1">
        <v>1.0</v>
      </c>
      <c r="F48" s="1">
        <v>2.0</v>
      </c>
      <c r="G48" s="1" t="s">
        <v>29</v>
      </c>
      <c r="H48" s="1">
        <v>5.0</v>
      </c>
      <c r="I48" s="1">
        <v>6.0</v>
      </c>
      <c r="J48" s="1">
        <v>9.0</v>
      </c>
      <c r="K48" s="1">
        <v>11.0</v>
      </c>
      <c r="L48">
        <f t="shared" si="2"/>
        <v>1.75</v>
      </c>
      <c r="M48">
        <f t="shared" si="3"/>
        <v>1</v>
      </c>
      <c r="N48">
        <f t="shared" si="4"/>
        <v>2</v>
      </c>
      <c r="O48">
        <f t="shared" si="5"/>
        <v>1.333333333</v>
      </c>
      <c r="P48">
        <f t="shared" si="6"/>
        <v>-0.3333333333</v>
      </c>
      <c r="Q48">
        <f t="shared" si="7"/>
        <v>0</v>
      </c>
      <c r="R48">
        <f t="shared" si="8"/>
        <v>1</v>
      </c>
      <c r="S48">
        <f t="shared" si="9"/>
        <v>-0.75</v>
      </c>
      <c r="T48">
        <f t="shared" si="10"/>
        <v>0.4166666667</v>
      </c>
      <c r="U48">
        <f t="shared" ref="U48:V48" si="58">AVERAGEIFS(Q$1:Q48,C$1:C48,C48)</f>
        <v>-0.375</v>
      </c>
      <c r="V48">
        <f t="shared" si="58"/>
        <v>0.1666666667</v>
      </c>
      <c r="W48">
        <f t="shared" si="12"/>
        <v>-0.4166666667</v>
      </c>
    </row>
    <row r="49">
      <c r="A49" s="1" t="s">
        <v>23</v>
      </c>
      <c r="B49" s="2">
        <v>43359.0</v>
      </c>
      <c r="C49" s="1" t="s">
        <v>34</v>
      </c>
      <c r="D49" s="1" t="s">
        <v>44</v>
      </c>
      <c r="E49" s="1">
        <v>1.0</v>
      </c>
      <c r="F49" s="1">
        <v>3.0</v>
      </c>
      <c r="G49" s="1" t="s">
        <v>29</v>
      </c>
      <c r="H49" s="1">
        <v>4.0</v>
      </c>
      <c r="I49" s="1">
        <v>4.0</v>
      </c>
      <c r="J49" s="1">
        <v>15.0</v>
      </c>
      <c r="K49" s="1">
        <v>12.0</v>
      </c>
      <c r="L49">
        <f t="shared" si="2"/>
        <v>1.333333333</v>
      </c>
      <c r="M49">
        <f t="shared" si="3"/>
        <v>1.666666667</v>
      </c>
      <c r="N49">
        <f t="shared" si="4"/>
        <v>1.333333333</v>
      </c>
      <c r="O49">
        <f t="shared" si="5"/>
        <v>2.666666667</v>
      </c>
      <c r="P49">
        <f t="shared" si="6"/>
        <v>-1.666666667</v>
      </c>
      <c r="Q49">
        <f t="shared" si="7"/>
        <v>1.666666667</v>
      </c>
      <c r="R49">
        <f t="shared" si="8"/>
        <v>1.333333333</v>
      </c>
      <c r="S49">
        <f t="shared" si="9"/>
        <v>-0.3333333333</v>
      </c>
      <c r="T49">
        <f t="shared" si="10"/>
        <v>-1.388888889</v>
      </c>
      <c r="U49">
        <f t="shared" ref="U49:V49" si="59">AVERAGEIFS(Q$1:Q49,C$1:C49,C49)</f>
        <v>0.5555555556</v>
      </c>
      <c r="V49">
        <f t="shared" si="59"/>
        <v>0.2777777778</v>
      </c>
      <c r="W49">
        <f t="shared" si="12"/>
        <v>0.3888888889</v>
      </c>
    </row>
    <row r="50">
      <c r="A50" s="1" t="s">
        <v>23</v>
      </c>
      <c r="B50" s="2">
        <v>43359.0</v>
      </c>
      <c r="C50" s="1" t="s">
        <v>50</v>
      </c>
      <c r="D50" s="1" t="s">
        <v>31</v>
      </c>
      <c r="E50" s="1">
        <v>1.0</v>
      </c>
      <c r="F50" s="1">
        <v>0.0</v>
      </c>
      <c r="G50" s="1" t="s">
        <v>26</v>
      </c>
      <c r="H50" s="1">
        <v>7.0</v>
      </c>
      <c r="I50" s="1">
        <v>2.0</v>
      </c>
      <c r="J50" s="1">
        <v>10.0</v>
      </c>
      <c r="K50" s="1">
        <v>9.0</v>
      </c>
      <c r="L50">
        <f t="shared" si="2"/>
        <v>1.333333333</v>
      </c>
      <c r="M50">
        <f t="shared" si="3"/>
        <v>1</v>
      </c>
      <c r="N50">
        <f t="shared" si="4"/>
        <v>0.6666666667</v>
      </c>
      <c r="O50">
        <f t="shared" si="5"/>
        <v>1.666666667</v>
      </c>
      <c r="P50">
        <f t="shared" si="6"/>
        <v>-0.6666666667</v>
      </c>
      <c r="Q50">
        <f t="shared" si="7"/>
        <v>-0.6666666667</v>
      </c>
      <c r="R50">
        <f t="shared" si="8"/>
        <v>-1</v>
      </c>
      <c r="S50">
        <f t="shared" si="9"/>
        <v>-0.3333333333</v>
      </c>
      <c r="T50">
        <f t="shared" si="10"/>
        <v>-0.05555555556</v>
      </c>
      <c r="U50">
        <f t="shared" ref="U50:V50" si="60">AVERAGEIFS(Q$1:Q50,C$1:C50,C50)</f>
        <v>-0.3888888889</v>
      </c>
      <c r="V50">
        <f t="shared" si="60"/>
        <v>-0.3333333333</v>
      </c>
      <c r="W50">
        <f t="shared" si="12"/>
        <v>0.5555555556</v>
      </c>
    </row>
    <row r="51">
      <c r="A51" s="1" t="s">
        <v>23</v>
      </c>
      <c r="B51" s="2">
        <v>43360.0</v>
      </c>
      <c r="C51" s="1" t="s">
        <v>36</v>
      </c>
      <c r="D51" s="1" t="s">
        <v>27</v>
      </c>
      <c r="E51" s="1">
        <v>2.0</v>
      </c>
      <c r="F51" s="1">
        <v>2.0</v>
      </c>
      <c r="G51" s="1" t="s">
        <v>38</v>
      </c>
      <c r="H51" s="1">
        <v>5.0</v>
      </c>
      <c r="I51" s="1">
        <v>4.0</v>
      </c>
      <c r="J51" s="1">
        <v>10.0</v>
      </c>
      <c r="K51" s="1">
        <v>13.0</v>
      </c>
      <c r="L51">
        <f t="shared" si="2"/>
        <v>1</v>
      </c>
      <c r="M51">
        <f t="shared" si="3"/>
        <v>1.333333333</v>
      </c>
      <c r="N51">
        <f t="shared" si="4"/>
        <v>0.6666666667</v>
      </c>
      <c r="O51">
        <f t="shared" si="5"/>
        <v>1.666666667</v>
      </c>
      <c r="P51">
        <f t="shared" si="6"/>
        <v>0.3333333333</v>
      </c>
      <c r="Q51">
        <f t="shared" si="7"/>
        <v>1.333333333</v>
      </c>
      <c r="R51">
        <f t="shared" si="8"/>
        <v>0.6666666667</v>
      </c>
      <c r="S51">
        <f t="shared" si="9"/>
        <v>1</v>
      </c>
      <c r="T51">
        <f t="shared" si="10"/>
        <v>-0.05555555556</v>
      </c>
      <c r="U51">
        <f t="shared" ref="U51:V51" si="61">AVERAGEIFS(Q$1:Q51,C$1:C51,C51)</f>
        <v>0.6111111111</v>
      </c>
      <c r="V51">
        <f t="shared" si="61"/>
        <v>0.2222222222</v>
      </c>
      <c r="W51">
        <f t="shared" si="12"/>
        <v>-0.1666666667</v>
      </c>
    </row>
    <row r="52">
      <c r="A52" s="1" t="s">
        <v>23</v>
      </c>
      <c r="B52" s="2">
        <v>43365.0</v>
      </c>
      <c r="C52" s="1" t="s">
        <v>27</v>
      </c>
      <c r="D52" s="1" t="s">
        <v>46</v>
      </c>
      <c r="E52" s="1">
        <v>1.0</v>
      </c>
      <c r="F52" s="1">
        <v>2.0</v>
      </c>
      <c r="G52" s="1" t="s">
        <v>29</v>
      </c>
      <c r="H52" s="1">
        <v>4.0</v>
      </c>
      <c r="I52" s="1">
        <v>7.0</v>
      </c>
      <c r="J52" s="1">
        <v>15.0</v>
      </c>
      <c r="K52" s="1">
        <v>9.0</v>
      </c>
      <c r="L52">
        <f t="shared" si="2"/>
        <v>2</v>
      </c>
      <c r="M52">
        <f t="shared" si="3"/>
        <v>2</v>
      </c>
      <c r="N52">
        <f t="shared" si="4"/>
        <v>2</v>
      </c>
      <c r="O52">
        <f t="shared" si="5"/>
        <v>1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-1</v>
      </c>
      <c r="T52">
        <f t="shared" si="10"/>
        <v>-0.1666666667</v>
      </c>
      <c r="U52">
        <f t="shared" ref="U52:V52" si="62">AVERAGEIFS(Q$1:Q52,C$1:C52,C52)</f>
        <v>0.1666666667</v>
      </c>
      <c r="V52">
        <f t="shared" si="62"/>
        <v>0.3333333333</v>
      </c>
      <c r="W52">
        <f t="shared" si="12"/>
        <v>-0.5</v>
      </c>
    </row>
    <row r="53">
      <c r="A53" s="1" t="s">
        <v>23</v>
      </c>
      <c r="B53" s="2">
        <v>43365.0</v>
      </c>
      <c r="C53" s="1" t="s">
        <v>31</v>
      </c>
      <c r="D53" s="1" t="s">
        <v>42</v>
      </c>
      <c r="E53" s="1">
        <v>4.0</v>
      </c>
      <c r="F53" s="1">
        <v>0.0</v>
      </c>
      <c r="G53" s="1" t="s">
        <v>26</v>
      </c>
      <c r="H53" s="1">
        <v>5.0</v>
      </c>
      <c r="I53" s="1">
        <v>5.0</v>
      </c>
      <c r="J53" s="1">
        <v>17.0</v>
      </c>
      <c r="K53" s="1">
        <v>6.0</v>
      </c>
      <c r="L53">
        <f t="shared" si="2"/>
        <v>1.666666667</v>
      </c>
      <c r="M53">
        <f t="shared" si="3"/>
        <v>1.666666667</v>
      </c>
      <c r="N53">
        <f t="shared" si="4"/>
        <v>0.6666666667</v>
      </c>
      <c r="O53">
        <f t="shared" si="5"/>
        <v>2.333333333</v>
      </c>
      <c r="P53">
        <f t="shared" si="6"/>
        <v>1.666666667</v>
      </c>
      <c r="Q53">
        <f t="shared" si="7"/>
        <v>-0.6666666667</v>
      </c>
      <c r="R53">
        <f t="shared" si="8"/>
        <v>-1.666666667</v>
      </c>
      <c r="S53">
        <f t="shared" si="9"/>
        <v>2.333333333</v>
      </c>
      <c r="T53">
        <f t="shared" si="10"/>
        <v>0.05555555556</v>
      </c>
      <c r="U53">
        <f t="shared" ref="U53:V53" si="63">AVERAGEIFS(Q$1:Q53,C$1:C53,C53)</f>
        <v>-0.2222222222</v>
      </c>
      <c r="V53">
        <f t="shared" si="63"/>
        <v>-0.8888888889</v>
      </c>
      <c r="W53">
        <f t="shared" si="12"/>
        <v>0.6111111111</v>
      </c>
    </row>
    <row r="54">
      <c r="A54" s="1" t="s">
        <v>23</v>
      </c>
      <c r="B54" s="2">
        <v>43365.0</v>
      </c>
      <c r="C54" s="1" t="s">
        <v>47</v>
      </c>
      <c r="D54" s="1" t="s">
        <v>28</v>
      </c>
      <c r="E54" s="1">
        <v>0.0</v>
      </c>
      <c r="F54" s="1">
        <v>5.0</v>
      </c>
      <c r="G54" s="1" t="s">
        <v>29</v>
      </c>
      <c r="H54" s="1">
        <v>2.0</v>
      </c>
      <c r="I54" s="1">
        <v>10.0</v>
      </c>
      <c r="J54" s="1">
        <v>6.0</v>
      </c>
      <c r="K54" s="1">
        <v>4.0</v>
      </c>
      <c r="L54">
        <f t="shared" si="2"/>
        <v>0.6666666667</v>
      </c>
      <c r="M54">
        <f t="shared" si="3"/>
        <v>2.666666667</v>
      </c>
      <c r="N54">
        <f t="shared" si="4"/>
        <v>2.666666667</v>
      </c>
      <c r="O54">
        <f t="shared" si="5"/>
        <v>0.3333333333</v>
      </c>
      <c r="P54">
        <f t="shared" si="6"/>
        <v>-0.3333333333</v>
      </c>
      <c r="Q54">
        <f t="shared" si="7"/>
        <v>2.333333333</v>
      </c>
      <c r="R54">
        <f t="shared" si="8"/>
        <v>2.333333333</v>
      </c>
      <c r="S54">
        <f t="shared" si="9"/>
        <v>-0.6666666667</v>
      </c>
      <c r="T54">
        <f t="shared" si="10"/>
        <v>-0.2777777778</v>
      </c>
      <c r="U54">
        <f t="shared" ref="U54:V54" si="64">AVERAGEIFS(Q$1:Q54,C$1:C54,C54)</f>
        <v>0.9444444444</v>
      </c>
      <c r="V54">
        <f t="shared" si="64"/>
        <v>0.6111111111</v>
      </c>
      <c r="W54">
        <f t="shared" si="12"/>
        <v>-0.3888888889</v>
      </c>
    </row>
    <row r="55">
      <c r="A55" s="1" t="s">
        <v>23</v>
      </c>
      <c r="B55" s="2">
        <v>43365.0</v>
      </c>
      <c r="C55" s="1" t="s">
        <v>32</v>
      </c>
      <c r="D55" s="1" t="s">
        <v>45</v>
      </c>
      <c r="E55" s="1">
        <v>0.0</v>
      </c>
      <c r="F55" s="1">
        <v>0.0</v>
      </c>
      <c r="G55" s="1" t="s">
        <v>38</v>
      </c>
      <c r="H55" s="1">
        <v>4.0</v>
      </c>
      <c r="I55" s="1">
        <v>3.0</v>
      </c>
      <c r="J55" s="1">
        <v>8.0</v>
      </c>
      <c r="K55" s="1">
        <v>11.0</v>
      </c>
      <c r="L55">
        <f t="shared" si="2"/>
        <v>0</v>
      </c>
      <c r="M55">
        <f t="shared" si="3"/>
        <v>1.333333333</v>
      </c>
      <c r="N55">
        <f t="shared" si="4"/>
        <v>0.3333333333</v>
      </c>
      <c r="O55">
        <f t="shared" si="5"/>
        <v>0.6666666667</v>
      </c>
      <c r="P55">
        <f t="shared" si="6"/>
        <v>-0.6666666667</v>
      </c>
      <c r="Q55">
        <f t="shared" si="7"/>
        <v>-0.3333333333</v>
      </c>
      <c r="R55">
        <f t="shared" si="8"/>
        <v>-1.333333333</v>
      </c>
      <c r="S55">
        <f t="shared" si="9"/>
        <v>0</v>
      </c>
      <c r="T55">
        <f t="shared" si="10"/>
        <v>-0.5555555556</v>
      </c>
      <c r="U55">
        <f t="shared" ref="U55:V55" si="65">AVERAGEIFS(Q$1:Q55,C$1:C55,C55)</f>
        <v>0.05555555556</v>
      </c>
      <c r="V55">
        <f t="shared" si="65"/>
        <v>-0.4444444444</v>
      </c>
      <c r="W55">
        <f t="shared" si="12"/>
        <v>-0.6666666667</v>
      </c>
    </row>
    <row r="56">
      <c r="A56" s="1" t="s">
        <v>23</v>
      </c>
      <c r="B56" s="2">
        <v>43365.0</v>
      </c>
      <c r="C56" s="1" t="s">
        <v>48</v>
      </c>
      <c r="D56" s="1" t="s">
        <v>39</v>
      </c>
      <c r="E56" s="1">
        <v>1.0</v>
      </c>
      <c r="F56" s="1">
        <v>1.0</v>
      </c>
      <c r="G56" s="1" t="s">
        <v>38</v>
      </c>
      <c r="H56" s="1">
        <v>3.0</v>
      </c>
      <c r="I56" s="1">
        <v>6.0</v>
      </c>
      <c r="J56" s="1">
        <v>11.0</v>
      </c>
      <c r="K56" s="1">
        <v>9.0</v>
      </c>
      <c r="L56">
        <f t="shared" si="2"/>
        <v>1.666666667</v>
      </c>
      <c r="M56">
        <f t="shared" si="3"/>
        <v>1.666666667</v>
      </c>
      <c r="N56">
        <f t="shared" si="4"/>
        <v>2</v>
      </c>
      <c r="O56">
        <f t="shared" si="5"/>
        <v>1</v>
      </c>
      <c r="P56">
        <f t="shared" si="6"/>
        <v>0</v>
      </c>
      <c r="Q56">
        <f t="shared" si="7"/>
        <v>-1</v>
      </c>
      <c r="R56">
        <f t="shared" si="8"/>
        <v>-0.6666666667</v>
      </c>
      <c r="S56">
        <f t="shared" si="9"/>
        <v>-0.6666666667</v>
      </c>
      <c r="T56">
        <f t="shared" si="10"/>
        <v>0.6666666667</v>
      </c>
      <c r="U56">
        <f t="shared" ref="U56:V56" si="66">AVERAGEIFS(Q$1:Q56,C$1:C56,C56)</f>
        <v>0</v>
      </c>
      <c r="V56">
        <f t="shared" si="66"/>
        <v>-0.3333333333</v>
      </c>
      <c r="W56">
        <f t="shared" si="12"/>
        <v>-0.3333333333</v>
      </c>
    </row>
    <row r="57">
      <c r="A57" s="1" t="s">
        <v>23</v>
      </c>
      <c r="B57" s="2">
        <v>43365.0</v>
      </c>
      <c r="C57" s="1" t="s">
        <v>25</v>
      </c>
      <c r="D57" s="1" t="s">
        <v>33</v>
      </c>
      <c r="E57" s="1">
        <v>3.0</v>
      </c>
      <c r="F57" s="1">
        <v>1.0</v>
      </c>
      <c r="G57" s="1" t="s">
        <v>26</v>
      </c>
      <c r="H57" s="1">
        <v>8.0</v>
      </c>
      <c r="I57" s="1">
        <v>2.0</v>
      </c>
      <c r="J57" s="1">
        <v>10.0</v>
      </c>
      <c r="K57" s="1">
        <v>16.0</v>
      </c>
      <c r="L57">
        <f t="shared" si="2"/>
        <v>2</v>
      </c>
      <c r="M57">
        <f t="shared" si="3"/>
        <v>1</v>
      </c>
      <c r="N57">
        <f t="shared" si="4"/>
        <v>1</v>
      </c>
      <c r="O57">
        <f t="shared" si="5"/>
        <v>3.333333333</v>
      </c>
      <c r="P57">
        <f t="shared" si="6"/>
        <v>-0.3333333333</v>
      </c>
      <c r="Q57">
        <f t="shared" si="7"/>
        <v>0</v>
      </c>
      <c r="R57">
        <f t="shared" si="8"/>
        <v>0</v>
      </c>
      <c r="S57">
        <f t="shared" si="9"/>
        <v>1</v>
      </c>
      <c r="T57">
        <f t="shared" si="10"/>
        <v>0.05555555556</v>
      </c>
      <c r="U57">
        <f t="shared" ref="U57:V57" si="67">AVERAGEIFS(Q$1:Q57,C$1:C57,C57)</f>
        <v>0</v>
      </c>
      <c r="V57">
        <f t="shared" si="67"/>
        <v>0</v>
      </c>
      <c r="W57">
        <f t="shared" si="12"/>
        <v>0.1666666667</v>
      </c>
    </row>
    <row r="58">
      <c r="A58" s="1" t="s">
        <v>23</v>
      </c>
      <c r="B58" s="2">
        <v>43365.0</v>
      </c>
      <c r="C58" s="1" t="s">
        <v>40</v>
      </c>
      <c r="D58" s="1" t="s">
        <v>36</v>
      </c>
      <c r="E58" s="1">
        <v>3.0</v>
      </c>
      <c r="F58" s="1">
        <v>0.0</v>
      </c>
      <c r="G58" s="1" t="s">
        <v>26</v>
      </c>
      <c r="H58" s="1">
        <v>4.0</v>
      </c>
      <c r="I58" s="1">
        <v>1.0</v>
      </c>
      <c r="J58" s="1">
        <v>7.0</v>
      </c>
      <c r="K58" s="1">
        <v>10.0</v>
      </c>
      <c r="L58">
        <f t="shared" si="2"/>
        <v>2.666666667</v>
      </c>
      <c r="M58">
        <f t="shared" si="3"/>
        <v>0</v>
      </c>
      <c r="N58">
        <f t="shared" si="4"/>
        <v>1</v>
      </c>
      <c r="O58">
        <f t="shared" si="5"/>
        <v>1.666666667</v>
      </c>
      <c r="P58">
        <f t="shared" si="6"/>
        <v>1.333333333</v>
      </c>
      <c r="Q58">
        <f t="shared" si="7"/>
        <v>-1</v>
      </c>
      <c r="R58">
        <f t="shared" si="8"/>
        <v>0</v>
      </c>
      <c r="S58">
        <f t="shared" si="9"/>
        <v>0.3333333333</v>
      </c>
      <c r="T58">
        <f t="shared" si="10"/>
        <v>0.2777777778</v>
      </c>
      <c r="U58">
        <f t="shared" ref="U58:V58" si="68">AVERAGEIFS(Q$1:Q58,C$1:C58,C58)</f>
        <v>-0.3333333333</v>
      </c>
      <c r="V58">
        <f t="shared" si="68"/>
        <v>0</v>
      </c>
      <c r="W58">
        <f t="shared" si="12"/>
        <v>0.1111111111</v>
      </c>
    </row>
    <row r="59">
      <c r="A59" s="1" t="s">
        <v>23</v>
      </c>
      <c r="B59" s="2">
        <v>43365.0</v>
      </c>
      <c r="C59" s="1" t="s">
        <v>43</v>
      </c>
      <c r="D59" s="1" t="s">
        <v>50</v>
      </c>
      <c r="E59" s="1">
        <v>1.0</v>
      </c>
      <c r="F59" s="1">
        <v>1.0</v>
      </c>
      <c r="G59" s="1" t="s">
        <v>38</v>
      </c>
      <c r="H59" s="1">
        <v>6.0</v>
      </c>
      <c r="I59" s="1">
        <v>8.0</v>
      </c>
      <c r="J59" s="1">
        <v>5.0</v>
      </c>
      <c r="K59" s="1">
        <v>17.0</v>
      </c>
      <c r="L59">
        <f t="shared" si="2"/>
        <v>1</v>
      </c>
      <c r="M59">
        <f t="shared" si="3"/>
        <v>1.666666667</v>
      </c>
      <c r="N59">
        <f t="shared" si="4"/>
        <v>0.6666666667</v>
      </c>
      <c r="O59">
        <f t="shared" si="5"/>
        <v>1</v>
      </c>
      <c r="P59">
        <f t="shared" si="6"/>
        <v>0</v>
      </c>
      <c r="Q59">
        <f t="shared" si="7"/>
        <v>0.3333333333</v>
      </c>
      <c r="R59">
        <f t="shared" si="8"/>
        <v>-0.6666666667</v>
      </c>
      <c r="S59">
        <f t="shared" si="9"/>
        <v>0</v>
      </c>
      <c r="T59">
        <f t="shared" si="10"/>
        <v>-0.1666666667</v>
      </c>
      <c r="U59">
        <f t="shared" ref="U59:V59" si="69">AVERAGEIFS(Q$1:Q59,C$1:C59,C59)</f>
        <v>0.2777777778</v>
      </c>
      <c r="V59">
        <f t="shared" si="69"/>
        <v>-0.3888888889</v>
      </c>
      <c r="W59">
        <f t="shared" si="12"/>
        <v>-0.1666666667</v>
      </c>
    </row>
    <row r="60">
      <c r="A60" s="1" t="s">
        <v>23</v>
      </c>
      <c r="B60" s="2">
        <v>43366.0</v>
      </c>
      <c r="C60" s="1" t="s">
        <v>24</v>
      </c>
      <c r="D60" s="1" t="s">
        <v>34</v>
      </c>
      <c r="E60" s="1">
        <v>2.0</v>
      </c>
      <c r="F60" s="1">
        <v>0.0</v>
      </c>
      <c r="G60" s="1" t="s">
        <v>26</v>
      </c>
      <c r="H60" s="1">
        <v>5.0</v>
      </c>
      <c r="I60" s="1">
        <v>6.0</v>
      </c>
      <c r="J60" s="1">
        <v>17.0</v>
      </c>
      <c r="K60" s="1">
        <v>12.0</v>
      </c>
      <c r="L60">
        <f t="shared" si="2"/>
        <v>1.666666667</v>
      </c>
      <c r="M60">
        <f t="shared" si="3"/>
        <v>1</v>
      </c>
      <c r="N60">
        <f t="shared" si="4"/>
        <v>1.333333333</v>
      </c>
      <c r="O60">
        <f t="shared" si="5"/>
        <v>2</v>
      </c>
      <c r="P60">
        <f t="shared" si="6"/>
        <v>0</v>
      </c>
      <c r="Q60">
        <f t="shared" si="7"/>
        <v>-1.333333333</v>
      </c>
      <c r="R60">
        <f t="shared" si="8"/>
        <v>-1</v>
      </c>
      <c r="S60">
        <f t="shared" si="9"/>
        <v>0.3333333333</v>
      </c>
      <c r="T60">
        <f t="shared" si="10"/>
        <v>-0.1666666667</v>
      </c>
      <c r="U60">
        <f t="shared" ref="U60:V60" si="70">AVERAGEIFS(Q$1:Q60,C$1:C60,C60)</f>
        <v>-0.2777777778</v>
      </c>
      <c r="V60">
        <f t="shared" si="70"/>
        <v>0</v>
      </c>
      <c r="W60">
        <f t="shared" si="12"/>
        <v>0.1111111111</v>
      </c>
    </row>
    <row r="61">
      <c r="A61" s="1" t="s">
        <v>23</v>
      </c>
      <c r="B61" s="2">
        <v>43366.0</v>
      </c>
      <c r="C61" s="1" t="s">
        <v>44</v>
      </c>
      <c r="D61" s="1" t="s">
        <v>30</v>
      </c>
      <c r="E61" s="1">
        <v>0.0</v>
      </c>
      <c r="F61" s="1">
        <v>0.0</v>
      </c>
      <c r="G61" s="1" t="s">
        <v>38</v>
      </c>
      <c r="H61" s="1">
        <v>1.0</v>
      </c>
      <c r="I61" s="1">
        <v>6.0</v>
      </c>
      <c r="J61" s="1">
        <v>11.0</v>
      </c>
      <c r="K61" s="1">
        <v>9.0</v>
      </c>
      <c r="L61">
        <f t="shared" si="2"/>
        <v>0.3333333333</v>
      </c>
      <c r="M61">
        <f t="shared" si="3"/>
        <v>1</v>
      </c>
      <c r="N61">
        <f t="shared" si="4"/>
        <v>1.666666667</v>
      </c>
      <c r="O61">
        <f t="shared" si="5"/>
        <v>0.3333333333</v>
      </c>
      <c r="P61">
        <f t="shared" si="6"/>
        <v>-0.3333333333</v>
      </c>
      <c r="Q61">
        <f t="shared" si="7"/>
        <v>-1.666666667</v>
      </c>
      <c r="R61">
        <f t="shared" si="8"/>
        <v>-1</v>
      </c>
      <c r="S61">
        <f t="shared" si="9"/>
        <v>-0.3333333333</v>
      </c>
      <c r="T61">
        <f t="shared" si="10"/>
        <v>-0.4444444444</v>
      </c>
      <c r="U61">
        <f t="shared" ref="U61:V61" si="71">AVERAGEIFS(Q$1:Q61,C$1:C61,C61)</f>
        <v>-0.3888888889</v>
      </c>
      <c r="V61">
        <f t="shared" si="71"/>
        <v>-0.3333333333</v>
      </c>
      <c r="W61">
        <f t="shared" si="12"/>
        <v>-0.1111111111</v>
      </c>
    </row>
    <row r="62">
      <c r="A62" s="1" t="s">
        <v>23</v>
      </c>
      <c r="B62" s="2">
        <v>43372.0</v>
      </c>
      <c r="C62" s="1" t="s">
        <v>24</v>
      </c>
      <c r="D62" s="1" t="s">
        <v>39</v>
      </c>
      <c r="E62" s="1">
        <v>2.0</v>
      </c>
      <c r="F62" s="1">
        <v>0.0</v>
      </c>
      <c r="G62" s="1" t="s">
        <v>26</v>
      </c>
      <c r="H62" s="1">
        <v>2.0</v>
      </c>
      <c r="I62" s="1">
        <v>4.0</v>
      </c>
      <c r="J62" s="1">
        <v>11.0</v>
      </c>
      <c r="K62" s="1">
        <v>17.0</v>
      </c>
      <c r="L62">
        <f t="shared" si="2"/>
        <v>1.75</v>
      </c>
      <c r="M62">
        <f t="shared" si="3"/>
        <v>0.75</v>
      </c>
      <c r="N62">
        <f t="shared" si="4"/>
        <v>1.333333333</v>
      </c>
      <c r="O62">
        <f t="shared" si="5"/>
        <v>1.333333333</v>
      </c>
      <c r="P62">
        <f t="shared" si="6"/>
        <v>0.6666666667</v>
      </c>
      <c r="Q62">
        <f t="shared" si="7"/>
        <v>-1.333333333</v>
      </c>
      <c r="R62">
        <f t="shared" si="8"/>
        <v>-0.75</v>
      </c>
      <c r="S62">
        <f t="shared" si="9"/>
        <v>0.25</v>
      </c>
      <c r="T62">
        <f t="shared" si="10"/>
        <v>0.04166666667</v>
      </c>
      <c r="U62">
        <f t="shared" ref="U62:V62" si="72">AVERAGEIFS(Q$1:Q62,C$1:C62,C62)</f>
        <v>-0.5416666667</v>
      </c>
      <c r="V62">
        <f t="shared" si="72"/>
        <v>-0.4722222222</v>
      </c>
      <c r="W62">
        <f t="shared" si="12"/>
        <v>-0.1388888889</v>
      </c>
    </row>
    <row r="63">
      <c r="A63" s="1" t="s">
        <v>23</v>
      </c>
      <c r="B63" s="2">
        <v>43372.0</v>
      </c>
      <c r="C63" s="1" t="s">
        <v>30</v>
      </c>
      <c r="D63" s="1" t="s">
        <v>40</v>
      </c>
      <c r="E63" s="1">
        <v>1.0</v>
      </c>
      <c r="F63" s="1">
        <v>1.0</v>
      </c>
      <c r="G63" s="1" t="s">
        <v>38</v>
      </c>
      <c r="H63" s="1">
        <v>4.0</v>
      </c>
      <c r="I63" s="1">
        <v>6.0</v>
      </c>
      <c r="J63" s="1">
        <v>7.0</v>
      </c>
      <c r="K63" s="1">
        <v>9.0</v>
      </c>
      <c r="L63">
        <f t="shared" si="2"/>
        <v>2.5</v>
      </c>
      <c r="M63">
        <f t="shared" si="3"/>
        <v>1</v>
      </c>
      <c r="N63">
        <f t="shared" si="4"/>
        <v>1.75</v>
      </c>
      <c r="O63">
        <f t="shared" si="5"/>
        <v>0.75</v>
      </c>
      <c r="P63">
        <f t="shared" si="6"/>
        <v>0.25</v>
      </c>
      <c r="Q63">
        <f t="shared" si="7"/>
        <v>-0.75</v>
      </c>
      <c r="R63">
        <f t="shared" si="8"/>
        <v>0</v>
      </c>
      <c r="S63">
        <f t="shared" si="9"/>
        <v>-1.5</v>
      </c>
      <c r="T63">
        <f t="shared" si="10"/>
        <v>0.6875</v>
      </c>
      <c r="U63">
        <f t="shared" ref="U63:V63" si="73">AVERAGEIFS(Q$1:Q63,C$1:C63,C63)</f>
        <v>-0.2708333333</v>
      </c>
      <c r="V63">
        <f t="shared" si="73"/>
        <v>0.375</v>
      </c>
      <c r="W63">
        <f t="shared" si="12"/>
        <v>-0.75</v>
      </c>
    </row>
    <row r="64">
      <c r="A64" s="1" t="s">
        <v>23</v>
      </c>
      <c r="B64" s="2">
        <v>43372.0</v>
      </c>
      <c r="C64" s="1" t="s">
        <v>34</v>
      </c>
      <c r="D64" s="1" t="s">
        <v>48</v>
      </c>
      <c r="E64" s="1">
        <v>3.0</v>
      </c>
      <c r="F64" s="1">
        <v>0.0</v>
      </c>
      <c r="G64" s="1" t="s">
        <v>26</v>
      </c>
      <c r="H64" s="1">
        <v>6.0</v>
      </c>
      <c r="I64" s="1">
        <v>0.0</v>
      </c>
      <c r="J64" s="1">
        <v>13.0</v>
      </c>
      <c r="K64" s="1">
        <v>13.0</v>
      </c>
      <c r="L64">
        <f t="shared" si="2"/>
        <v>1.75</v>
      </c>
      <c r="M64">
        <f t="shared" si="3"/>
        <v>1.25</v>
      </c>
      <c r="N64">
        <f t="shared" si="4"/>
        <v>0.75</v>
      </c>
      <c r="O64">
        <f t="shared" si="5"/>
        <v>2.75</v>
      </c>
      <c r="P64">
        <f t="shared" si="6"/>
        <v>0.25</v>
      </c>
      <c r="Q64">
        <f t="shared" si="7"/>
        <v>-0.75</v>
      </c>
      <c r="R64">
        <f t="shared" si="8"/>
        <v>-1.25</v>
      </c>
      <c r="S64">
        <f t="shared" si="9"/>
        <v>1.25</v>
      </c>
      <c r="T64">
        <f t="shared" si="10"/>
        <v>-0.9791666667</v>
      </c>
      <c r="U64">
        <f t="shared" ref="U64:V64" si="74">AVERAGEIFS(Q$1:Q64,C$1:C64,C64)</f>
        <v>0.2291666667</v>
      </c>
      <c r="V64">
        <f t="shared" si="74"/>
        <v>-0.4791666667</v>
      </c>
      <c r="W64">
        <f t="shared" si="12"/>
        <v>0.02083333333</v>
      </c>
    </row>
    <row r="65">
      <c r="A65" s="1" t="s">
        <v>23</v>
      </c>
      <c r="B65" s="2">
        <v>43372.0</v>
      </c>
      <c r="C65" s="1" t="s">
        <v>33</v>
      </c>
      <c r="D65" s="1" t="s">
        <v>46</v>
      </c>
      <c r="E65" s="1">
        <v>0.0</v>
      </c>
      <c r="F65" s="1">
        <v>2.0</v>
      </c>
      <c r="G65" s="1" t="s">
        <v>29</v>
      </c>
      <c r="H65" s="1">
        <v>5.0</v>
      </c>
      <c r="I65" s="1">
        <v>6.0</v>
      </c>
      <c r="J65" s="1">
        <v>17.0</v>
      </c>
      <c r="K65" s="1">
        <v>16.0</v>
      </c>
      <c r="L65">
        <f t="shared" si="2"/>
        <v>0</v>
      </c>
      <c r="M65">
        <f t="shared" si="3"/>
        <v>1.5</v>
      </c>
      <c r="N65">
        <f t="shared" si="4"/>
        <v>2</v>
      </c>
      <c r="O65">
        <f t="shared" si="5"/>
        <v>0.8</v>
      </c>
      <c r="P65">
        <f t="shared" si="6"/>
        <v>-0.8</v>
      </c>
      <c r="Q65">
        <f t="shared" si="7"/>
        <v>0</v>
      </c>
      <c r="R65">
        <f t="shared" si="8"/>
        <v>0.5</v>
      </c>
      <c r="S65">
        <f t="shared" si="9"/>
        <v>0</v>
      </c>
      <c r="T65">
        <f t="shared" si="10"/>
        <v>-0.6166666667</v>
      </c>
      <c r="U65">
        <f t="shared" ref="U65:V65" si="75">AVERAGEIFS(Q$1:Q65,C$1:C65,C65)</f>
        <v>-0.08333333333</v>
      </c>
      <c r="V65">
        <f t="shared" si="75"/>
        <v>0.3666666667</v>
      </c>
      <c r="W65">
        <f t="shared" si="12"/>
        <v>-0.4</v>
      </c>
    </row>
    <row r="66">
      <c r="A66" s="1" t="s">
        <v>23</v>
      </c>
      <c r="B66" s="2">
        <v>43372.0</v>
      </c>
      <c r="C66" s="1" t="s">
        <v>28</v>
      </c>
      <c r="D66" s="1" t="s">
        <v>27</v>
      </c>
      <c r="E66" s="1">
        <v>2.0</v>
      </c>
      <c r="F66" s="1">
        <v>0.0</v>
      </c>
      <c r="G66" s="1" t="s">
        <v>26</v>
      </c>
      <c r="H66" s="1">
        <v>8.0</v>
      </c>
      <c r="I66" s="1">
        <v>1.0</v>
      </c>
      <c r="J66" s="1">
        <v>4.0</v>
      </c>
      <c r="K66" s="1">
        <v>10.0</v>
      </c>
      <c r="L66">
        <f t="shared" si="2"/>
        <v>3.25</v>
      </c>
      <c r="M66">
        <f t="shared" si="3"/>
        <v>0.5</v>
      </c>
      <c r="N66">
        <f t="shared" si="4"/>
        <v>0.5</v>
      </c>
      <c r="O66">
        <f t="shared" si="5"/>
        <v>1.75</v>
      </c>
      <c r="P66">
        <f t="shared" si="6"/>
        <v>0.25</v>
      </c>
      <c r="Q66">
        <f t="shared" si="7"/>
        <v>-0.5</v>
      </c>
      <c r="R66">
        <f t="shared" si="8"/>
        <v>-0.5</v>
      </c>
      <c r="S66">
        <f t="shared" si="9"/>
        <v>-1.25</v>
      </c>
      <c r="T66">
        <f t="shared" si="10"/>
        <v>0.3958333333</v>
      </c>
      <c r="U66">
        <f t="shared" ref="U66:V66" si="76">AVERAGEIFS(Q$1:Q66,C$1:C66,C66)</f>
        <v>-0.25</v>
      </c>
      <c r="V66">
        <f t="shared" si="76"/>
        <v>0.04166666667</v>
      </c>
      <c r="W66">
        <f t="shared" si="12"/>
        <v>-0.4375</v>
      </c>
    </row>
    <row r="67">
      <c r="A67" s="1" t="s">
        <v>23</v>
      </c>
      <c r="B67" s="2">
        <v>43372.0</v>
      </c>
      <c r="C67" s="1" t="s">
        <v>45</v>
      </c>
      <c r="D67" s="1" t="s">
        <v>25</v>
      </c>
      <c r="E67" s="1">
        <v>0.0</v>
      </c>
      <c r="F67" s="1">
        <v>2.0</v>
      </c>
      <c r="G67" s="1" t="s">
        <v>29</v>
      </c>
      <c r="H67" s="1">
        <v>1.0</v>
      </c>
      <c r="I67" s="1">
        <v>5.0</v>
      </c>
      <c r="J67" s="1">
        <v>11.0</v>
      </c>
      <c r="K67" s="1">
        <v>5.0</v>
      </c>
      <c r="L67">
        <f t="shared" si="2"/>
        <v>0.75</v>
      </c>
      <c r="M67">
        <f t="shared" si="3"/>
        <v>2</v>
      </c>
      <c r="N67">
        <f t="shared" si="4"/>
        <v>1.75</v>
      </c>
      <c r="O67">
        <f t="shared" si="5"/>
        <v>1.75</v>
      </c>
      <c r="P67">
        <f t="shared" si="6"/>
        <v>-1.75</v>
      </c>
      <c r="Q67">
        <f t="shared" si="7"/>
        <v>0.25</v>
      </c>
      <c r="R67">
        <f t="shared" si="8"/>
        <v>0</v>
      </c>
      <c r="S67">
        <f t="shared" si="9"/>
        <v>-0.75</v>
      </c>
      <c r="T67">
        <f t="shared" si="10"/>
        <v>-0.5625</v>
      </c>
      <c r="U67">
        <f t="shared" ref="U67:V67" si="77">AVERAGEIFS(Q$1:Q67,C$1:C67,C67)</f>
        <v>-0.1458333333</v>
      </c>
      <c r="V67">
        <f t="shared" si="77"/>
        <v>0.4166666667</v>
      </c>
      <c r="W67">
        <f t="shared" si="12"/>
        <v>0.2708333333</v>
      </c>
    </row>
    <row r="68">
      <c r="A68" s="1" t="s">
        <v>23</v>
      </c>
      <c r="B68" s="2">
        <v>43372.0</v>
      </c>
      <c r="C68" s="1" t="s">
        <v>44</v>
      </c>
      <c r="D68" s="1" t="s">
        <v>43</v>
      </c>
      <c r="E68" s="1">
        <v>3.0</v>
      </c>
      <c r="F68" s="1">
        <v>1.0</v>
      </c>
      <c r="G68" s="1" t="s">
        <v>26</v>
      </c>
      <c r="H68" s="1">
        <v>3.0</v>
      </c>
      <c r="I68" s="1">
        <v>4.0</v>
      </c>
      <c r="J68" s="1">
        <v>12.0</v>
      </c>
      <c r="K68" s="1">
        <v>12.0</v>
      </c>
      <c r="L68">
        <f t="shared" si="2"/>
        <v>1</v>
      </c>
      <c r="M68">
        <f t="shared" si="3"/>
        <v>1</v>
      </c>
      <c r="N68">
        <f t="shared" si="4"/>
        <v>1.75</v>
      </c>
      <c r="O68">
        <f t="shared" si="5"/>
        <v>1.75</v>
      </c>
      <c r="P68">
        <f t="shared" si="6"/>
        <v>1.25</v>
      </c>
      <c r="Q68">
        <f t="shared" si="7"/>
        <v>-0.75</v>
      </c>
      <c r="R68">
        <f t="shared" si="8"/>
        <v>0</v>
      </c>
      <c r="S68">
        <f t="shared" si="9"/>
        <v>2</v>
      </c>
      <c r="T68">
        <f t="shared" si="10"/>
        <v>-0.02083333333</v>
      </c>
      <c r="U68">
        <f t="shared" ref="U68:V68" si="78">AVERAGEIFS(Q$1:Q68,C$1:C68,C68)</f>
        <v>-0.4791666667</v>
      </c>
      <c r="V68">
        <f t="shared" si="78"/>
        <v>0.125</v>
      </c>
      <c r="W68">
        <f t="shared" si="12"/>
        <v>0.1875</v>
      </c>
    </row>
    <row r="69">
      <c r="A69" s="1" t="s">
        <v>23</v>
      </c>
      <c r="B69" s="2">
        <v>43372.0</v>
      </c>
      <c r="C69" s="1" t="s">
        <v>50</v>
      </c>
      <c r="D69" s="1" t="s">
        <v>36</v>
      </c>
      <c r="E69" s="1">
        <v>2.0</v>
      </c>
      <c r="F69" s="1">
        <v>0.0</v>
      </c>
      <c r="G69" s="1" t="s">
        <v>26</v>
      </c>
      <c r="H69" s="1">
        <v>6.0</v>
      </c>
      <c r="I69" s="1">
        <v>6.0</v>
      </c>
      <c r="J69" s="1">
        <v>11.0</v>
      </c>
      <c r="K69" s="1">
        <v>7.0</v>
      </c>
      <c r="L69">
        <f t="shared" si="2"/>
        <v>1.5</v>
      </c>
      <c r="M69">
        <f t="shared" si="3"/>
        <v>0.75</v>
      </c>
      <c r="N69">
        <f t="shared" si="4"/>
        <v>0.75</v>
      </c>
      <c r="O69">
        <f t="shared" si="5"/>
        <v>1.75</v>
      </c>
      <c r="P69">
        <f t="shared" si="6"/>
        <v>0.25</v>
      </c>
      <c r="Q69">
        <f t="shared" si="7"/>
        <v>-0.75</v>
      </c>
      <c r="R69">
        <f t="shared" si="8"/>
        <v>-0.75</v>
      </c>
      <c r="S69">
        <f t="shared" si="9"/>
        <v>0.5</v>
      </c>
      <c r="T69">
        <f t="shared" si="10"/>
        <v>0.02083333333</v>
      </c>
      <c r="U69">
        <f t="shared" ref="U69:V69" si="79">AVERAGEIFS(Q$1:Q69,C$1:C69,C69)</f>
        <v>-0.4791666667</v>
      </c>
      <c r="V69">
        <f t="shared" si="79"/>
        <v>-0.1875</v>
      </c>
      <c r="W69">
        <f t="shared" si="12"/>
        <v>0.2083333333</v>
      </c>
    </row>
    <row r="70">
      <c r="A70" s="1" t="s">
        <v>23</v>
      </c>
      <c r="B70" s="2">
        <v>43373.0</v>
      </c>
      <c r="C70" s="1" t="s">
        <v>47</v>
      </c>
      <c r="D70" s="1" t="s">
        <v>31</v>
      </c>
      <c r="E70" s="1">
        <v>1.0</v>
      </c>
      <c r="F70" s="1">
        <v>2.0</v>
      </c>
      <c r="G70" s="1" t="s">
        <v>29</v>
      </c>
      <c r="H70" s="1">
        <v>5.0</v>
      </c>
      <c r="I70" s="1">
        <v>2.0</v>
      </c>
      <c r="J70" s="1">
        <v>11.0</v>
      </c>
      <c r="K70" s="1">
        <v>15.0</v>
      </c>
      <c r="L70">
        <f t="shared" si="2"/>
        <v>0.75</v>
      </c>
      <c r="M70">
        <f t="shared" si="3"/>
        <v>2.5</v>
      </c>
      <c r="N70">
        <f t="shared" si="4"/>
        <v>1</v>
      </c>
      <c r="O70">
        <f t="shared" si="5"/>
        <v>1.5</v>
      </c>
      <c r="P70">
        <f t="shared" si="6"/>
        <v>-0.5</v>
      </c>
      <c r="Q70">
        <f t="shared" si="7"/>
        <v>1</v>
      </c>
      <c r="R70">
        <f t="shared" si="8"/>
        <v>-0.5</v>
      </c>
      <c r="S70">
        <f t="shared" si="9"/>
        <v>0.25</v>
      </c>
      <c r="T70">
        <f t="shared" si="10"/>
        <v>-0.3333333333</v>
      </c>
      <c r="U70">
        <f t="shared" ref="U70:V70" si="80">AVERAGEIFS(Q$1:Q70,C$1:C70,C70)</f>
        <v>0.9583333333</v>
      </c>
      <c r="V70">
        <f t="shared" si="80"/>
        <v>-0.375</v>
      </c>
      <c r="W70">
        <f t="shared" si="12"/>
        <v>0.4791666667</v>
      </c>
    </row>
    <row r="71">
      <c r="A71" s="1" t="s">
        <v>23</v>
      </c>
      <c r="B71" s="2">
        <v>43374.0</v>
      </c>
      <c r="C71" s="1" t="s">
        <v>42</v>
      </c>
      <c r="D71" s="1" t="s">
        <v>32</v>
      </c>
      <c r="E71" s="1">
        <v>2.0</v>
      </c>
      <c r="F71" s="1">
        <v>1.0</v>
      </c>
      <c r="G71" s="1" t="s">
        <v>26</v>
      </c>
      <c r="H71" s="1">
        <v>5.0</v>
      </c>
      <c r="I71" s="1">
        <v>2.0</v>
      </c>
      <c r="J71" s="1">
        <v>9.0</v>
      </c>
      <c r="K71" s="1">
        <v>12.0</v>
      </c>
      <c r="L71">
        <f t="shared" si="2"/>
        <v>2.5</v>
      </c>
      <c r="M71">
        <f t="shared" si="3"/>
        <v>1.25</v>
      </c>
      <c r="N71">
        <f t="shared" si="4"/>
        <v>1.25</v>
      </c>
      <c r="O71">
        <f t="shared" si="5"/>
        <v>1</v>
      </c>
      <c r="P71">
        <f t="shared" si="6"/>
        <v>1</v>
      </c>
      <c r="Q71">
        <f t="shared" si="7"/>
        <v>-0.25</v>
      </c>
      <c r="R71">
        <f t="shared" si="8"/>
        <v>-0.25</v>
      </c>
      <c r="S71">
        <f t="shared" si="9"/>
        <v>-0.5</v>
      </c>
      <c r="T71">
        <f t="shared" si="10"/>
        <v>0.6666666667</v>
      </c>
      <c r="U71">
        <f t="shared" ref="U71:V71" si="81">AVERAGEIFS(Q$1:Q71,C$1:C71,C71)</f>
        <v>0.02083333333</v>
      </c>
      <c r="V71">
        <f t="shared" si="81"/>
        <v>-0.02083333333</v>
      </c>
      <c r="W71">
        <f t="shared" si="12"/>
        <v>-0.125</v>
      </c>
    </row>
    <row r="72">
      <c r="A72" s="1" t="s">
        <v>23</v>
      </c>
      <c r="B72" s="2">
        <v>43378.0</v>
      </c>
      <c r="C72" s="1" t="s">
        <v>27</v>
      </c>
      <c r="D72" s="1" t="s">
        <v>44</v>
      </c>
      <c r="E72" s="1">
        <v>1.0</v>
      </c>
      <c r="F72" s="1">
        <v>0.0</v>
      </c>
      <c r="G72" s="1" t="s">
        <v>26</v>
      </c>
      <c r="H72" s="1">
        <v>4.0</v>
      </c>
      <c r="I72" s="1">
        <v>4.0</v>
      </c>
      <c r="J72" s="1">
        <v>12.0</v>
      </c>
      <c r="K72" s="1">
        <v>8.0</v>
      </c>
      <c r="L72">
        <f t="shared" si="2"/>
        <v>1.75</v>
      </c>
      <c r="M72">
        <f t="shared" si="3"/>
        <v>1.5</v>
      </c>
      <c r="N72">
        <f t="shared" si="4"/>
        <v>1</v>
      </c>
      <c r="O72">
        <f t="shared" si="5"/>
        <v>2.25</v>
      </c>
      <c r="P72">
        <f t="shared" si="6"/>
        <v>-1.25</v>
      </c>
      <c r="Q72">
        <f t="shared" si="7"/>
        <v>-1</v>
      </c>
      <c r="R72">
        <f t="shared" si="8"/>
        <v>-1.5</v>
      </c>
      <c r="S72">
        <f t="shared" si="9"/>
        <v>-0.75</v>
      </c>
      <c r="T72">
        <f t="shared" si="10"/>
        <v>-0.4375</v>
      </c>
      <c r="U72">
        <f t="shared" ref="U72:V72" si="82">AVERAGEIFS(Q$1:Q72,C$1:C72,C72)</f>
        <v>-0.125</v>
      </c>
      <c r="V72">
        <f t="shared" si="82"/>
        <v>-0.1666666667</v>
      </c>
      <c r="W72">
        <f t="shared" si="12"/>
        <v>0.1041666667</v>
      </c>
    </row>
    <row r="73">
      <c r="A73" s="1" t="s">
        <v>23</v>
      </c>
      <c r="B73" s="2">
        <v>43379.0</v>
      </c>
      <c r="C73" s="1" t="s">
        <v>31</v>
      </c>
      <c r="D73" s="1" t="s">
        <v>33</v>
      </c>
      <c r="E73" s="1">
        <v>1.0</v>
      </c>
      <c r="F73" s="1">
        <v>1.0</v>
      </c>
      <c r="G73" s="1" t="s">
        <v>38</v>
      </c>
      <c r="H73" s="1">
        <v>3.0</v>
      </c>
      <c r="I73" s="1">
        <v>2.0</v>
      </c>
      <c r="J73" s="1">
        <v>8.0</v>
      </c>
      <c r="K73" s="1">
        <v>11.0</v>
      </c>
      <c r="L73">
        <f t="shared" si="2"/>
        <v>1.5</v>
      </c>
      <c r="M73">
        <f t="shared" si="3"/>
        <v>1.5</v>
      </c>
      <c r="N73">
        <f t="shared" si="4"/>
        <v>1</v>
      </c>
      <c r="O73">
        <f t="shared" si="5"/>
        <v>2.75</v>
      </c>
      <c r="P73">
        <f t="shared" si="6"/>
        <v>-1.75</v>
      </c>
      <c r="Q73">
        <f t="shared" si="7"/>
        <v>0</v>
      </c>
      <c r="R73">
        <f t="shared" si="8"/>
        <v>-0.5</v>
      </c>
      <c r="S73">
        <f t="shared" si="9"/>
        <v>-0.5</v>
      </c>
      <c r="T73">
        <f t="shared" si="10"/>
        <v>-0.3958333333</v>
      </c>
      <c r="U73">
        <f t="shared" ref="U73:V73" si="83">AVERAGEIFS(Q$1:Q73,C$1:C73,C73)</f>
        <v>-0.1666666667</v>
      </c>
      <c r="V73">
        <f t="shared" si="83"/>
        <v>-0.125</v>
      </c>
      <c r="W73">
        <f t="shared" si="12"/>
        <v>0</v>
      </c>
    </row>
    <row r="74">
      <c r="A74" s="1" t="s">
        <v>23</v>
      </c>
      <c r="B74" s="2">
        <v>43379.0</v>
      </c>
      <c r="C74" s="1" t="s">
        <v>32</v>
      </c>
      <c r="D74" s="1" t="s">
        <v>50</v>
      </c>
      <c r="E74" s="1">
        <v>0.0</v>
      </c>
      <c r="F74" s="1">
        <v>1.0</v>
      </c>
      <c r="G74" s="1" t="s">
        <v>29</v>
      </c>
      <c r="H74" s="1">
        <v>4.0</v>
      </c>
      <c r="I74" s="1">
        <v>2.0</v>
      </c>
      <c r="J74" s="1">
        <v>11.0</v>
      </c>
      <c r="K74" s="1">
        <v>13.0</v>
      </c>
      <c r="L74">
        <f t="shared" si="2"/>
        <v>0</v>
      </c>
      <c r="M74">
        <f t="shared" si="3"/>
        <v>1.25</v>
      </c>
      <c r="N74">
        <f t="shared" si="4"/>
        <v>0.75</v>
      </c>
      <c r="O74">
        <f t="shared" si="5"/>
        <v>0.75</v>
      </c>
      <c r="P74">
        <f t="shared" si="6"/>
        <v>-0.75</v>
      </c>
      <c r="Q74">
        <f t="shared" si="7"/>
        <v>0.25</v>
      </c>
      <c r="R74">
        <f t="shared" si="8"/>
        <v>-0.25</v>
      </c>
      <c r="S74">
        <f t="shared" si="9"/>
        <v>0</v>
      </c>
      <c r="T74">
        <f t="shared" si="10"/>
        <v>-0.6041666667</v>
      </c>
      <c r="U74">
        <f t="shared" ref="U74:V74" si="84">AVERAGEIFS(Q$1:Q74,C$1:C74,C74)</f>
        <v>0.1041666667</v>
      </c>
      <c r="V74">
        <f t="shared" si="84"/>
        <v>-0.3541666667</v>
      </c>
      <c r="W74">
        <f t="shared" si="12"/>
        <v>-0.125</v>
      </c>
    </row>
    <row r="75">
      <c r="A75" s="1" t="s">
        <v>23</v>
      </c>
      <c r="B75" s="2">
        <v>43379.0</v>
      </c>
      <c r="C75" s="1" t="s">
        <v>25</v>
      </c>
      <c r="D75" s="1" t="s">
        <v>34</v>
      </c>
      <c r="E75" s="1">
        <v>1.0</v>
      </c>
      <c r="F75" s="1">
        <v>2.0</v>
      </c>
      <c r="G75" s="1" t="s">
        <v>29</v>
      </c>
      <c r="H75" s="1">
        <v>2.0</v>
      </c>
      <c r="I75" s="1">
        <v>8.0</v>
      </c>
      <c r="J75" s="1">
        <v>10.0</v>
      </c>
      <c r="K75" s="1">
        <v>11.0</v>
      </c>
      <c r="L75">
        <f t="shared" si="2"/>
        <v>1.75</v>
      </c>
      <c r="M75">
        <f t="shared" si="3"/>
        <v>1.25</v>
      </c>
      <c r="N75">
        <f t="shared" si="4"/>
        <v>1.5</v>
      </c>
      <c r="O75">
        <f t="shared" si="5"/>
        <v>1.75</v>
      </c>
      <c r="P75">
        <f t="shared" si="6"/>
        <v>-0.75</v>
      </c>
      <c r="Q75">
        <f t="shared" si="7"/>
        <v>0.5</v>
      </c>
      <c r="R75">
        <f t="shared" si="8"/>
        <v>0.75</v>
      </c>
      <c r="S75">
        <f t="shared" si="9"/>
        <v>-0.75</v>
      </c>
      <c r="T75">
        <f t="shared" si="10"/>
        <v>-0.1458333333</v>
      </c>
      <c r="U75">
        <f t="shared" ref="U75:V75" si="85">AVERAGEIFS(Q$1:Q75,C$1:C75,C75)</f>
        <v>0.125</v>
      </c>
      <c r="V75">
        <f t="shared" si="85"/>
        <v>0.1875</v>
      </c>
      <c r="W75">
        <f t="shared" si="12"/>
        <v>-0.1041666667</v>
      </c>
    </row>
    <row r="76">
      <c r="A76" s="1" t="s">
        <v>23</v>
      </c>
      <c r="B76" s="2">
        <v>43379.0</v>
      </c>
      <c r="C76" s="1" t="s">
        <v>43</v>
      </c>
      <c r="D76" s="1" t="s">
        <v>45</v>
      </c>
      <c r="E76" s="1">
        <v>3.0</v>
      </c>
      <c r="F76" s="1">
        <v>2.0</v>
      </c>
      <c r="G76" s="1" t="s">
        <v>26</v>
      </c>
      <c r="H76" s="1">
        <v>10.0</v>
      </c>
      <c r="I76" s="1">
        <v>8.0</v>
      </c>
      <c r="J76" s="1">
        <v>16.0</v>
      </c>
      <c r="K76" s="1">
        <v>8.0</v>
      </c>
      <c r="L76">
        <f t="shared" si="2"/>
        <v>1.5</v>
      </c>
      <c r="M76">
        <f t="shared" si="3"/>
        <v>1.75</v>
      </c>
      <c r="N76">
        <f t="shared" si="4"/>
        <v>0.75</v>
      </c>
      <c r="O76">
        <f t="shared" si="5"/>
        <v>1.25</v>
      </c>
      <c r="P76">
        <f t="shared" si="6"/>
        <v>1.75</v>
      </c>
      <c r="Q76">
        <f t="shared" si="7"/>
        <v>1.25</v>
      </c>
      <c r="R76">
        <f t="shared" si="8"/>
        <v>0.25</v>
      </c>
      <c r="S76">
        <f t="shared" si="9"/>
        <v>1.5</v>
      </c>
      <c r="T76">
        <f t="shared" si="10"/>
        <v>0.3125</v>
      </c>
      <c r="U76">
        <f t="shared" ref="U76:V76" si="86">AVERAGEIFS(Q$1:Q76,C$1:C76,C76)</f>
        <v>0.5208333333</v>
      </c>
      <c r="V76">
        <f t="shared" si="86"/>
        <v>-0.2708333333</v>
      </c>
      <c r="W76">
        <f t="shared" si="12"/>
        <v>-0.125</v>
      </c>
    </row>
    <row r="77">
      <c r="A77" s="1" t="s">
        <v>23</v>
      </c>
      <c r="B77" s="2">
        <v>43379.0</v>
      </c>
      <c r="C77" s="1" t="s">
        <v>46</v>
      </c>
      <c r="D77" s="1" t="s">
        <v>47</v>
      </c>
      <c r="E77" s="1">
        <v>1.0</v>
      </c>
      <c r="F77" s="1">
        <v>0.0</v>
      </c>
      <c r="G77" s="1" t="s">
        <v>26</v>
      </c>
      <c r="H77" s="1">
        <v>7.0</v>
      </c>
      <c r="I77" s="1">
        <v>6.0</v>
      </c>
      <c r="J77" s="1">
        <v>7.0</v>
      </c>
      <c r="K77" s="1">
        <v>11.0</v>
      </c>
      <c r="L77">
        <f t="shared" si="2"/>
        <v>1.666666667</v>
      </c>
      <c r="M77">
        <f t="shared" si="3"/>
        <v>1</v>
      </c>
      <c r="N77">
        <f t="shared" si="4"/>
        <v>0.25</v>
      </c>
      <c r="O77">
        <f t="shared" si="5"/>
        <v>1.75</v>
      </c>
      <c r="P77">
        <f t="shared" si="6"/>
        <v>-0.75</v>
      </c>
      <c r="Q77">
        <f t="shared" si="7"/>
        <v>-0.25</v>
      </c>
      <c r="R77">
        <f t="shared" si="8"/>
        <v>-1</v>
      </c>
      <c r="S77">
        <f t="shared" si="9"/>
        <v>-0.6666666667</v>
      </c>
      <c r="T77">
        <f t="shared" si="10"/>
        <v>-0.1388888889</v>
      </c>
      <c r="U77">
        <f t="shared" ref="U77:V77" si="87">AVERAGEIFS(Q$1:Q77,C$1:C77,C77)</f>
        <v>-0.08333333333</v>
      </c>
      <c r="V77">
        <f t="shared" si="87"/>
        <v>-0.625</v>
      </c>
      <c r="W77">
        <f t="shared" si="12"/>
        <v>0.08333333333</v>
      </c>
    </row>
    <row r="78">
      <c r="A78" s="1" t="s">
        <v>23</v>
      </c>
      <c r="B78" s="2">
        <v>43379.0</v>
      </c>
      <c r="C78" s="1" t="s">
        <v>39</v>
      </c>
      <c r="D78" s="1" t="s">
        <v>42</v>
      </c>
      <c r="E78" s="1">
        <v>0.0</v>
      </c>
      <c r="F78" s="1">
        <v>4.0</v>
      </c>
      <c r="G78" s="1" t="s">
        <v>29</v>
      </c>
      <c r="H78" s="1">
        <v>2.0</v>
      </c>
      <c r="I78" s="1">
        <v>7.0</v>
      </c>
      <c r="J78" s="1">
        <v>11.0</v>
      </c>
      <c r="K78" s="1">
        <v>9.0</v>
      </c>
      <c r="L78">
        <f t="shared" si="2"/>
        <v>1.4</v>
      </c>
      <c r="M78">
        <f t="shared" si="3"/>
        <v>1.6</v>
      </c>
      <c r="N78">
        <f t="shared" si="4"/>
        <v>1.5</v>
      </c>
      <c r="O78">
        <f t="shared" si="5"/>
        <v>1.75</v>
      </c>
      <c r="P78">
        <f t="shared" si="6"/>
        <v>-1.75</v>
      </c>
      <c r="Q78">
        <f t="shared" si="7"/>
        <v>2.5</v>
      </c>
      <c r="R78">
        <f t="shared" si="8"/>
        <v>2.4</v>
      </c>
      <c r="S78">
        <f t="shared" si="9"/>
        <v>-1.4</v>
      </c>
      <c r="T78">
        <f t="shared" si="10"/>
        <v>-0.01666666667</v>
      </c>
      <c r="U78">
        <f t="shared" ref="U78:V78" si="88">AVERAGEIFS(Q$1:Q78,C$1:C78,C78)</f>
        <v>0.2</v>
      </c>
      <c r="V78">
        <f t="shared" si="88"/>
        <v>-0.06666666667</v>
      </c>
      <c r="W78">
        <f t="shared" si="12"/>
        <v>0.1083333333</v>
      </c>
    </row>
    <row r="79">
      <c r="A79" s="1" t="s">
        <v>23</v>
      </c>
      <c r="B79" s="2">
        <v>43380.0</v>
      </c>
      <c r="C79" s="1" t="s">
        <v>48</v>
      </c>
      <c r="D79" s="1" t="s">
        <v>24</v>
      </c>
      <c r="E79" s="1">
        <v>1.0</v>
      </c>
      <c r="F79" s="1">
        <v>5.0</v>
      </c>
      <c r="G79" s="1" t="s">
        <v>29</v>
      </c>
      <c r="H79" s="1">
        <v>4.0</v>
      </c>
      <c r="I79" s="1">
        <v>7.0</v>
      </c>
      <c r="J79" s="1">
        <v>11.0</v>
      </c>
      <c r="K79" s="1">
        <v>12.0</v>
      </c>
      <c r="L79">
        <f t="shared" si="2"/>
        <v>1.5</v>
      </c>
      <c r="M79">
        <f t="shared" si="3"/>
        <v>2.5</v>
      </c>
      <c r="N79">
        <f t="shared" si="4"/>
        <v>3</v>
      </c>
      <c r="O79">
        <f t="shared" si="5"/>
        <v>1.75</v>
      </c>
      <c r="P79">
        <f t="shared" si="6"/>
        <v>-0.75</v>
      </c>
      <c r="Q79">
        <f t="shared" si="7"/>
        <v>2</v>
      </c>
      <c r="R79">
        <f t="shared" si="8"/>
        <v>2.5</v>
      </c>
      <c r="S79">
        <f t="shared" si="9"/>
        <v>-0.5</v>
      </c>
      <c r="T79">
        <f t="shared" si="10"/>
        <v>0.3125</v>
      </c>
      <c r="U79">
        <f t="shared" ref="U79:V79" si="89">AVERAGEIFS(Q$1:Q79,C$1:C79,C79)</f>
        <v>0.5</v>
      </c>
      <c r="V79">
        <f t="shared" si="89"/>
        <v>1</v>
      </c>
      <c r="W79">
        <f t="shared" si="12"/>
        <v>0.125</v>
      </c>
    </row>
    <row r="80">
      <c r="A80" s="1" t="s">
        <v>23</v>
      </c>
      <c r="B80" s="2">
        <v>43380.0</v>
      </c>
      <c r="C80" s="1" t="s">
        <v>40</v>
      </c>
      <c r="D80" s="1" t="s">
        <v>28</v>
      </c>
      <c r="E80" s="1">
        <v>0.0</v>
      </c>
      <c r="F80" s="1">
        <v>0.0</v>
      </c>
      <c r="G80" s="1" t="s">
        <v>38</v>
      </c>
      <c r="H80" s="1">
        <v>2.0</v>
      </c>
      <c r="I80" s="1">
        <v>2.0</v>
      </c>
      <c r="J80" s="1">
        <v>10.0</v>
      </c>
      <c r="K80" s="1">
        <v>10.0</v>
      </c>
      <c r="L80">
        <f t="shared" si="2"/>
        <v>2</v>
      </c>
      <c r="M80">
        <f t="shared" si="3"/>
        <v>0</v>
      </c>
      <c r="N80">
        <f t="shared" si="4"/>
        <v>2</v>
      </c>
      <c r="O80">
        <f t="shared" si="5"/>
        <v>0.25</v>
      </c>
      <c r="P80">
        <f t="shared" si="6"/>
        <v>-0.25</v>
      </c>
      <c r="Q80">
        <f t="shared" si="7"/>
        <v>-2</v>
      </c>
      <c r="R80">
        <f t="shared" si="8"/>
        <v>0</v>
      </c>
      <c r="S80">
        <f t="shared" si="9"/>
        <v>-2</v>
      </c>
      <c r="T80">
        <f t="shared" si="10"/>
        <v>0.1458333333</v>
      </c>
      <c r="U80">
        <f t="shared" ref="U80:V80" si="90">AVERAGEIFS(Q$1:Q80,C$1:C80,C80)</f>
        <v>-0.75</v>
      </c>
      <c r="V80">
        <f t="shared" si="90"/>
        <v>0.4583333333</v>
      </c>
      <c r="W80">
        <f t="shared" si="12"/>
        <v>-0.7916666667</v>
      </c>
    </row>
    <row r="81">
      <c r="A81" s="1" t="s">
        <v>23</v>
      </c>
      <c r="B81" s="2">
        <v>43380.0</v>
      </c>
      <c r="C81" s="1" t="s">
        <v>36</v>
      </c>
      <c r="D81" s="1" t="s">
        <v>30</v>
      </c>
      <c r="E81" s="1">
        <v>0.0</v>
      </c>
      <c r="F81" s="1">
        <v>3.0</v>
      </c>
      <c r="G81" s="1" t="s">
        <v>29</v>
      </c>
      <c r="H81" s="1">
        <v>6.0</v>
      </c>
      <c r="I81" s="1">
        <v>6.0</v>
      </c>
      <c r="J81" s="1">
        <v>13.0</v>
      </c>
      <c r="K81" s="1">
        <v>11.0</v>
      </c>
      <c r="L81">
        <f t="shared" si="2"/>
        <v>0.75</v>
      </c>
      <c r="M81">
        <f t="shared" si="3"/>
        <v>1.75</v>
      </c>
      <c r="N81">
        <f t="shared" si="4"/>
        <v>2</v>
      </c>
      <c r="O81">
        <f t="shared" si="5"/>
        <v>0.25</v>
      </c>
      <c r="P81">
        <f t="shared" si="6"/>
        <v>-0.25</v>
      </c>
      <c r="Q81">
        <f t="shared" si="7"/>
        <v>1</v>
      </c>
      <c r="R81">
        <f t="shared" si="8"/>
        <v>1.25</v>
      </c>
      <c r="S81">
        <f t="shared" si="9"/>
        <v>-0.75</v>
      </c>
      <c r="T81">
        <f t="shared" si="10"/>
        <v>-0.1041666667</v>
      </c>
      <c r="U81">
        <f t="shared" ref="U81:V81" si="91">AVERAGEIFS(Q$1:Q81,C$1:C81,C81)</f>
        <v>0.7083333333</v>
      </c>
      <c r="V81">
        <f t="shared" si="91"/>
        <v>0.0625</v>
      </c>
      <c r="W81">
        <f t="shared" si="12"/>
        <v>-0.2708333333</v>
      </c>
    </row>
    <row r="82">
      <c r="A82" s="1" t="s">
        <v>23</v>
      </c>
      <c r="B82" s="4">
        <v>43393.0</v>
      </c>
      <c r="C82" s="1" t="s">
        <v>42</v>
      </c>
      <c r="D82" s="1" t="s">
        <v>36</v>
      </c>
      <c r="E82" s="1">
        <v>0.0</v>
      </c>
      <c r="F82" s="1">
        <v>0.0</v>
      </c>
      <c r="G82" s="1" t="s">
        <v>38</v>
      </c>
      <c r="H82" s="1">
        <v>2.0</v>
      </c>
      <c r="I82" s="1">
        <v>4.0</v>
      </c>
      <c r="J82" s="1">
        <v>10.0</v>
      </c>
      <c r="K82" s="1">
        <v>14.0</v>
      </c>
      <c r="L82">
        <f t="shared" si="2"/>
        <v>2</v>
      </c>
      <c r="M82">
        <f t="shared" si="3"/>
        <v>1</v>
      </c>
      <c r="N82">
        <f t="shared" si="4"/>
        <v>0.6</v>
      </c>
      <c r="O82">
        <f t="shared" si="5"/>
        <v>1.4</v>
      </c>
      <c r="P82">
        <f t="shared" si="6"/>
        <v>-1.4</v>
      </c>
      <c r="Q82">
        <f t="shared" si="7"/>
        <v>-0.6</v>
      </c>
      <c r="R82">
        <f t="shared" si="8"/>
        <v>-1</v>
      </c>
      <c r="S82">
        <f t="shared" si="9"/>
        <v>-2</v>
      </c>
      <c r="T82">
        <f t="shared" si="10"/>
        <v>0.2533333333</v>
      </c>
      <c r="U82">
        <f t="shared" ref="U82:V82" si="92">AVERAGEIFS(Q$1:Q82,C$1:C82,C82)</f>
        <v>-0.1033333333</v>
      </c>
      <c r="V82">
        <f t="shared" si="92"/>
        <v>-0.35</v>
      </c>
      <c r="W82">
        <f t="shared" si="12"/>
        <v>-0.2333333333</v>
      </c>
    </row>
    <row r="83">
      <c r="A83" s="1" t="s">
        <v>23</v>
      </c>
      <c r="B83" s="4">
        <v>43393.0</v>
      </c>
      <c r="C83" s="1" t="s">
        <v>47</v>
      </c>
      <c r="D83" s="1" t="s">
        <v>48</v>
      </c>
      <c r="E83" s="1">
        <v>4.0</v>
      </c>
      <c r="F83" s="1">
        <v>2.0</v>
      </c>
      <c r="G83" s="1" t="s">
        <v>26</v>
      </c>
      <c r="H83" s="1">
        <v>5.0</v>
      </c>
      <c r="I83" s="1">
        <v>4.0</v>
      </c>
      <c r="J83" s="1">
        <v>15.0</v>
      </c>
      <c r="K83" s="1">
        <v>16.0</v>
      </c>
      <c r="L83">
        <f t="shared" si="2"/>
        <v>1.4</v>
      </c>
      <c r="M83">
        <f t="shared" si="3"/>
        <v>2.4</v>
      </c>
      <c r="N83">
        <f t="shared" si="4"/>
        <v>1</v>
      </c>
      <c r="O83">
        <f t="shared" si="5"/>
        <v>3</v>
      </c>
      <c r="P83">
        <f t="shared" si="6"/>
        <v>1</v>
      </c>
      <c r="Q83">
        <f t="shared" si="7"/>
        <v>1</v>
      </c>
      <c r="R83">
        <f t="shared" si="8"/>
        <v>-0.4</v>
      </c>
      <c r="S83">
        <f t="shared" si="9"/>
        <v>2.6</v>
      </c>
      <c r="T83">
        <f t="shared" si="10"/>
        <v>-0.06666666667</v>
      </c>
      <c r="U83">
        <f t="shared" ref="U83:V83" si="93">AVERAGEIFS(Q$1:Q83,C$1:C83,C83)</f>
        <v>0.9666666667</v>
      </c>
      <c r="V83">
        <f t="shared" si="93"/>
        <v>-0.4633333333</v>
      </c>
      <c r="W83">
        <f t="shared" si="12"/>
        <v>0.5366666667</v>
      </c>
    </row>
    <row r="84">
      <c r="A84" s="1" t="s">
        <v>23</v>
      </c>
      <c r="B84" s="4">
        <v>43393.0</v>
      </c>
      <c r="C84" s="1" t="s">
        <v>30</v>
      </c>
      <c r="D84" s="1" t="s">
        <v>43</v>
      </c>
      <c r="E84" s="1">
        <v>2.0</v>
      </c>
      <c r="F84" s="1">
        <v>2.0</v>
      </c>
      <c r="G84" s="1" t="s">
        <v>38</v>
      </c>
      <c r="H84" s="1">
        <v>6.0</v>
      </c>
      <c r="I84" s="1">
        <v>4.0</v>
      </c>
      <c r="J84" s="1">
        <v>9.0</v>
      </c>
      <c r="K84" s="1">
        <v>17.0</v>
      </c>
      <c r="L84">
        <f t="shared" si="2"/>
        <v>2.4</v>
      </c>
      <c r="M84">
        <f t="shared" si="3"/>
        <v>1.2</v>
      </c>
      <c r="N84">
        <f t="shared" si="4"/>
        <v>1.8</v>
      </c>
      <c r="O84">
        <f t="shared" si="5"/>
        <v>1.8</v>
      </c>
      <c r="P84">
        <f t="shared" si="6"/>
        <v>0.2</v>
      </c>
      <c r="Q84">
        <f t="shared" si="7"/>
        <v>0.2</v>
      </c>
      <c r="R84">
        <f t="shared" si="8"/>
        <v>0.8</v>
      </c>
      <c r="S84">
        <f t="shared" si="9"/>
        <v>-0.4</v>
      </c>
      <c r="T84">
        <f t="shared" si="10"/>
        <v>0.59</v>
      </c>
      <c r="U84">
        <f t="shared" ref="U84:V84" si="94">AVERAGEIFS(Q$1:Q84,C$1:C84,C84)</f>
        <v>-0.1766666667</v>
      </c>
      <c r="V84">
        <f t="shared" si="94"/>
        <v>0.26</v>
      </c>
      <c r="W84">
        <f t="shared" si="12"/>
        <v>0.07</v>
      </c>
    </row>
    <row r="85">
      <c r="A85" s="1" t="s">
        <v>23</v>
      </c>
      <c r="B85" s="4">
        <v>43393.0</v>
      </c>
      <c r="C85" s="1" t="s">
        <v>33</v>
      </c>
      <c r="D85" s="1" t="s">
        <v>40</v>
      </c>
      <c r="E85" s="1">
        <v>0.0</v>
      </c>
      <c r="F85" s="1">
        <v>1.0</v>
      </c>
      <c r="G85" s="1" t="s">
        <v>29</v>
      </c>
      <c r="H85" s="1">
        <v>1.0</v>
      </c>
      <c r="I85" s="1">
        <v>2.0</v>
      </c>
      <c r="J85" s="1">
        <v>9.0</v>
      </c>
      <c r="K85" s="1">
        <v>6.0</v>
      </c>
      <c r="L85">
        <f t="shared" si="2"/>
        <v>0</v>
      </c>
      <c r="M85">
        <f t="shared" si="3"/>
        <v>1.4</v>
      </c>
      <c r="N85">
        <f t="shared" si="4"/>
        <v>1.6</v>
      </c>
      <c r="O85">
        <f t="shared" si="5"/>
        <v>0.6</v>
      </c>
      <c r="P85">
        <f t="shared" si="6"/>
        <v>-0.6</v>
      </c>
      <c r="Q85">
        <f t="shared" si="7"/>
        <v>-0.6</v>
      </c>
      <c r="R85">
        <f t="shared" si="8"/>
        <v>-0.4</v>
      </c>
      <c r="S85">
        <f t="shared" si="9"/>
        <v>0</v>
      </c>
      <c r="T85">
        <f t="shared" si="10"/>
        <v>-0.6133333333</v>
      </c>
      <c r="U85">
        <f t="shared" ref="U85:V85" si="95">AVERAGEIFS(Q$1:Q85,C$1:C85,C85)</f>
        <v>-0.1866666667</v>
      </c>
      <c r="V85">
        <f t="shared" si="95"/>
        <v>0.22</v>
      </c>
      <c r="W85">
        <f t="shared" si="12"/>
        <v>-0.6</v>
      </c>
    </row>
    <row r="86">
      <c r="A86" s="1" t="s">
        <v>23</v>
      </c>
      <c r="B86" s="4">
        <v>43393.0</v>
      </c>
      <c r="C86" s="1" t="s">
        <v>28</v>
      </c>
      <c r="D86" s="1" t="s">
        <v>31</v>
      </c>
      <c r="E86" s="1">
        <v>5.0</v>
      </c>
      <c r="F86" s="1">
        <v>0.0</v>
      </c>
      <c r="G86" s="1" t="s">
        <v>26</v>
      </c>
      <c r="H86" s="1">
        <v>10.0</v>
      </c>
      <c r="I86" s="1">
        <v>0.0</v>
      </c>
      <c r="J86" s="1">
        <v>11.0</v>
      </c>
      <c r="K86" s="1">
        <v>5.0</v>
      </c>
      <c r="L86">
        <f t="shared" si="2"/>
        <v>3.6</v>
      </c>
      <c r="M86">
        <f t="shared" si="3"/>
        <v>0.4</v>
      </c>
      <c r="N86">
        <f t="shared" si="4"/>
        <v>0.8</v>
      </c>
      <c r="O86">
        <f t="shared" si="5"/>
        <v>2.2</v>
      </c>
      <c r="P86">
        <f t="shared" si="6"/>
        <v>2.8</v>
      </c>
      <c r="Q86">
        <f t="shared" si="7"/>
        <v>-0.8</v>
      </c>
      <c r="R86">
        <f t="shared" si="8"/>
        <v>-0.4</v>
      </c>
      <c r="S86">
        <f t="shared" si="9"/>
        <v>1.4</v>
      </c>
      <c r="T86">
        <f t="shared" si="10"/>
        <v>0.8766666667</v>
      </c>
      <c r="U86">
        <f t="shared" ref="U86:V86" si="96">AVERAGEIFS(Q$1:Q86,C$1:C86,C86)</f>
        <v>-0.36</v>
      </c>
      <c r="V86">
        <f t="shared" si="96"/>
        <v>-0.38</v>
      </c>
      <c r="W86">
        <f t="shared" si="12"/>
        <v>0.6633333333</v>
      </c>
    </row>
    <row r="87">
      <c r="A87" s="1" t="s">
        <v>23</v>
      </c>
      <c r="B87" s="4">
        <v>43393.0</v>
      </c>
      <c r="C87" s="1" t="s">
        <v>45</v>
      </c>
      <c r="D87" s="1" t="s">
        <v>27</v>
      </c>
      <c r="E87" s="1">
        <v>0.0</v>
      </c>
      <c r="F87" s="1">
        <v>1.0</v>
      </c>
      <c r="G87" s="1" t="s">
        <v>29</v>
      </c>
      <c r="H87" s="1">
        <v>6.0</v>
      </c>
      <c r="I87" s="1">
        <v>2.0</v>
      </c>
      <c r="J87" s="1">
        <v>13.0</v>
      </c>
      <c r="K87" s="1">
        <v>17.0</v>
      </c>
      <c r="L87">
        <f t="shared" si="2"/>
        <v>0.6</v>
      </c>
      <c r="M87">
        <f t="shared" si="3"/>
        <v>1.8</v>
      </c>
      <c r="N87">
        <f t="shared" si="4"/>
        <v>0.6</v>
      </c>
      <c r="O87">
        <f t="shared" si="5"/>
        <v>1.4</v>
      </c>
      <c r="P87">
        <f t="shared" si="6"/>
        <v>-1.4</v>
      </c>
      <c r="Q87">
        <f t="shared" si="7"/>
        <v>0.4</v>
      </c>
      <c r="R87">
        <f t="shared" si="8"/>
        <v>-0.8</v>
      </c>
      <c r="S87">
        <f t="shared" si="9"/>
        <v>-0.6</v>
      </c>
      <c r="T87">
        <f t="shared" si="10"/>
        <v>-0.73</v>
      </c>
      <c r="U87">
        <f t="shared" ref="U87:V87" si="97">AVERAGEIFS(Q$1:Q87,C$1:C87,C87)</f>
        <v>-0.03666666667</v>
      </c>
      <c r="V87">
        <f t="shared" si="97"/>
        <v>-0.1266666667</v>
      </c>
      <c r="W87">
        <f t="shared" si="12"/>
        <v>-0.47</v>
      </c>
    </row>
    <row r="88">
      <c r="A88" s="1" t="s">
        <v>23</v>
      </c>
      <c r="B88" s="4">
        <v>43393.0</v>
      </c>
      <c r="C88" s="1" t="s">
        <v>44</v>
      </c>
      <c r="D88" s="1" t="s">
        <v>46</v>
      </c>
      <c r="E88" s="1">
        <v>0.0</v>
      </c>
      <c r="F88" s="1">
        <v>1.0</v>
      </c>
      <c r="G88" s="1" t="s">
        <v>29</v>
      </c>
      <c r="H88" s="1">
        <v>4.0</v>
      </c>
      <c r="I88" s="1">
        <v>2.0</v>
      </c>
      <c r="J88" s="1">
        <v>8.0</v>
      </c>
      <c r="K88" s="1">
        <v>10.0</v>
      </c>
      <c r="L88">
        <f t="shared" si="2"/>
        <v>0.8</v>
      </c>
      <c r="M88">
        <f t="shared" si="3"/>
        <v>1</v>
      </c>
      <c r="N88">
        <f t="shared" si="4"/>
        <v>1.833333333</v>
      </c>
      <c r="O88">
        <f t="shared" si="5"/>
        <v>0.6666666667</v>
      </c>
      <c r="P88">
        <f t="shared" si="6"/>
        <v>-0.6666666667</v>
      </c>
      <c r="Q88">
        <f t="shared" si="7"/>
        <v>-0.8333333333</v>
      </c>
      <c r="R88">
        <f t="shared" si="8"/>
        <v>0</v>
      </c>
      <c r="S88">
        <f t="shared" si="9"/>
        <v>-0.8</v>
      </c>
      <c r="T88">
        <f t="shared" si="10"/>
        <v>-0.15</v>
      </c>
      <c r="U88">
        <f t="shared" ref="U88:V88" si="98">AVERAGEIFS(Q$1:Q88,C$1:C88,C88)</f>
        <v>-0.55</v>
      </c>
      <c r="V88">
        <f t="shared" si="98"/>
        <v>0.3055555556</v>
      </c>
      <c r="W88">
        <f t="shared" si="12"/>
        <v>-0.4666666667</v>
      </c>
    </row>
    <row r="89">
      <c r="A89" s="1" t="s">
        <v>23</v>
      </c>
      <c r="B89" s="4">
        <v>43393.0</v>
      </c>
      <c r="C89" s="1" t="s">
        <v>50</v>
      </c>
      <c r="D89" s="1" t="s">
        <v>39</v>
      </c>
      <c r="E89" s="1">
        <v>0.0</v>
      </c>
      <c r="F89" s="1">
        <v>2.0</v>
      </c>
      <c r="G89" s="1" t="s">
        <v>29</v>
      </c>
      <c r="H89" s="1">
        <v>1.0</v>
      </c>
      <c r="I89" s="1">
        <v>3.0</v>
      </c>
      <c r="J89" s="1">
        <v>23.0</v>
      </c>
      <c r="K89" s="1">
        <v>13.0</v>
      </c>
      <c r="L89">
        <f t="shared" si="2"/>
        <v>1.2</v>
      </c>
      <c r="M89">
        <f t="shared" si="3"/>
        <v>1</v>
      </c>
      <c r="N89">
        <f t="shared" si="4"/>
        <v>1.5</v>
      </c>
      <c r="O89">
        <f t="shared" si="5"/>
        <v>1</v>
      </c>
      <c r="P89">
        <f t="shared" si="6"/>
        <v>-1</v>
      </c>
      <c r="Q89">
        <f t="shared" si="7"/>
        <v>0.5</v>
      </c>
      <c r="R89">
        <f t="shared" si="8"/>
        <v>1</v>
      </c>
      <c r="S89">
        <f t="shared" si="9"/>
        <v>-1.2</v>
      </c>
      <c r="T89">
        <f t="shared" si="10"/>
        <v>-0.1833333333</v>
      </c>
      <c r="U89">
        <f t="shared" ref="U89:V89" si="99">AVERAGEIFS(Q$1:Q89,C$1:C89,C89)</f>
        <v>-0.2833333333</v>
      </c>
      <c r="V89">
        <f t="shared" si="99"/>
        <v>-0.1041666667</v>
      </c>
      <c r="W89">
        <f t="shared" si="12"/>
        <v>-0.4041666667</v>
      </c>
    </row>
    <row r="90">
      <c r="A90" s="1" t="s">
        <v>23</v>
      </c>
      <c r="B90" s="4">
        <v>43394.0</v>
      </c>
      <c r="C90" s="1" t="s">
        <v>34</v>
      </c>
      <c r="D90" s="1" t="s">
        <v>32</v>
      </c>
      <c r="E90" s="1">
        <v>2.0</v>
      </c>
      <c r="F90" s="1">
        <v>0.0</v>
      </c>
      <c r="G90" s="1" t="s">
        <v>26</v>
      </c>
      <c r="H90" s="1">
        <v>4.0</v>
      </c>
      <c r="I90" s="1">
        <v>3.0</v>
      </c>
      <c r="J90" s="1">
        <v>13.0</v>
      </c>
      <c r="K90" s="1">
        <v>17.0</v>
      </c>
      <c r="L90">
        <f t="shared" si="2"/>
        <v>1.8</v>
      </c>
      <c r="M90">
        <f t="shared" si="3"/>
        <v>1</v>
      </c>
      <c r="N90">
        <f t="shared" si="4"/>
        <v>1</v>
      </c>
      <c r="O90">
        <f t="shared" si="5"/>
        <v>1.2</v>
      </c>
      <c r="P90">
        <f t="shared" si="6"/>
        <v>0.8</v>
      </c>
      <c r="Q90">
        <f t="shared" si="7"/>
        <v>-1</v>
      </c>
      <c r="R90">
        <f t="shared" si="8"/>
        <v>-1</v>
      </c>
      <c r="S90">
        <f t="shared" si="9"/>
        <v>0.2</v>
      </c>
      <c r="T90">
        <f t="shared" si="10"/>
        <v>-0.6233333333</v>
      </c>
      <c r="U90">
        <f t="shared" ref="U90:V90" si="100">AVERAGEIFS(Q$1:Q90,C$1:C90,C90)</f>
        <v>-0.01666666667</v>
      </c>
      <c r="V90">
        <f t="shared" si="100"/>
        <v>-0.2166666667</v>
      </c>
      <c r="W90">
        <f t="shared" si="12"/>
        <v>-0.06</v>
      </c>
    </row>
    <row r="91">
      <c r="A91" s="1" t="s">
        <v>23</v>
      </c>
      <c r="B91" s="4">
        <v>43395.0</v>
      </c>
      <c r="C91" s="1" t="s">
        <v>24</v>
      </c>
      <c r="D91" s="1" t="s">
        <v>25</v>
      </c>
      <c r="E91" s="1">
        <v>3.0</v>
      </c>
      <c r="F91" s="1">
        <v>1.0</v>
      </c>
      <c r="G91" s="1" t="s">
        <v>26</v>
      </c>
      <c r="H91" s="1">
        <v>6.0</v>
      </c>
      <c r="I91" s="1">
        <v>2.0</v>
      </c>
      <c r="J91" s="1">
        <v>10.0</v>
      </c>
      <c r="K91" s="1">
        <v>10.0</v>
      </c>
      <c r="L91">
        <f t="shared" si="2"/>
        <v>2</v>
      </c>
      <c r="M91">
        <f t="shared" si="3"/>
        <v>0.8</v>
      </c>
      <c r="N91">
        <f t="shared" si="4"/>
        <v>1.6</v>
      </c>
      <c r="O91">
        <f t="shared" si="5"/>
        <v>2</v>
      </c>
      <c r="P91">
        <f t="shared" si="6"/>
        <v>1</v>
      </c>
      <c r="Q91">
        <f t="shared" si="7"/>
        <v>-0.6</v>
      </c>
      <c r="R91">
        <f t="shared" si="8"/>
        <v>0.2</v>
      </c>
      <c r="S91">
        <f t="shared" si="9"/>
        <v>1</v>
      </c>
      <c r="T91">
        <f t="shared" si="10"/>
        <v>0.2333333333</v>
      </c>
      <c r="U91">
        <f t="shared" ref="U91:V91" si="101">AVERAGEIFS(Q$1:Q91,C$1:C91,C91)</f>
        <v>-0.5533333333</v>
      </c>
      <c r="V91">
        <f t="shared" si="101"/>
        <v>0.3733333333</v>
      </c>
      <c r="W91">
        <f t="shared" si="12"/>
        <v>0.4166666667</v>
      </c>
    </row>
    <row r="92">
      <c r="A92" s="1" t="s">
        <v>23</v>
      </c>
      <c r="B92" s="4">
        <v>43400.0</v>
      </c>
      <c r="C92" s="1" t="s">
        <v>27</v>
      </c>
      <c r="D92" s="1" t="s">
        <v>50</v>
      </c>
      <c r="E92" s="1">
        <v>1.0</v>
      </c>
      <c r="F92" s="1">
        <v>0.0</v>
      </c>
      <c r="G92" s="1" t="s">
        <v>26</v>
      </c>
      <c r="H92" s="1">
        <v>1.0</v>
      </c>
      <c r="I92" s="1">
        <v>7.0</v>
      </c>
      <c r="J92" s="1">
        <v>11.0</v>
      </c>
      <c r="K92" s="1">
        <v>8.0</v>
      </c>
      <c r="L92">
        <f t="shared" si="2"/>
        <v>1.6</v>
      </c>
      <c r="M92">
        <f t="shared" si="3"/>
        <v>1.2</v>
      </c>
      <c r="N92">
        <f t="shared" si="4"/>
        <v>0.6</v>
      </c>
      <c r="O92">
        <f t="shared" si="5"/>
        <v>0.8</v>
      </c>
      <c r="P92">
        <f t="shared" si="6"/>
        <v>0.2</v>
      </c>
      <c r="Q92">
        <f t="shared" si="7"/>
        <v>-0.6</v>
      </c>
      <c r="R92">
        <f t="shared" si="8"/>
        <v>-1.2</v>
      </c>
      <c r="S92">
        <f t="shared" si="9"/>
        <v>-0.6</v>
      </c>
      <c r="T92">
        <f t="shared" si="10"/>
        <v>-0.31</v>
      </c>
      <c r="U92">
        <f t="shared" ref="U92:V92" si="102">AVERAGEIFS(Q$1:Q92,C$1:C92,C92)</f>
        <v>-0.22</v>
      </c>
      <c r="V92">
        <f t="shared" si="102"/>
        <v>-0.5233333333</v>
      </c>
      <c r="W92">
        <f t="shared" si="12"/>
        <v>-0.22</v>
      </c>
    </row>
    <row r="93">
      <c r="A93" s="1" t="s">
        <v>23</v>
      </c>
      <c r="B93" s="4">
        <v>43400.0</v>
      </c>
      <c r="C93" s="1" t="s">
        <v>48</v>
      </c>
      <c r="D93" s="1" t="s">
        <v>42</v>
      </c>
      <c r="E93" s="1">
        <v>0.0</v>
      </c>
      <c r="F93" s="1">
        <v>3.0</v>
      </c>
      <c r="G93" s="1" t="s">
        <v>29</v>
      </c>
      <c r="H93" s="1">
        <v>1.0</v>
      </c>
      <c r="I93" s="1">
        <v>5.0</v>
      </c>
      <c r="J93" s="1">
        <v>16.0</v>
      </c>
      <c r="K93" s="1">
        <v>3.0</v>
      </c>
      <c r="L93">
        <f t="shared" si="2"/>
        <v>1.2</v>
      </c>
      <c r="M93">
        <f t="shared" si="3"/>
        <v>2.6</v>
      </c>
      <c r="N93">
        <f t="shared" si="4"/>
        <v>1.8</v>
      </c>
      <c r="O93">
        <f t="shared" si="5"/>
        <v>1.4</v>
      </c>
      <c r="P93">
        <f t="shared" si="6"/>
        <v>-1.4</v>
      </c>
      <c r="Q93">
        <f t="shared" si="7"/>
        <v>1.2</v>
      </c>
      <c r="R93">
        <f t="shared" si="8"/>
        <v>0.4</v>
      </c>
      <c r="S93">
        <f t="shared" si="9"/>
        <v>-1.2</v>
      </c>
      <c r="T93">
        <f t="shared" si="10"/>
        <v>-0.03</v>
      </c>
      <c r="U93">
        <f t="shared" ref="U93:V93" si="103">AVERAGEIFS(Q$1:Q93,C$1:C93,C93)</f>
        <v>0.64</v>
      </c>
      <c r="V93">
        <f t="shared" si="103"/>
        <v>0.02666666667</v>
      </c>
      <c r="W93">
        <f t="shared" si="12"/>
        <v>-0.1533333333</v>
      </c>
    </row>
    <row r="94">
      <c r="A94" s="1" t="s">
        <v>23</v>
      </c>
      <c r="B94" s="4">
        <v>43400.0</v>
      </c>
      <c r="C94" s="1" t="s">
        <v>25</v>
      </c>
      <c r="D94" s="1" t="s">
        <v>44</v>
      </c>
      <c r="E94" s="1">
        <v>1.0</v>
      </c>
      <c r="F94" s="1">
        <v>1.0</v>
      </c>
      <c r="G94" s="1" t="s">
        <v>38</v>
      </c>
      <c r="H94" s="1">
        <v>7.0</v>
      </c>
      <c r="I94" s="1">
        <v>3.0</v>
      </c>
      <c r="J94" s="1">
        <v>17.0</v>
      </c>
      <c r="K94" s="1">
        <v>5.0</v>
      </c>
      <c r="L94">
        <f t="shared" si="2"/>
        <v>1.6</v>
      </c>
      <c r="M94">
        <f t="shared" si="3"/>
        <v>1.2</v>
      </c>
      <c r="N94">
        <f t="shared" si="4"/>
        <v>1</v>
      </c>
      <c r="O94">
        <f t="shared" si="5"/>
        <v>2</v>
      </c>
      <c r="P94">
        <f t="shared" si="6"/>
        <v>-1</v>
      </c>
      <c r="Q94">
        <f t="shared" si="7"/>
        <v>0</v>
      </c>
      <c r="R94">
        <f t="shared" si="8"/>
        <v>-0.2</v>
      </c>
      <c r="S94">
        <f t="shared" si="9"/>
        <v>-0.6</v>
      </c>
      <c r="T94">
        <f t="shared" si="10"/>
        <v>-0.3166666667</v>
      </c>
      <c r="U94">
        <f t="shared" ref="U94:V94" si="104">AVERAGEIFS(Q$1:Q94,C$1:C94,C94)</f>
        <v>0.1</v>
      </c>
      <c r="V94">
        <f t="shared" si="104"/>
        <v>-0.1733333333</v>
      </c>
      <c r="W94">
        <f t="shared" si="12"/>
        <v>-0.03666666667</v>
      </c>
    </row>
    <row r="95">
      <c r="A95" s="1" t="s">
        <v>23</v>
      </c>
      <c r="B95" s="4">
        <v>43400.0</v>
      </c>
      <c r="C95" s="1" t="s">
        <v>40</v>
      </c>
      <c r="D95" s="1" t="s">
        <v>47</v>
      </c>
      <c r="E95" s="1">
        <v>4.0</v>
      </c>
      <c r="F95" s="1">
        <v>1.0</v>
      </c>
      <c r="G95" s="1" t="s">
        <v>26</v>
      </c>
      <c r="H95" s="1">
        <v>7.0</v>
      </c>
      <c r="I95" s="1">
        <v>1.0</v>
      </c>
      <c r="J95" s="1">
        <v>6.0</v>
      </c>
      <c r="K95" s="1">
        <v>4.0</v>
      </c>
      <c r="L95">
        <f t="shared" si="2"/>
        <v>2.4</v>
      </c>
      <c r="M95">
        <f t="shared" si="3"/>
        <v>0.2</v>
      </c>
      <c r="N95">
        <f t="shared" si="4"/>
        <v>0.4</v>
      </c>
      <c r="O95">
        <f t="shared" si="5"/>
        <v>2.2</v>
      </c>
      <c r="P95">
        <f t="shared" si="6"/>
        <v>1.8</v>
      </c>
      <c r="Q95">
        <f t="shared" si="7"/>
        <v>0.6</v>
      </c>
      <c r="R95">
        <f t="shared" si="8"/>
        <v>0.8</v>
      </c>
      <c r="S95">
        <f t="shared" si="9"/>
        <v>1.6</v>
      </c>
      <c r="T95">
        <f t="shared" si="10"/>
        <v>0.4766666667</v>
      </c>
      <c r="U95">
        <f t="shared" ref="U95:V95" si="105">AVERAGEIFS(Q$1:Q95,C$1:C95,C95)</f>
        <v>-0.48</v>
      </c>
      <c r="V95">
        <f t="shared" si="105"/>
        <v>-0.34</v>
      </c>
      <c r="W95">
        <f t="shared" si="12"/>
        <v>0.3866666667</v>
      </c>
    </row>
    <row r="96">
      <c r="A96" s="1" t="s">
        <v>23</v>
      </c>
      <c r="B96" s="4">
        <v>43400.0</v>
      </c>
      <c r="C96" s="1" t="s">
        <v>36</v>
      </c>
      <c r="D96" s="1" t="s">
        <v>45</v>
      </c>
      <c r="E96" s="1">
        <v>0.0</v>
      </c>
      <c r="F96" s="1">
        <v>0.0</v>
      </c>
      <c r="G96" s="1" t="s">
        <v>38</v>
      </c>
      <c r="H96" s="1">
        <v>4.0</v>
      </c>
      <c r="I96" s="1">
        <v>0.0</v>
      </c>
      <c r="J96" s="1">
        <v>9.0</v>
      </c>
      <c r="K96" s="1">
        <v>12.0</v>
      </c>
      <c r="L96">
        <f t="shared" si="2"/>
        <v>0.6</v>
      </c>
      <c r="M96">
        <f t="shared" si="3"/>
        <v>1.4</v>
      </c>
      <c r="N96">
        <f t="shared" si="4"/>
        <v>0.6</v>
      </c>
      <c r="O96">
        <f t="shared" si="5"/>
        <v>1</v>
      </c>
      <c r="P96">
        <f t="shared" si="6"/>
        <v>-1</v>
      </c>
      <c r="Q96">
        <f t="shared" si="7"/>
        <v>-0.6</v>
      </c>
      <c r="R96">
        <f t="shared" si="8"/>
        <v>-1.4</v>
      </c>
      <c r="S96">
        <f t="shared" si="9"/>
        <v>-0.6</v>
      </c>
      <c r="T96">
        <f t="shared" si="10"/>
        <v>-0.2833333333</v>
      </c>
      <c r="U96">
        <f t="shared" ref="U96:V96" si="106">AVERAGEIFS(Q$1:Q96,C$1:C96,C96)</f>
        <v>0.4466666667</v>
      </c>
      <c r="V96">
        <f t="shared" si="106"/>
        <v>-0.4966666667</v>
      </c>
      <c r="W96">
        <f t="shared" si="12"/>
        <v>-0.22</v>
      </c>
    </row>
    <row r="97">
      <c r="A97" s="1" t="s">
        <v>23</v>
      </c>
      <c r="B97" s="4">
        <v>43400.0</v>
      </c>
      <c r="C97" s="1" t="s">
        <v>39</v>
      </c>
      <c r="D97" s="1" t="s">
        <v>33</v>
      </c>
      <c r="E97" s="1">
        <v>3.0</v>
      </c>
      <c r="F97" s="1">
        <v>0.0</v>
      </c>
      <c r="G97" s="1" t="s">
        <v>26</v>
      </c>
      <c r="H97" s="1">
        <v>6.0</v>
      </c>
      <c r="I97" s="1">
        <v>7.0</v>
      </c>
      <c r="J97" s="1">
        <v>9.0</v>
      </c>
      <c r="K97" s="1">
        <v>13.0</v>
      </c>
      <c r="L97">
        <f t="shared" si="2"/>
        <v>1.666666667</v>
      </c>
      <c r="M97">
        <f t="shared" si="3"/>
        <v>1.333333333</v>
      </c>
      <c r="N97">
        <f t="shared" si="4"/>
        <v>0.8</v>
      </c>
      <c r="O97">
        <f t="shared" si="5"/>
        <v>2.8</v>
      </c>
      <c r="P97">
        <f t="shared" si="6"/>
        <v>0.2</v>
      </c>
      <c r="Q97">
        <f t="shared" si="7"/>
        <v>-0.8</v>
      </c>
      <c r="R97">
        <f t="shared" si="8"/>
        <v>-1.333333333</v>
      </c>
      <c r="S97">
        <f t="shared" si="9"/>
        <v>1.333333333</v>
      </c>
      <c r="T97">
        <f t="shared" si="10"/>
        <v>0.01944444444</v>
      </c>
      <c r="U97">
        <f t="shared" ref="U97:V97" si="107">AVERAGEIFS(Q$1:Q97,C$1:C97,C97)</f>
        <v>0.03333333333</v>
      </c>
      <c r="V97">
        <f t="shared" si="107"/>
        <v>-0.3666666667</v>
      </c>
      <c r="W97">
        <f t="shared" si="12"/>
        <v>0.2666666667</v>
      </c>
    </row>
    <row r="98">
      <c r="A98" s="1" t="s">
        <v>23</v>
      </c>
      <c r="B98" s="4">
        <v>43401.0</v>
      </c>
      <c r="C98" s="1" t="s">
        <v>31</v>
      </c>
      <c r="D98" s="1" t="s">
        <v>30</v>
      </c>
      <c r="E98" s="1">
        <v>0.0</v>
      </c>
      <c r="F98" s="1">
        <v>4.0</v>
      </c>
      <c r="G98" s="1" t="s">
        <v>29</v>
      </c>
      <c r="H98" s="1">
        <v>1.0</v>
      </c>
      <c r="I98" s="1">
        <v>8.0</v>
      </c>
      <c r="J98" s="1">
        <v>14.0</v>
      </c>
      <c r="K98" s="1">
        <v>10.0</v>
      </c>
      <c r="L98">
        <f t="shared" si="2"/>
        <v>1.2</v>
      </c>
      <c r="M98">
        <f t="shared" si="3"/>
        <v>2</v>
      </c>
      <c r="N98">
        <f t="shared" si="4"/>
        <v>2.4</v>
      </c>
      <c r="O98">
        <f t="shared" si="5"/>
        <v>0.2</v>
      </c>
      <c r="P98">
        <f t="shared" si="6"/>
        <v>-0.2</v>
      </c>
      <c r="Q98">
        <f t="shared" si="7"/>
        <v>1.6</v>
      </c>
      <c r="R98">
        <f t="shared" si="8"/>
        <v>2</v>
      </c>
      <c r="S98">
        <f t="shared" si="9"/>
        <v>-1.2</v>
      </c>
      <c r="T98">
        <f t="shared" si="10"/>
        <v>-0.3566666667</v>
      </c>
      <c r="U98">
        <f t="shared" ref="U98:V98" si="108">AVERAGEIFS(Q$1:Q98,C$1:C98,C98)</f>
        <v>0.1866666667</v>
      </c>
      <c r="V98">
        <f t="shared" si="108"/>
        <v>0.45</v>
      </c>
      <c r="W98">
        <f t="shared" si="12"/>
        <v>-0.4566666667</v>
      </c>
    </row>
    <row r="99">
      <c r="A99" s="1" t="s">
        <v>23</v>
      </c>
      <c r="B99" s="4">
        <v>43401.0</v>
      </c>
      <c r="C99" s="1" t="s">
        <v>32</v>
      </c>
      <c r="D99" s="1" t="s">
        <v>24</v>
      </c>
      <c r="E99" s="1">
        <v>2.0</v>
      </c>
      <c r="F99" s="1">
        <v>2.0</v>
      </c>
      <c r="G99" s="1" t="s">
        <v>38</v>
      </c>
      <c r="H99" s="1">
        <v>3.0</v>
      </c>
      <c r="I99" s="1">
        <v>2.0</v>
      </c>
      <c r="J99" s="1">
        <v>10.0</v>
      </c>
      <c r="K99" s="1">
        <v>16.0</v>
      </c>
      <c r="L99">
        <f t="shared" si="2"/>
        <v>0.4</v>
      </c>
      <c r="M99">
        <f t="shared" si="3"/>
        <v>1.4</v>
      </c>
      <c r="N99">
        <f t="shared" si="4"/>
        <v>2.8</v>
      </c>
      <c r="O99">
        <f t="shared" si="5"/>
        <v>1.8</v>
      </c>
      <c r="P99">
        <f t="shared" si="6"/>
        <v>0.2</v>
      </c>
      <c r="Q99">
        <f t="shared" si="7"/>
        <v>-0.8</v>
      </c>
      <c r="R99">
        <f t="shared" si="8"/>
        <v>0.6</v>
      </c>
      <c r="S99">
        <f t="shared" si="9"/>
        <v>1.6</v>
      </c>
      <c r="T99">
        <f t="shared" si="10"/>
        <v>-0.4433333333</v>
      </c>
      <c r="U99">
        <f t="shared" ref="U99:V99" si="109">AVERAGEIFS(Q$1:Q99,C$1:C99,C99)</f>
        <v>-0.07666666667</v>
      </c>
      <c r="V99">
        <f t="shared" si="109"/>
        <v>0.92</v>
      </c>
      <c r="W99">
        <f t="shared" si="12"/>
        <v>0.42</v>
      </c>
    </row>
    <row r="100">
      <c r="A100" s="1" t="s">
        <v>23</v>
      </c>
      <c r="B100" s="4">
        <v>43401.0</v>
      </c>
      <c r="C100" s="1" t="s">
        <v>43</v>
      </c>
      <c r="D100" s="1" t="s">
        <v>34</v>
      </c>
      <c r="E100" s="1">
        <v>2.0</v>
      </c>
      <c r="F100" s="1">
        <v>1.0</v>
      </c>
      <c r="G100" s="1" t="s">
        <v>26</v>
      </c>
      <c r="H100" s="1">
        <v>10.0</v>
      </c>
      <c r="I100" s="1">
        <v>6.0</v>
      </c>
      <c r="J100" s="1">
        <v>15.0</v>
      </c>
      <c r="K100" s="1">
        <v>12.0</v>
      </c>
      <c r="L100">
        <f t="shared" si="2"/>
        <v>1.6</v>
      </c>
      <c r="M100">
        <f t="shared" si="3"/>
        <v>1.6</v>
      </c>
      <c r="N100">
        <f t="shared" si="4"/>
        <v>1.4</v>
      </c>
      <c r="O100">
        <f t="shared" si="5"/>
        <v>1.8</v>
      </c>
      <c r="P100">
        <f t="shared" si="6"/>
        <v>0.2</v>
      </c>
      <c r="Q100">
        <f t="shared" si="7"/>
        <v>-0.4</v>
      </c>
      <c r="R100">
        <f t="shared" si="8"/>
        <v>-0.6</v>
      </c>
      <c r="S100">
        <f t="shared" si="9"/>
        <v>0.4</v>
      </c>
      <c r="T100">
        <f t="shared" si="10"/>
        <v>0.29</v>
      </c>
      <c r="U100">
        <f t="shared" ref="U100:V100" si="110">AVERAGEIFS(Q$1:Q100,C$1:C100,C100)</f>
        <v>0.3366666667</v>
      </c>
      <c r="V100">
        <f t="shared" si="110"/>
        <v>0.03</v>
      </c>
      <c r="W100">
        <f t="shared" si="12"/>
        <v>-0.003333333333</v>
      </c>
    </row>
    <row r="101">
      <c r="A101" s="1" t="s">
        <v>23</v>
      </c>
      <c r="B101" s="4">
        <v>43402.0</v>
      </c>
      <c r="C101" s="1" t="s">
        <v>46</v>
      </c>
      <c r="D101" s="1" t="s">
        <v>28</v>
      </c>
      <c r="E101" s="1">
        <v>0.0</v>
      </c>
      <c r="F101" s="1">
        <v>1.0</v>
      </c>
      <c r="G101" s="1" t="s">
        <v>29</v>
      </c>
      <c r="H101" s="1">
        <v>1.0</v>
      </c>
      <c r="I101" s="1">
        <v>6.0</v>
      </c>
      <c r="J101" s="1">
        <v>13.0</v>
      </c>
      <c r="K101" s="1">
        <v>13.0</v>
      </c>
      <c r="L101">
        <f t="shared" si="2"/>
        <v>1.25</v>
      </c>
      <c r="M101">
        <f t="shared" si="3"/>
        <v>1</v>
      </c>
      <c r="N101">
        <f t="shared" si="4"/>
        <v>1.8</v>
      </c>
      <c r="O101">
        <f t="shared" si="5"/>
        <v>0.2</v>
      </c>
      <c r="P101">
        <f t="shared" si="6"/>
        <v>-0.2</v>
      </c>
      <c r="Q101">
        <f t="shared" si="7"/>
        <v>-0.8</v>
      </c>
      <c r="R101">
        <f t="shared" si="8"/>
        <v>0</v>
      </c>
      <c r="S101">
        <f t="shared" si="9"/>
        <v>-1.25</v>
      </c>
      <c r="T101">
        <f t="shared" si="10"/>
        <v>-0.1541666667</v>
      </c>
      <c r="U101">
        <f t="shared" ref="U101:V101" si="111">AVERAGEIFS(Q$1:Q101,C$1:C101,C101)</f>
        <v>-0.2625</v>
      </c>
      <c r="V101">
        <f t="shared" si="111"/>
        <v>0.3666666667</v>
      </c>
      <c r="W101">
        <f t="shared" si="12"/>
        <v>-0.8833333333</v>
      </c>
    </row>
    <row r="102">
      <c r="A102" s="1" t="s">
        <v>23</v>
      </c>
      <c r="B102" s="2">
        <v>43407.0</v>
      </c>
      <c r="C102" s="1" t="s">
        <v>24</v>
      </c>
      <c r="D102" s="1" t="s">
        <v>40</v>
      </c>
      <c r="E102" s="1">
        <v>1.0</v>
      </c>
      <c r="F102" s="1">
        <v>1.0</v>
      </c>
      <c r="G102" s="1" t="s">
        <v>38</v>
      </c>
      <c r="H102" s="1">
        <v>4.0</v>
      </c>
      <c r="I102" s="1">
        <v>4.0</v>
      </c>
      <c r="J102" s="1">
        <v>7.0</v>
      </c>
      <c r="K102" s="1">
        <v>7.0</v>
      </c>
      <c r="L102">
        <f t="shared" si="2"/>
        <v>1.833333333</v>
      </c>
      <c r="M102">
        <f t="shared" si="3"/>
        <v>0.8333333333</v>
      </c>
      <c r="N102">
        <f t="shared" si="4"/>
        <v>1.5</v>
      </c>
      <c r="O102">
        <f t="shared" si="5"/>
        <v>0.6666666667</v>
      </c>
      <c r="P102">
        <f t="shared" si="6"/>
        <v>0.3333333333</v>
      </c>
      <c r="Q102">
        <f t="shared" si="7"/>
        <v>-0.5</v>
      </c>
      <c r="R102">
        <f t="shared" si="8"/>
        <v>0.1666666667</v>
      </c>
      <c r="S102">
        <f t="shared" si="9"/>
        <v>-0.8333333333</v>
      </c>
      <c r="T102">
        <f t="shared" si="10"/>
        <v>0.25</v>
      </c>
      <c r="U102">
        <f t="shared" ref="U102:V102" si="112">AVERAGEIFS(Q$1:Q102,C$1:C102,C102)</f>
        <v>-0.5444444444</v>
      </c>
      <c r="V102">
        <f t="shared" si="112"/>
        <v>0.2111111111</v>
      </c>
      <c r="W102">
        <f t="shared" si="12"/>
        <v>-0.6388888889</v>
      </c>
    </row>
    <row r="103">
      <c r="A103" s="1" t="s">
        <v>23</v>
      </c>
      <c r="B103" s="2">
        <v>43407.0</v>
      </c>
      <c r="C103" s="1" t="s">
        <v>42</v>
      </c>
      <c r="D103" s="1" t="s">
        <v>43</v>
      </c>
      <c r="E103" s="1">
        <v>1.0</v>
      </c>
      <c r="F103" s="1">
        <v>2.0</v>
      </c>
      <c r="G103" s="1" t="s">
        <v>29</v>
      </c>
      <c r="H103" s="1">
        <v>7.0</v>
      </c>
      <c r="I103" s="1">
        <v>8.0</v>
      </c>
      <c r="J103" s="1">
        <v>12.0</v>
      </c>
      <c r="K103" s="1">
        <v>12.0</v>
      </c>
      <c r="L103">
        <f t="shared" si="2"/>
        <v>1.833333333</v>
      </c>
      <c r="M103">
        <f t="shared" si="3"/>
        <v>1.166666667</v>
      </c>
      <c r="N103">
        <f t="shared" si="4"/>
        <v>1.833333333</v>
      </c>
      <c r="O103">
        <f t="shared" si="5"/>
        <v>1.666666667</v>
      </c>
      <c r="P103">
        <f t="shared" si="6"/>
        <v>-0.6666666667</v>
      </c>
      <c r="Q103">
        <f t="shared" si="7"/>
        <v>0.1666666667</v>
      </c>
      <c r="R103">
        <f t="shared" si="8"/>
        <v>0.8333333333</v>
      </c>
      <c r="S103">
        <f t="shared" si="9"/>
        <v>-0.8333333333</v>
      </c>
      <c r="T103">
        <f t="shared" si="10"/>
        <v>0.1</v>
      </c>
      <c r="U103">
        <f t="shared" ref="U103:V103" si="113">AVERAGEIFS(Q$1:Q103,C$1:C103,C103)</f>
        <v>-0.05833333333</v>
      </c>
      <c r="V103">
        <f t="shared" si="113"/>
        <v>0.3555555556</v>
      </c>
      <c r="W103">
        <f t="shared" si="12"/>
        <v>-0.08055555556</v>
      </c>
    </row>
    <row r="104">
      <c r="A104" s="1" t="s">
        <v>23</v>
      </c>
      <c r="B104" s="2">
        <v>43407.0</v>
      </c>
      <c r="C104" s="1" t="s">
        <v>47</v>
      </c>
      <c r="D104" s="1" t="s">
        <v>25</v>
      </c>
      <c r="E104" s="1">
        <v>0.0</v>
      </c>
      <c r="F104" s="1">
        <v>1.0</v>
      </c>
      <c r="G104" s="1" t="s">
        <v>29</v>
      </c>
      <c r="H104" s="1">
        <v>2.0</v>
      </c>
      <c r="I104" s="1">
        <v>5.0</v>
      </c>
      <c r="J104" s="1">
        <v>13.0</v>
      </c>
      <c r="K104" s="1">
        <v>12.0</v>
      </c>
      <c r="L104">
        <f t="shared" si="2"/>
        <v>1.166666667</v>
      </c>
      <c r="M104">
        <f t="shared" si="3"/>
        <v>2.166666667</v>
      </c>
      <c r="N104">
        <f t="shared" si="4"/>
        <v>1.5</v>
      </c>
      <c r="O104">
        <f t="shared" si="5"/>
        <v>1.666666667</v>
      </c>
      <c r="P104">
        <f t="shared" si="6"/>
        <v>-1.666666667</v>
      </c>
      <c r="Q104">
        <f t="shared" si="7"/>
        <v>-0.5</v>
      </c>
      <c r="R104">
        <f t="shared" si="8"/>
        <v>-1.166666667</v>
      </c>
      <c r="S104">
        <f t="shared" si="9"/>
        <v>-1.166666667</v>
      </c>
      <c r="T104">
        <f t="shared" si="10"/>
        <v>-0.3333333333</v>
      </c>
      <c r="U104">
        <f t="shared" ref="U104:V104" si="114">AVERAGEIFS(Q$1:Q104,C$1:C104,C104)</f>
        <v>0.7222222222</v>
      </c>
      <c r="V104">
        <f t="shared" si="114"/>
        <v>0.1166666667</v>
      </c>
      <c r="W104">
        <f t="shared" si="12"/>
        <v>0.1527777778</v>
      </c>
    </row>
    <row r="105">
      <c r="A105" s="1" t="s">
        <v>23</v>
      </c>
      <c r="B105" s="2">
        <v>43407.0</v>
      </c>
      <c r="C105" s="1" t="s">
        <v>34</v>
      </c>
      <c r="D105" s="1" t="s">
        <v>27</v>
      </c>
      <c r="E105" s="1">
        <v>3.0</v>
      </c>
      <c r="F105" s="1">
        <v>1.0</v>
      </c>
      <c r="G105" s="1" t="s">
        <v>26</v>
      </c>
      <c r="H105" s="1">
        <v>3.0</v>
      </c>
      <c r="I105" s="1">
        <v>3.0</v>
      </c>
      <c r="J105" s="1">
        <v>9.0</v>
      </c>
      <c r="K105" s="1">
        <v>17.0</v>
      </c>
      <c r="L105">
        <f t="shared" si="2"/>
        <v>2</v>
      </c>
      <c r="M105">
        <f t="shared" si="3"/>
        <v>1</v>
      </c>
      <c r="N105">
        <f t="shared" si="4"/>
        <v>0.6666666667</v>
      </c>
      <c r="O105">
        <f t="shared" si="5"/>
        <v>1.666666667</v>
      </c>
      <c r="P105">
        <f t="shared" si="6"/>
        <v>1.333333333</v>
      </c>
      <c r="Q105">
        <f t="shared" si="7"/>
        <v>0.3333333333</v>
      </c>
      <c r="R105">
        <f t="shared" si="8"/>
        <v>0</v>
      </c>
      <c r="S105">
        <f t="shared" si="9"/>
        <v>1</v>
      </c>
      <c r="T105">
        <f t="shared" si="10"/>
        <v>-0.2972222222</v>
      </c>
      <c r="U105">
        <f t="shared" ref="U105:V105" si="115">AVERAGEIFS(Q$1:Q105,C$1:C105,C105)</f>
        <v>0.04166666667</v>
      </c>
      <c r="V105">
        <f t="shared" si="115"/>
        <v>-0.1055555556</v>
      </c>
      <c r="W105">
        <f t="shared" si="12"/>
        <v>-0.225</v>
      </c>
    </row>
    <row r="106">
      <c r="A106" s="1" t="s">
        <v>23</v>
      </c>
      <c r="B106" s="2">
        <v>43407.0</v>
      </c>
      <c r="C106" s="1" t="s">
        <v>45</v>
      </c>
      <c r="D106" s="1" t="s">
        <v>39</v>
      </c>
      <c r="E106" s="1">
        <v>1.0</v>
      </c>
      <c r="F106" s="1">
        <v>0.0</v>
      </c>
      <c r="G106" s="1" t="s">
        <v>26</v>
      </c>
      <c r="H106" s="1">
        <v>2.0</v>
      </c>
      <c r="I106" s="1">
        <v>1.0</v>
      </c>
      <c r="J106" s="1">
        <v>12.0</v>
      </c>
      <c r="K106" s="1">
        <v>11.0</v>
      </c>
      <c r="L106">
        <f t="shared" si="2"/>
        <v>0.6666666667</v>
      </c>
      <c r="M106">
        <f t="shared" si="3"/>
        <v>1.5</v>
      </c>
      <c r="N106">
        <f t="shared" si="4"/>
        <v>1.2</v>
      </c>
      <c r="O106">
        <f t="shared" si="5"/>
        <v>1</v>
      </c>
      <c r="P106">
        <f t="shared" si="6"/>
        <v>0</v>
      </c>
      <c r="Q106">
        <f t="shared" si="7"/>
        <v>-1.2</v>
      </c>
      <c r="R106">
        <f t="shared" si="8"/>
        <v>-1.5</v>
      </c>
      <c r="S106">
        <f t="shared" si="9"/>
        <v>0.3333333333</v>
      </c>
      <c r="T106">
        <f t="shared" si="10"/>
        <v>-0.6083333333</v>
      </c>
      <c r="U106">
        <f t="shared" ref="U106:V106" si="116">AVERAGEIFS(Q$1:Q106,C$1:C106,C106)</f>
        <v>-0.2305555556</v>
      </c>
      <c r="V106">
        <f t="shared" si="116"/>
        <v>-0.3833333333</v>
      </c>
      <c r="W106">
        <f t="shared" si="12"/>
        <v>-0.2566666667</v>
      </c>
    </row>
    <row r="107">
      <c r="A107" s="1" t="s">
        <v>23</v>
      </c>
      <c r="B107" s="2">
        <v>43407.0</v>
      </c>
      <c r="C107" s="1" t="s">
        <v>44</v>
      </c>
      <c r="D107" s="1" t="s">
        <v>31</v>
      </c>
      <c r="E107" s="1">
        <v>4.0</v>
      </c>
      <c r="F107" s="1">
        <v>2.0</v>
      </c>
      <c r="G107" s="1" t="s">
        <v>26</v>
      </c>
      <c r="H107" s="1">
        <v>10.0</v>
      </c>
      <c r="I107" s="1">
        <v>3.0</v>
      </c>
      <c r="J107" s="1">
        <v>7.0</v>
      </c>
      <c r="K107" s="1">
        <v>9.0</v>
      </c>
      <c r="L107">
        <f t="shared" si="2"/>
        <v>1.333333333</v>
      </c>
      <c r="M107">
        <f t="shared" si="3"/>
        <v>1.166666667</v>
      </c>
      <c r="N107">
        <f t="shared" si="4"/>
        <v>1</v>
      </c>
      <c r="O107">
        <f t="shared" si="5"/>
        <v>2.5</v>
      </c>
      <c r="P107">
        <f t="shared" si="6"/>
        <v>1.5</v>
      </c>
      <c r="Q107">
        <f t="shared" si="7"/>
        <v>1</v>
      </c>
      <c r="R107">
        <f t="shared" si="8"/>
        <v>0.8333333333</v>
      </c>
      <c r="S107">
        <f t="shared" si="9"/>
        <v>2.666666667</v>
      </c>
      <c r="T107">
        <f t="shared" si="10"/>
        <v>0.125</v>
      </c>
      <c r="U107">
        <f t="shared" ref="U107:V107" si="117">AVERAGEIFS(Q$1:Q107,C$1:C107,C107)</f>
        <v>-0.2916666667</v>
      </c>
      <c r="V107">
        <f t="shared" si="117"/>
        <v>-0.1777777778</v>
      </c>
      <c r="W107">
        <f t="shared" si="12"/>
        <v>0.9972222222</v>
      </c>
    </row>
    <row r="108">
      <c r="A108" s="1" t="s">
        <v>23</v>
      </c>
      <c r="B108" s="2">
        <v>43407.0</v>
      </c>
      <c r="C108" s="1" t="s">
        <v>50</v>
      </c>
      <c r="D108" s="1" t="s">
        <v>46</v>
      </c>
      <c r="E108" s="1">
        <v>2.0</v>
      </c>
      <c r="F108" s="1">
        <v>3.0</v>
      </c>
      <c r="G108" s="1" t="s">
        <v>29</v>
      </c>
      <c r="H108" s="1">
        <v>7.0</v>
      </c>
      <c r="I108" s="1">
        <v>8.0</v>
      </c>
      <c r="J108" s="1">
        <v>11.0</v>
      </c>
      <c r="K108" s="1">
        <v>8.0</v>
      </c>
      <c r="L108">
        <f t="shared" si="2"/>
        <v>1.333333333</v>
      </c>
      <c r="M108">
        <f t="shared" si="3"/>
        <v>1.333333333</v>
      </c>
      <c r="N108">
        <f t="shared" si="4"/>
        <v>2</v>
      </c>
      <c r="O108">
        <f t="shared" si="5"/>
        <v>0.8571428571</v>
      </c>
      <c r="P108">
        <f t="shared" si="6"/>
        <v>1.142857143</v>
      </c>
      <c r="Q108">
        <f t="shared" si="7"/>
        <v>1</v>
      </c>
      <c r="R108">
        <f t="shared" si="8"/>
        <v>1.666666667</v>
      </c>
      <c r="S108">
        <f t="shared" si="9"/>
        <v>0.6666666667</v>
      </c>
      <c r="T108">
        <f t="shared" si="10"/>
        <v>0.0376984127</v>
      </c>
      <c r="U108">
        <f t="shared" ref="U108:V108" si="118">AVERAGEIFS(Q$1:Q108,C$1:C108,C108)</f>
        <v>-0.06944444444</v>
      </c>
      <c r="V108">
        <f t="shared" si="118"/>
        <v>0.5</v>
      </c>
      <c r="W108">
        <f t="shared" si="12"/>
        <v>-0.3047619048</v>
      </c>
    </row>
    <row r="109">
      <c r="A109" s="1" t="s">
        <v>23</v>
      </c>
      <c r="B109" s="2">
        <v>43408.0</v>
      </c>
      <c r="C109" s="1" t="s">
        <v>30</v>
      </c>
      <c r="D109" s="1" t="s">
        <v>32</v>
      </c>
      <c r="E109" s="1">
        <v>3.0</v>
      </c>
      <c r="F109" s="1">
        <v>1.0</v>
      </c>
      <c r="G109" s="1" t="s">
        <v>26</v>
      </c>
      <c r="H109" s="1">
        <v>6.0</v>
      </c>
      <c r="I109" s="1">
        <v>2.0</v>
      </c>
      <c r="J109" s="1">
        <v>6.0</v>
      </c>
      <c r="K109" s="1">
        <v>13.0</v>
      </c>
      <c r="L109">
        <f t="shared" si="2"/>
        <v>2.5</v>
      </c>
      <c r="M109">
        <f t="shared" si="3"/>
        <v>1.166666667</v>
      </c>
      <c r="N109">
        <f t="shared" si="4"/>
        <v>1</v>
      </c>
      <c r="O109">
        <f t="shared" si="5"/>
        <v>1.5</v>
      </c>
      <c r="P109">
        <f t="shared" si="6"/>
        <v>1.5</v>
      </c>
      <c r="Q109">
        <f t="shared" si="7"/>
        <v>0</v>
      </c>
      <c r="R109">
        <f t="shared" si="8"/>
        <v>-0.1666666667</v>
      </c>
      <c r="S109">
        <f t="shared" si="9"/>
        <v>0.5</v>
      </c>
      <c r="T109">
        <f t="shared" si="10"/>
        <v>0.7416666667</v>
      </c>
      <c r="U109">
        <f t="shared" ref="U109:V109" si="119">AVERAGEIFS(Q$1:Q109,C$1:C109,C109)</f>
        <v>-0.1472222222</v>
      </c>
      <c r="V109">
        <f t="shared" si="119"/>
        <v>-0.2083333333</v>
      </c>
      <c r="W109">
        <f t="shared" si="12"/>
        <v>0.03333333333</v>
      </c>
    </row>
    <row r="110">
      <c r="A110" s="1" t="s">
        <v>23</v>
      </c>
      <c r="B110" s="2">
        <v>43408.0</v>
      </c>
      <c r="C110" s="1" t="s">
        <v>28</v>
      </c>
      <c r="D110" s="1" t="s">
        <v>36</v>
      </c>
      <c r="E110" s="1">
        <v>6.0</v>
      </c>
      <c r="F110" s="1">
        <v>1.0</v>
      </c>
      <c r="G110" s="1" t="s">
        <v>26</v>
      </c>
      <c r="H110" s="1">
        <v>8.0</v>
      </c>
      <c r="I110" s="1">
        <v>6.0</v>
      </c>
      <c r="J110" s="1">
        <v>14.0</v>
      </c>
      <c r="K110" s="1">
        <v>9.0</v>
      </c>
      <c r="L110">
        <f t="shared" si="2"/>
        <v>4</v>
      </c>
      <c r="M110">
        <f t="shared" si="3"/>
        <v>0.5</v>
      </c>
      <c r="N110">
        <f t="shared" si="4"/>
        <v>0.6666666667</v>
      </c>
      <c r="O110">
        <f t="shared" si="5"/>
        <v>2.166666667</v>
      </c>
      <c r="P110">
        <f t="shared" si="6"/>
        <v>3.833333333</v>
      </c>
      <c r="Q110">
        <f t="shared" si="7"/>
        <v>0.3333333333</v>
      </c>
      <c r="R110">
        <f t="shared" si="8"/>
        <v>0.5</v>
      </c>
      <c r="S110">
        <f t="shared" si="9"/>
        <v>2</v>
      </c>
      <c r="T110">
        <f t="shared" si="10"/>
        <v>1.369444444</v>
      </c>
      <c r="U110">
        <f t="shared" ref="U110:V110" si="120">AVERAGEIFS(Q$1:Q110,C$1:C110,C110)</f>
        <v>-0.2444444444</v>
      </c>
      <c r="V110">
        <f t="shared" si="120"/>
        <v>-0.2083333333</v>
      </c>
      <c r="W110">
        <f t="shared" si="12"/>
        <v>0.1388888889</v>
      </c>
    </row>
    <row r="111">
      <c r="A111" s="1" t="s">
        <v>23</v>
      </c>
      <c r="B111" s="2">
        <v>43409.0</v>
      </c>
      <c r="C111" s="1" t="s">
        <v>33</v>
      </c>
      <c r="D111" s="1" t="s">
        <v>48</v>
      </c>
      <c r="E111" s="1">
        <v>1.0</v>
      </c>
      <c r="F111" s="1">
        <v>0.0</v>
      </c>
      <c r="G111" s="1" t="s">
        <v>26</v>
      </c>
      <c r="H111" s="1">
        <v>2.0</v>
      </c>
      <c r="I111" s="1">
        <v>1.0</v>
      </c>
      <c r="J111" s="1">
        <v>11.0</v>
      </c>
      <c r="K111" s="1">
        <v>8.0</v>
      </c>
      <c r="L111">
        <f t="shared" si="2"/>
        <v>0.1666666667</v>
      </c>
      <c r="M111">
        <f t="shared" si="3"/>
        <v>1.166666667</v>
      </c>
      <c r="N111">
        <f t="shared" si="4"/>
        <v>0.8333333333</v>
      </c>
      <c r="O111">
        <f t="shared" si="5"/>
        <v>2.666666667</v>
      </c>
      <c r="P111">
        <f t="shared" si="6"/>
        <v>-1.666666667</v>
      </c>
      <c r="Q111">
        <f t="shared" si="7"/>
        <v>-0.8333333333</v>
      </c>
      <c r="R111">
        <f t="shared" si="8"/>
        <v>-1.166666667</v>
      </c>
      <c r="S111">
        <f t="shared" si="9"/>
        <v>0.8333333333</v>
      </c>
      <c r="T111">
        <f t="shared" si="10"/>
        <v>-0.7888888889</v>
      </c>
      <c r="U111">
        <f t="shared" ref="U111:V111" si="121">AVERAGEIFS(Q$1:Q111,C$1:C111,C111)</f>
        <v>-0.2944444444</v>
      </c>
      <c r="V111">
        <f t="shared" si="121"/>
        <v>-0.5805555556</v>
      </c>
      <c r="W111">
        <f t="shared" si="12"/>
        <v>0.5861111111</v>
      </c>
    </row>
    <row r="112">
      <c r="A112" s="1" t="s">
        <v>23</v>
      </c>
      <c r="B112" s="4">
        <v>43414.0</v>
      </c>
      <c r="C112" s="1" t="s">
        <v>47</v>
      </c>
      <c r="D112" s="1" t="s">
        <v>27</v>
      </c>
      <c r="E112" s="1">
        <v>2.0</v>
      </c>
      <c r="F112" s="1">
        <v>1.0</v>
      </c>
      <c r="G112" s="1" t="s">
        <v>26</v>
      </c>
      <c r="H112" s="1">
        <v>6.0</v>
      </c>
      <c r="I112" s="1">
        <v>3.0</v>
      </c>
      <c r="J112" s="1">
        <v>7.0</v>
      </c>
      <c r="K112" s="1">
        <v>21.0</v>
      </c>
      <c r="L112">
        <f t="shared" si="2"/>
        <v>1.285714286</v>
      </c>
      <c r="M112">
        <f t="shared" si="3"/>
        <v>2</v>
      </c>
      <c r="N112">
        <f t="shared" si="4"/>
        <v>0.7142857143</v>
      </c>
      <c r="O112">
        <f t="shared" si="5"/>
        <v>1.714285714</v>
      </c>
      <c r="P112">
        <f t="shared" si="6"/>
        <v>0.2857142857</v>
      </c>
      <c r="Q112">
        <f t="shared" si="7"/>
        <v>0.2857142857</v>
      </c>
      <c r="R112">
        <f t="shared" si="8"/>
        <v>-1</v>
      </c>
      <c r="S112">
        <f t="shared" si="9"/>
        <v>0.7142857143</v>
      </c>
      <c r="T112">
        <f t="shared" si="10"/>
        <v>-0.2448979592</v>
      </c>
      <c r="U112">
        <f t="shared" ref="U112:V112" si="122">AVERAGEIFS(Q$1:Q112,C$1:C112,C112)</f>
        <v>0.6598639456</v>
      </c>
      <c r="V112">
        <f t="shared" si="122"/>
        <v>-0.2333333333</v>
      </c>
      <c r="W112">
        <f t="shared" si="12"/>
        <v>-0.09081632653</v>
      </c>
    </row>
    <row r="113">
      <c r="A113" s="1" t="s">
        <v>23</v>
      </c>
      <c r="B113" s="4">
        <v>43414.0</v>
      </c>
      <c r="C113" s="1" t="s">
        <v>32</v>
      </c>
      <c r="D113" s="1" t="s">
        <v>46</v>
      </c>
      <c r="E113" s="1">
        <v>0.0</v>
      </c>
      <c r="F113" s="1">
        <v>1.0</v>
      </c>
      <c r="G113" s="1" t="s">
        <v>29</v>
      </c>
      <c r="H113" s="1">
        <v>4.0</v>
      </c>
      <c r="I113" s="1">
        <v>2.0</v>
      </c>
      <c r="J113" s="1">
        <v>12.0</v>
      </c>
      <c r="K113" s="1">
        <v>9.0</v>
      </c>
      <c r="L113">
        <f t="shared" si="2"/>
        <v>0.3333333333</v>
      </c>
      <c r="M113">
        <f t="shared" si="3"/>
        <v>1.333333333</v>
      </c>
      <c r="N113">
        <f t="shared" si="4"/>
        <v>1.875</v>
      </c>
      <c r="O113">
        <f t="shared" si="5"/>
        <v>0.75</v>
      </c>
      <c r="P113">
        <f t="shared" si="6"/>
        <v>-0.75</v>
      </c>
      <c r="Q113">
        <f t="shared" si="7"/>
        <v>-0.875</v>
      </c>
      <c r="R113">
        <f t="shared" si="8"/>
        <v>-0.3333333333</v>
      </c>
      <c r="S113">
        <f t="shared" si="9"/>
        <v>-0.3333333333</v>
      </c>
      <c r="T113">
        <f t="shared" si="10"/>
        <v>-0.4944444444</v>
      </c>
      <c r="U113">
        <f t="shared" ref="U113:V113" si="123">AVERAGEIFS(Q$1:Q113,C$1:C113,C113)</f>
        <v>-0.2097222222</v>
      </c>
      <c r="V113">
        <f t="shared" si="123"/>
        <v>0.3958333333</v>
      </c>
      <c r="W113">
        <f t="shared" si="12"/>
        <v>-0.3083333333</v>
      </c>
    </row>
    <row r="114">
      <c r="A114" s="1" t="s">
        <v>23</v>
      </c>
      <c r="B114" s="4">
        <v>43414.0</v>
      </c>
      <c r="C114" s="1" t="s">
        <v>33</v>
      </c>
      <c r="D114" s="1" t="s">
        <v>44</v>
      </c>
      <c r="E114" s="1">
        <v>1.0</v>
      </c>
      <c r="F114" s="1">
        <v>1.0</v>
      </c>
      <c r="G114" s="1" t="s">
        <v>38</v>
      </c>
      <c r="H114" s="1">
        <v>7.0</v>
      </c>
      <c r="I114" s="1">
        <v>5.0</v>
      </c>
      <c r="J114" s="1">
        <v>9.0</v>
      </c>
      <c r="K114" s="1">
        <v>8.0</v>
      </c>
      <c r="L114">
        <f t="shared" si="2"/>
        <v>0.2857142857</v>
      </c>
      <c r="M114">
        <f t="shared" si="3"/>
        <v>1.142857143</v>
      </c>
      <c r="N114">
        <f t="shared" si="4"/>
        <v>1</v>
      </c>
      <c r="O114">
        <f t="shared" si="5"/>
        <v>1.833333333</v>
      </c>
      <c r="P114">
        <f t="shared" si="6"/>
        <v>-0.8333333333</v>
      </c>
      <c r="Q114">
        <f t="shared" si="7"/>
        <v>0</v>
      </c>
      <c r="R114">
        <f t="shared" si="8"/>
        <v>-0.1428571429</v>
      </c>
      <c r="S114">
        <f t="shared" si="9"/>
        <v>0.7142857143</v>
      </c>
      <c r="T114">
        <f t="shared" si="10"/>
        <v>-0.7952380952</v>
      </c>
      <c r="U114">
        <f t="shared" ref="U114:V114" si="124">AVERAGEIFS(Q$1:Q114,C$1:C114,C114)</f>
        <v>-0.2523809524</v>
      </c>
      <c r="V114">
        <f t="shared" si="124"/>
        <v>-0.1682539683</v>
      </c>
      <c r="W114">
        <f t="shared" si="12"/>
        <v>0.08849206349</v>
      </c>
    </row>
    <row r="115">
      <c r="A115" s="1" t="s">
        <v>23</v>
      </c>
      <c r="B115" s="4">
        <v>43414.0</v>
      </c>
      <c r="C115" s="1" t="s">
        <v>25</v>
      </c>
      <c r="D115" s="1" t="s">
        <v>31</v>
      </c>
      <c r="E115" s="1">
        <v>0.0</v>
      </c>
      <c r="F115" s="1">
        <v>0.0</v>
      </c>
      <c r="G115" s="1" t="s">
        <v>38</v>
      </c>
      <c r="H115" s="1">
        <v>5.0</v>
      </c>
      <c r="I115" s="1">
        <v>1.0</v>
      </c>
      <c r="J115" s="1">
        <v>13.0</v>
      </c>
      <c r="K115" s="1">
        <v>10.0</v>
      </c>
      <c r="L115">
        <f t="shared" si="2"/>
        <v>1.333333333</v>
      </c>
      <c r="M115">
        <f t="shared" si="3"/>
        <v>1</v>
      </c>
      <c r="N115">
        <f t="shared" si="4"/>
        <v>0.8571428571</v>
      </c>
      <c r="O115">
        <f t="shared" si="5"/>
        <v>2.142857143</v>
      </c>
      <c r="P115">
        <f t="shared" si="6"/>
        <v>-2.142857143</v>
      </c>
      <c r="Q115">
        <f t="shared" si="7"/>
        <v>-0.8571428571</v>
      </c>
      <c r="R115">
        <f t="shared" si="8"/>
        <v>-1</v>
      </c>
      <c r="S115">
        <f t="shared" si="9"/>
        <v>-1.333333333</v>
      </c>
      <c r="T115">
        <f t="shared" si="10"/>
        <v>-0.621031746</v>
      </c>
      <c r="U115">
        <f t="shared" ref="U115:V115" si="125">AVERAGEIFS(Q$1:Q115,C$1:C115,C115)</f>
        <v>-0.05952380952</v>
      </c>
      <c r="V115">
        <f t="shared" si="125"/>
        <v>-0.2952380952</v>
      </c>
      <c r="W115">
        <f t="shared" si="12"/>
        <v>0.6642857143</v>
      </c>
    </row>
    <row r="116">
      <c r="A116" s="1" t="s">
        <v>23</v>
      </c>
      <c r="B116" s="4">
        <v>43414.0</v>
      </c>
      <c r="C116" s="1" t="s">
        <v>45</v>
      </c>
      <c r="D116" s="1" t="s">
        <v>42</v>
      </c>
      <c r="E116" s="1">
        <v>2.0</v>
      </c>
      <c r="F116" s="1">
        <v>1.0</v>
      </c>
      <c r="G116" s="1" t="s">
        <v>26</v>
      </c>
      <c r="H116" s="1">
        <v>6.0</v>
      </c>
      <c r="I116" s="1">
        <v>4.0</v>
      </c>
      <c r="J116" s="1">
        <v>9.0</v>
      </c>
      <c r="K116" s="1">
        <v>11.0</v>
      </c>
      <c r="L116">
        <f t="shared" si="2"/>
        <v>0.8571428571</v>
      </c>
      <c r="M116">
        <f t="shared" si="3"/>
        <v>1.428571429</v>
      </c>
      <c r="N116">
        <f t="shared" si="4"/>
        <v>1.666666667</v>
      </c>
      <c r="O116">
        <f t="shared" si="5"/>
        <v>1.5</v>
      </c>
      <c r="P116">
        <f t="shared" si="6"/>
        <v>0.5</v>
      </c>
      <c r="Q116">
        <f t="shared" si="7"/>
        <v>-0.6666666667</v>
      </c>
      <c r="R116">
        <f t="shared" si="8"/>
        <v>-0.4285714286</v>
      </c>
      <c r="S116">
        <f t="shared" si="9"/>
        <v>1.142857143</v>
      </c>
      <c r="T116">
        <f t="shared" si="10"/>
        <v>-0.45</v>
      </c>
      <c r="U116">
        <f t="shared" ref="U116:V116" si="126">AVERAGEIFS(Q$1:Q116,C$1:C116,C116)</f>
        <v>-0.2928571429</v>
      </c>
      <c r="V116">
        <f t="shared" si="126"/>
        <v>-0.04920634921</v>
      </c>
      <c r="W116">
        <f t="shared" si="12"/>
        <v>0.0626984127</v>
      </c>
    </row>
    <row r="117">
      <c r="A117" s="1" t="s">
        <v>23</v>
      </c>
      <c r="B117" s="4">
        <v>43414.0</v>
      </c>
      <c r="C117" s="1" t="s">
        <v>36</v>
      </c>
      <c r="D117" s="1" t="s">
        <v>39</v>
      </c>
      <c r="E117" s="1">
        <v>1.0</v>
      </c>
      <c r="F117" s="1">
        <v>1.0</v>
      </c>
      <c r="G117" s="1" t="s">
        <v>38</v>
      </c>
      <c r="H117" s="1">
        <v>4.0</v>
      </c>
      <c r="I117" s="1">
        <v>6.0</v>
      </c>
      <c r="J117" s="1">
        <v>13.0</v>
      </c>
      <c r="K117" s="1">
        <v>13.0</v>
      </c>
      <c r="L117">
        <f t="shared" si="2"/>
        <v>0.6666666667</v>
      </c>
      <c r="M117">
        <f t="shared" si="3"/>
        <v>1.333333333</v>
      </c>
      <c r="N117">
        <f t="shared" si="4"/>
        <v>1.166666667</v>
      </c>
      <c r="O117">
        <f t="shared" si="5"/>
        <v>1</v>
      </c>
      <c r="P117">
        <f t="shared" si="6"/>
        <v>0</v>
      </c>
      <c r="Q117">
        <f t="shared" si="7"/>
        <v>-0.1666666667</v>
      </c>
      <c r="R117">
        <f t="shared" si="8"/>
        <v>-0.3333333333</v>
      </c>
      <c r="S117">
        <f t="shared" si="9"/>
        <v>0.3333333333</v>
      </c>
      <c r="T117">
        <f t="shared" si="10"/>
        <v>-0.2361111111</v>
      </c>
      <c r="U117">
        <f t="shared" ref="U117:V117" si="127">AVERAGEIFS(Q$1:Q117,C$1:C117,C117)</f>
        <v>0.3444444444</v>
      </c>
      <c r="V117">
        <f t="shared" si="127"/>
        <v>-0.375</v>
      </c>
      <c r="W117">
        <f t="shared" si="12"/>
        <v>-0.1583333333</v>
      </c>
    </row>
    <row r="118">
      <c r="A118" s="1" t="s">
        <v>23</v>
      </c>
      <c r="B118" s="4">
        <v>43415.0</v>
      </c>
      <c r="C118" s="1" t="s">
        <v>24</v>
      </c>
      <c r="D118" s="1" t="s">
        <v>50</v>
      </c>
      <c r="E118" s="1">
        <v>1.0</v>
      </c>
      <c r="F118" s="1">
        <v>1.0</v>
      </c>
      <c r="G118" s="1" t="s">
        <v>38</v>
      </c>
      <c r="H118" s="1">
        <v>3.0</v>
      </c>
      <c r="I118" s="1">
        <v>5.0</v>
      </c>
      <c r="J118" s="1">
        <v>9.0</v>
      </c>
      <c r="K118" s="1">
        <v>16.0</v>
      </c>
      <c r="L118">
        <f t="shared" si="2"/>
        <v>1.714285714</v>
      </c>
      <c r="M118">
        <f t="shared" si="3"/>
        <v>0.8571428571</v>
      </c>
      <c r="N118">
        <f t="shared" si="4"/>
        <v>0.6666666667</v>
      </c>
      <c r="O118">
        <f t="shared" si="5"/>
        <v>0.8333333333</v>
      </c>
      <c r="P118">
        <f t="shared" si="6"/>
        <v>0.1666666667</v>
      </c>
      <c r="Q118">
        <f t="shared" si="7"/>
        <v>0.3333333333</v>
      </c>
      <c r="R118">
        <f t="shared" si="8"/>
        <v>0.1428571429</v>
      </c>
      <c r="S118">
        <f t="shared" si="9"/>
        <v>-0.7142857143</v>
      </c>
      <c r="T118">
        <f t="shared" si="10"/>
        <v>0.2380952381</v>
      </c>
      <c r="U118">
        <f t="shared" ref="U118:V118" si="128">AVERAGEIFS(Q$1:Q118,C$1:C118,C118)</f>
        <v>-0.419047619</v>
      </c>
      <c r="V118">
        <f t="shared" si="128"/>
        <v>-0.4123015873</v>
      </c>
      <c r="W118">
        <f t="shared" si="12"/>
        <v>-0.3023809524</v>
      </c>
    </row>
    <row r="119">
      <c r="A119" s="1" t="s">
        <v>23</v>
      </c>
      <c r="B119" s="4">
        <v>43415.0</v>
      </c>
      <c r="C119" s="1" t="s">
        <v>30</v>
      </c>
      <c r="D119" s="1" t="s">
        <v>34</v>
      </c>
      <c r="E119" s="1">
        <v>0.0</v>
      </c>
      <c r="F119" s="1">
        <v>0.0</v>
      </c>
      <c r="G119" s="1" t="s">
        <v>38</v>
      </c>
      <c r="H119" s="1">
        <v>4.0</v>
      </c>
      <c r="I119" s="1">
        <v>1.0</v>
      </c>
      <c r="J119" s="1">
        <v>7.0</v>
      </c>
      <c r="K119" s="1">
        <v>11.0</v>
      </c>
      <c r="L119">
        <f t="shared" si="2"/>
        <v>2.142857143</v>
      </c>
      <c r="M119">
        <f t="shared" si="3"/>
        <v>1</v>
      </c>
      <c r="N119">
        <f t="shared" si="4"/>
        <v>1.166666667</v>
      </c>
      <c r="O119">
        <f t="shared" si="5"/>
        <v>1.5</v>
      </c>
      <c r="P119">
        <f t="shared" si="6"/>
        <v>-1.5</v>
      </c>
      <c r="Q119">
        <f t="shared" si="7"/>
        <v>-1.166666667</v>
      </c>
      <c r="R119">
        <f t="shared" si="8"/>
        <v>-1</v>
      </c>
      <c r="S119">
        <f t="shared" si="9"/>
        <v>-2.142857143</v>
      </c>
      <c r="T119">
        <f t="shared" si="10"/>
        <v>0.4214285714</v>
      </c>
      <c r="U119">
        <f t="shared" ref="U119:V119" si="129">AVERAGEIFS(Q$1:Q119,C$1:C119,C119)</f>
        <v>-0.2928571429</v>
      </c>
      <c r="V119">
        <f t="shared" si="129"/>
        <v>-0.1416666667</v>
      </c>
      <c r="W119">
        <f t="shared" si="12"/>
        <v>-0.3599206349</v>
      </c>
    </row>
    <row r="120">
      <c r="A120" s="1" t="s">
        <v>23</v>
      </c>
      <c r="B120" s="4">
        <v>43415.0</v>
      </c>
      <c r="C120" s="1" t="s">
        <v>40</v>
      </c>
      <c r="D120" s="1" t="s">
        <v>48</v>
      </c>
      <c r="E120" s="1">
        <v>2.0</v>
      </c>
      <c r="F120" s="1">
        <v>0.0</v>
      </c>
      <c r="G120" s="1" t="s">
        <v>26</v>
      </c>
      <c r="H120" s="1">
        <v>7.0</v>
      </c>
      <c r="I120" s="1">
        <v>3.0</v>
      </c>
      <c r="J120" s="1">
        <v>11.0</v>
      </c>
      <c r="K120" s="1">
        <v>9.0</v>
      </c>
      <c r="L120">
        <f t="shared" si="2"/>
        <v>2.333333333</v>
      </c>
      <c r="M120">
        <f t="shared" si="3"/>
        <v>0.1666666667</v>
      </c>
      <c r="N120">
        <f t="shared" si="4"/>
        <v>0.7142857143</v>
      </c>
      <c r="O120">
        <f t="shared" si="5"/>
        <v>2.571428571</v>
      </c>
      <c r="P120">
        <f t="shared" si="6"/>
        <v>-0.5714285714</v>
      </c>
      <c r="Q120">
        <f t="shared" si="7"/>
        <v>-0.7142857143</v>
      </c>
      <c r="R120">
        <f t="shared" si="8"/>
        <v>-0.1666666667</v>
      </c>
      <c r="S120">
        <f t="shared" si="9"/>
        <v>-0.3333333333</v>
      </c>
      <c r="T120">
        <f t="shared" si="10"/>
        <v>0.301984127</v>
      </c>
      <c r="U120">
        <f t="shared" ref="U120:V120" si="130">AVERAGEIFS(Q$1:Q120,C$1:C120,C120)</f>
        <v>-0.519047619</v>
      </c>
      <c r="V120">
        <f t="shared" si="130"/>
        <v>-0.5214285714</v>
      </c>
      <c r="W120">
        <f t="shared" si="12"/>
        <v>0.4547619048</v>
      </c>
    </row>
    <row r="121">
      <c r="A121" s="1" t="s">
        <v>23</v>
      </c>
      <c r="B121" s="4">
        <v>43415.0</v>
      </c>
      <c r="C121" s="1" t="s">
        <v>28</v>
      </c>
      <c r="D121" s="1" t="s">
        <v>43</v>
      </c>
      <c r="E121" s="1">
        <v>3.0</v>
      </c>
      <c r="F121" s="1">
        <v>1.0</v>
      </c>
      <c r="G121" s="1" t="s">
        <v>26</v>
      </c>
      <c r="H121" s="1">
        <v>5.0</v>
      </c>
      <c r="I121" s="1">
        <v>1.0</v>
      </c>
      <c r="J121" s="1">
        <v>12.0</v>
      </c>
      <c r="K121" s="1">
        <v>12.0</v>
      </c>
      <c r="L121">
        <f t="shared" si="2"/>
        <v>3.857142857</v>
      </c>
      <c r="M121">
        <f t="shared" si="3"/>
        <v>0.5714285714</v>
      </c>
      <c r="N121">
        <f t="shared" si="4"/>
        <v>1.714285714</v>
      </c>
      <c r="O121">
        <f t="shared" si="5"/>
        <v>1.857142857</v>
      </c>
      <c r="P121">
        <f t="shared" si="6"/>
        <v>1.142857143</v>
      </c>
      <c r="Q121">
        <f t="shared" si="7"/>
        <v>-0.7142857143</v>
      </c>
      <c r="R121">
        <f t="shared" si="8"/>
        <v>0.4285714286</v>
      </c>
      <c r="S121">
        <f t="shared" si="9"/>
        <v>-0.8571428571</v>
      </c>
      <c r="T121">
        <f t="shared" si="10"/>
        <v>1.33707483</v>
      </c>
      <c r="U121">
        <f t="shared" ref="U121:V121" si="131">AVERAGEIFS(Q$1:Q121,C$1:C121,C121)</f>
        <v>-0.3115646259</v>
      </c>
      <c r="V121">
        <f t="shared" si="131"/>
        <v>0.3659863946</v>
      </c>
      <c r="W121">
        <f t="shared" si="12"/>
        <v>-0.1914965986</v>
      </c>
    </row>
    <row r="122">
      <c r="A122" s="1" t="s">
        <v>23</v>
      </c>
      <c r="B122" s="4">
        <v>43428.0</v>
      </c>
      <c r="C122" s="1" t="s">
        <v>27</v>
      </c>
      <c r="D122" s="1" t="s">
        <v>25</v>
      </c>
      <c r="E122" s="1">
        <v>1.0</v>
      </c>
      <c r="F122" s="1">
        <v>1.0</v>
      </c>
      <c r="G122" s="1" t="s">
        <v>38</v>
      </c>
      <c r="H122" s="1">
        <v>3.0</v>
      </c>
      <c r="I122" s="1">
        <v>3.0</v>
      </c>
      <c r="J122" s="1">
        <v>10.0</v>
      </c>
      <c r="K122" s="1">
        <v>7.0</v>
      </c>
      <c r="L122">
        <f t="shared" si="2"/>
        <v>1.5</v>
      </c>
      <c r="M122">
        <f t="shared" si="3"/>
        <v>1.166666667</v>
      </c>
      <c r="N122">
        <f t="shared" si="4"/>
        <v>1.428571429</v>
      </c>
      <c r="O122">
        <f t="shared" si="5"/>
        <v>1.571428571</v>
      </c>
      <c r="P122">
        <f t="shared" si="6"/>
        <v>-0.5714285714</v>
      </c>
      <c r="Q122">
        <f t="shared" si="7"/>
        <v>-0.4285714286</v>
      </c>
      <c r="R122">
        <f t="shared" si="8"/>
        <v>-0.1666666667</v>
      </c>
      <c r="S122">
        <f t="shared" si="9"/>
        <v>-0.5</v>
      </c>
      <c r="T122">
        <f t="shared" si="10"/>
        <v>-0.3535714286</v>
      </c>
      <c r="U122">
        <f t="shared" ref="U122:V122" si="132">AVERAGEIFS(Q$1:Q122,C$1:C122,C122)</f>
        <v>-0.2547619048</v>
      </c>
      <c r="V122">
        <f t="shared" si="132"/>
        <v>0.07619047619</v>
      </c>
      <c r="W122">
        <f t="shared" si="12"/>
        <v>0.05952380952</v>
      </c>
    </row>
    <row r="123">
      <c r="A123" s="1" t="s">
        <v>23</v>
      </c>
      <c r="B123" s="4">
        <v>43428.0</v>
      </c>
      <c r="C123" s="1" t="s">
        <v>34</v>
      </c>
      <c r="D123" s="1" t="s">
        <v>47</v>
      </c>
      <c r="E123" s="1">
        <v>1.0</v>
      </c>
      <c r="F123" s="1">
        <v>0.0</v>
      </c>
      <c r="G123" s="1" t="s">
        <v>26</v>
      </c>
      <c r="H123" s="1">
        <v>8.0</v>
      </c>
      <c r="I123" s="1">
        <v>1.0</v>
      </c>
      <c r="J123" s="1">
        <v>12.0</v>
      </c>
      <c r="K123" s="1">
        <v>13.0</v>
      </c>
      <c r="L123">
        <f t="shared" si="2"/>
        <v>1.857142857</v>
      </c>
      <c r="M123">
        <f t="shared" si="3"/>
        <v>0.8571428571</v>
      </c>
      <c r="N123">
        <f t="shared" si="4"/>
        <v>0.3333333333</v>
      </c>
      <c r="O123">
        <f t="shared" si="5"/>
        <v>2</v>
      </c>
      <c r="P123">
        <f t="shared" si="6"/>
        <v>-1</v>
      </c>
      <c r="Q123">
        <f t="shared" si="7"/>
        <v>-0.3333333333</v>
      </c>
      <c r="R123">
        <f t="shared" si="8"/>
        <v>-0.8571428571</v>
      </c>
      <c r="S123">
        <f t="shared" si="9"/>
        <v>-0.8571428571</v>
      </c>
      <c r="T123">
        <f t="shared" si="10"/>
        <v>-0.3976190476</v>
      </c>
      <c r="U123">
        <f t="shared" ref="U123:V123" si="133">AVERAGEIFS(Q$1:Q123,C$1:C123,C123)</f>
        <v>-0.0119047619</v>
      </c>
      <c r="V123">
        <f t="shared" si="133"/>
        <v>-0.4261904762</v>
      </c>
      <c r="W123">
        <f t="shared" si="12"/>
        <v>0.1793650794</v>
      </c>
    </row>
    <row r="124">
      <c r="A124" s="1" t="s">
        <v>23</v>
      </c>
      <c r="B124" s="4">
        <v>43428.0</v>
      </c>
      <c r="C124" s="1" t="s">
        <v>48</v>
      </c>
      <c r="D124" s="1" t="s">
        <v>36</v>
      </c>
      <c r="E124" s="1">
        <v>3.0</v>
      </c>
      <c r="F124" s="1">
        <v>2.0</v>
      </c>
      <c r="G124" s="1" t="s">
        <v>26</v>
      </c>
      <c r="H124" s="1">
        <v>5.0</v>
      </c>
      <c r="I124" s="1">
        <v>8.0</v>
      </c>
      <c r="J124" s="1">
        <v>10.0</v>
      </c>
      <c r="K124" s="1">
        <v>6.0</v>
      </c>
      <c r="L124">
        <f t="shared" si="2"/>
        <v>1.5</v>
      </c>
      <c r="M124">
        <f t="shared" si="3"/>
        <v>2.5</v>
      </c>
      <c r="N124">
        <f t="shared" si="4"/>
        <v>0.8571428571</v>
      </c>
      <c r="O124">
        <f t="shared" si="5"/>
        <v>2.285714286</v>
      </c>
      <c r="P124">
        <f t="shared" si="6"/>
        <v>0.7142857143</v>
      </c>
      <c r="Q124">
        <f t="shared" si="7"/>
        <v>1.142857143</v>
      </c>
      <c r="R124">
        <f t="shared" si="8"/>
        <v>-0.5</v>
      </c>
      <c r="S124">
        <f t="shared" si="9"/>
        <v>1.5</v>
      </c>
      <c r="T124">
        <f t="shared" si="10"/>
        <v>0.09404761905</v>
      </c>
      <c r="U124">
        <f t="shared" ref="U124:V124" si="134">AVERAGEIFS(Q$1:Q124,C$1:C124,C124)</f>
        <v>0.7238095238</v>
      </c>
      <c r="V124">
        <f t="shared" si="134"/>
        <v>-0.25</v>
      </c>
      <c r="W124">
        <f t="shared" si="12"/>
        <v>0.3333333333</v>
      </c>
    </row>
    <row r="125">
      <c r="A125" s="1" t="s">
        <v>23</v>
      </c>
      <c r="B125" s="4">
        <v>43428.0</v>
      </c>
      <c r="C125" s="1" t="s">
        <v>43</v>
      </c>
      <c r="D125" s="1" t="s">
        <v>32</v>
      </c>
      <c r="E125" s="1">
        <v>0.0</v>
      </c>
      <c r="F125" s="1">
        <v>0.0</v>
      </c>
      <c r="G125" s="1" t="s">
        <v>38</v>
      </c>
      <c r="H125" s="1">
        <v>5.0</v>
      </c>
      <c r="I125" s="1">
        <v>2.0</v>
      </c>
      <c r="J125" s="1">
        <v>13.0</v>
      </c>
      <c r="K125" s="1">
        <v>12.0</v>
      </c>
      <c r="L125">
        <f t="shared" si="2"/>
        <v>1.333333333</v>
      </c>
      <c r="M125">
        <f t="shared" si="3"/>
        <v>1.333333333</v>
      </c>
      <c r="N125">
        <f t="shared" si="4"/>
        <v>0.8571428571</v>
      </c>
      <c r="O125">
        <f t="shared" si="5"/>
        <v>1.285714286</v>
      </c>
      <c r="P125">
        <f t="shared" si="6"/>
        <v>-1.285714286</v>
      </c>
      <c r="Q125">
        <f t="shared" si="7"/>
        <v>-0.8571428571</v>
      </c>
      <c r="R125">
        <f t="shared" si="8"/>
        <v>-1.333333333</v>
      </c>
      <c r="S125">
        <f t="shared" si="9"/>
        <v>-1.333333333</v>
      </c>
      <c r="T125">
        <f t="shared" si="10"/>
        <v>0.02738095238</v>
      </c>
      <c r="U125">
        <f t="shared" ref="U125:V125" si="135">AVERAGEIFS(Q$1:Q125,C$1:C125,C125)</f>
        <v>0.1376984127</v>
      </c>
      <c r="V125">
        <f t="shared" si="135"/>
        <v>-0.369047619</v>
      </c>
      <c r="W125">
        <f t="shared" si="12"/>
        <v>-0.1619047619</v>
      </c>
    </row>
    <row r="126">
      <c r="A126" s="1" t="s">
        <v>23</v>
      </c>
      <c r="B126" s="4">
        <v>43428.0</v>
      </c>
      <c r="C126" s="1" t="s">
        <v>46</v>
      </c>
      <c r="D126" s="1" t="s">
        <v>30</v>
      </c>
      <c r="E126" s="1">
        <v>3.0</v>
      </c>
      <c r="F126" s="1">
        <v>1.0</v>
      </c>
      <c r="G126" s="1" t="s">
        <v>26</v>
      </c>
      <c r="H126" s="1">
        <v>9.0</v>
      </c>
      <c r="I126" s="1">
        <v>2.0</v>
      </c>
      <c r="J126" s="1">
        <v>19.0</v>
      </c>
      <c r="K126" s="1">
        <v>12.0</v>
      </c>
      <c r="L126">
        <f t="shared" si="2"/>
        <v>1.6</v>
      </c>
      <c r="M126">
        <f t="shared" si="3"/>
        <v>1</v>
      </c>
      <c r="N126">
        <f t="shared" si="4"/>
        <v>2.166666667</v>
      </c>
      <c r="O126">
        <f t="shared" si="5"/>
        <v>0.6666666667</v>
      </c>
      <c r="P126">
        <f t="shared" si="6"/>
        <v>2.333333333</v>
      </c>
      <c r="Q126">
        <f t="shared" si="7"/>
        <v>-1.166666667</v>
      </c>
      <c r="R126">
        <f t="shared" si="8"/>
        <v>0</v>
      </c>
      <c r="S126">
        <f t="shared" si="9"/>
        <v>1.4</v>
      </c>
      <c r="T126">
        <f t="shared" si="10"/>
        <v>0.3433333333</v>
      </c>
      <c r="U126">
        <f t="shared" ref="U126:V126" si="136">AVERAGEIFS(Q$1:Q126,C$1:C126,C126)</f>
        <v>-0.4433333333</v>
      </c>
      <c r="V126">
        <f t="shared" si="136"/>
        <v>0.375</v>
      </c>
      <c r="W126">
        <f t="shared" si="12"/>
        <v>-0.1472222222</v>
      </c>
    </row>
    <row r="127">
      <c r="A127" s="1" t="s">
        <v>23</v>
      </c>
      <c r="B127" s="4">
        <v>43428.0</v>
      </c>
      <c r="C127" s="1" t="s">
        <v>39</v>
      </c>
      <c r="D127" s="1" t="s">
        <v>40</v>
      </c>
      <c r="E127" s="1">
        <v>0.0</v>
      </c>
      <c r="F127" s="1">
        <v>3.0</v>
      </c>
      <c r="G127" s="1" t="s">
        <v>29</v>
      </c>
      <c r="H127" s="1">
        <v>1.0</v>
      </c>
      <c r="I127" s="1">
        <v>7.0</v>
      </c>
      <c r="J127" s="1">
        <v>12.0</v>
      </c>
      <c r="K127" s="1">
        <v>13.0</v>
      </c>
      <c r="L127">
        <f t="shared" si="2"/>
        <v>1.428571429</v>
      </c>
      <c r="M127">
        <f t="shared" si="3"/>
        <v>1.571428571</v>
      </c>
      <c r="N127">
        <f t="shared" si="4"/>
        <v>1.714285714</v>
      </c>
      <c r="O127">
        <f t="shared" si="5"/>
        <v>0.5714285714</v>
      </c>
      <c r="P127">
        <f t="shared" si="6"/>
        <v>-0.5714285714</v>
      </c>
      <c r="Q127">
        <f t="shared" si="7"/>
        <v>1.285714286</v>
      </c>
      <c r="R127">
        <f t="shared" si="8"/>
        <v>1.428571429</v>
      </c>
      <c r="S127">
        <f t="shared" si="9"/>
        <v>-1.428571429</v>
      </c>
      <c r="T127">
        <f t="shared" si="10"/>
        <v>-0.06496598639</v>
      </c>
      <c r="U127">
        <f t="shared" ref="U127:V127" si="137">AVERAGEIFS(Q$1:Q127,C$1:C127,C127)</f>
        <v>0.212244898</v>
      </c>
      <c r="V127">
        <f t="shared" si="137"/>
        <v>0.3850340136</v>
      </c>
      <c r="W127">
        <f t="shared" si="12"/>
        <v>-0.7517006803</v>
      </c>
    </row>
    <row r="128">
      <c r="A128" s="1" t="s">
        <v>23</v>
      </c>
      <c r="B128" s="4">
        <v>43428.0</v>
      </c>
      <c r="C128" s="1" t="s">
        <v>44</v>
      </c>
      <c r="D128" s="1" t="s">
        <v>28</v>
      </c>
      <c r="E128" s="1">
        <v>0.0</v>
      </c>
      <c r="F128" s="1">
        <v>4.0</v>
      </c>
      <c r="G128" s="1" t="s">
        <v>29</v>
      </c>
      <c r="H128" s="1">
        <v>1.0</v>
      </c>
      <c r="I128" s="1">
        <v>6.0</v>
      </c>
      <c r="J128" s="1">
        <v>6.0</v>
      </c>
      <c r="K128" s="1">
        <v>3.0</v>
      </c>
      <c r="L128">
        <f t="shared" si="2"/>
        <v>1.142857143</v>
      </c>
      <c r="M128">
        <f t="shared" si="3"/>
        <v>1.571428571</v>
      </c>
      <c r="N128">
        <f t="shared" si="4"/>
        <v>2.166666667</v>
      </c>
      <c r="O128">
        <f t="shared" si="5"/>
        <v>0.1666666667</v>
      </c>
      <c r="P128">
        <f t="shared" si="6"/>
        <v>-0.1666666667</v>
      </c>
      <c r="Q128">
        <f t="shared" si="7"/>
        <v>1.833333333</v>
      </c>
      <c r="R128">
        <f t="shared" si="8"/>
        <v>2.428571429</v>
      </c>
      <c r="S128">
        <f t="shared" si="9"/>
        <v>-1.142857143</v>
      </c>
      <c r="T128">
        <f t="shared" si="10"/>
        <v>0.08333333333</v>
      </c>
      <c r="U128">
        <f t="shared" ref="U128:V128" si="138">AVERAGEIFS(Q$1:Q128,C$1:C128,C128)</f>
        <v>0.0119047619</v>
      </c>
      <c r="V128">
        <f t="shared" si="138"/>
        <v>0.7103174603</v>
      </c>
      <c r="W128">
        <f t="shared" si="12"/>
        <v>-0.9265873016</v>
      </c>
    </row>
    <row r="129">
      <c r="A129" s="1" t="s">
        <v>23</v>
      </c>
      <c r="B129" s="4">
        <v>43429.0</v>
      </c>
      <c r="C129" s="1" t="s">
        <v>42</v>
      </c>
      <c r="D129" s="1" t="s">
        <v>24</v>
      </c>
      <c r="E129" s="1">
        <v>1.0</v>
      </c>
      <c r="F129" s="1">
        <v>2.0</v>
      </c>
      <c r="G129" s="1" t="s">
        <v>29</v>
      </c>
      <c r="H129" s="1">
        <v>5.0</v>
      </c>
      <c r="I129" s="1">
        <v>4.0</v>
      </c>
      <c r="J129" s="1">
        <v>6.0</v>
      </c>
      <c r="K129" s="1">
        <v>9.0</v>
      </c>
      <c r="L129">
        <f t="shared" si="2"/>
        <v>1.714285714</v>
      </c>
      <c r="M129">
        <f t="shared" si="3"/>
        <v>1.285714286</v>
      </c>
      <c r="N129">
        <f t="shared" si="4"/>
        <v>2.666666667</v>
      </c>
      <c r="O129">
        <f t="shared" si="5"/>
        <v>1.666666667</v>
      </c>
      <c r="P129">
        <f t="shared" si="6"/>
        <v>-0.6666666667</v>
      </c>
      <c r="Q129">
        <f t="shared" si="7"/>
        <v>-0.6666666667</v>
      </c>
      <c r="R129">
        <f t="shared" si="8"/>
        <v>0.7142857143</v>
      </c>
      <c r="S129">
        <f t="shared" si="9"/>
        <v>-0.7142857143</v>
      </c>
      <c r="T129">
        <f t="shared" si="10"/>
        <v>-0.009523809524</v>
      </c>
      <c r="U129">
        <f t="shared" ref="U129:V129" si="139">AVERAGEIFS(Q$1:Q129,C$1:C129,C129)</f>
        <v>-0.1452380952</v>
      </c>
      <c r="V129">
        <f t="shared" si="139"/>
        <v>0.8857142857</v>
      </c>
      <c r="W129">
        <f t="shared" si="12"/>
        <v>0.230952381</v>
      </c>
    </row>
    <row r="130">
      <c r="A130" s="1" t="s">
        <v>23</v>
      </c>
      <c r="B130" s="4">
        <v>43429.0</v>
      </c>
      <c r="C130" s="1" t="s">
        <v>50</v>
      </c>
      <c r="D130" s="1" t="s">
        <v>33</v>
      </c>
      <c r="E130" s="1">
        <v>0.0</v>
      </c>
      <c r="F130" s="1">
        <v>2.0</v>
      </c>
      <c r="G130" s="1" t="s">
        <v>29</v>
      </c>
      <c r="H130" s="1">
        <v>3.0</v>
      </c>
      <c r="I130" s="1">
        <v>6.0</v>
      </c>
      <c r="J130" s="1">
        <v>9.0</v>
      </c>
      <c r="K130" s="1">
        <v>8.0</v>
      </c>
      <c r="L130">
        <f t="shared" si="2"/>
        <v>1.142857143</v>
      </c>
      <c r="M130">
        <f t="shared" si="3"/>
        <v>1.428571429</v>
      </c>
      <c r="N130">
        <f t="shared" si="4"/>
        <v>1</v>
      </c>
      <c r="O130">
        <f t="shared" si="5"/>
        <v>2.333333333</v>
      </c>
      <c r="P130">
        <f t="shared" si="6"/>
        <v>-2.333333333</v>
      </c>
      <c r="Q130">
        <f t="shared" si="7"/>
        <v>1</v>
      </c>
      <c r="R130">
        <f t="shared" si="8"/>
        <v>0.5714285714</v>
      </c>
      <c r="S130">
        <f t="shared" si="9"/>
        <v>-1.142857143</v>
      </c>
      <c r="T130">
        <f t="shared" si="10"/>
        <v>-0.3010204082</v>
      </c>
      <c r="U130">
        <f t="shared" ref="U130:V130" si="140">AVERAGEIFS(Q$1:Q130,C$1:C130,C130)</f>
        <v>0.08333333333</v>
      </c>
      <c r="V130">
        <f t="shared" si="140"/>
        <v>-0.2103174603</v>
      </c>
      <c r="W130">
        <f t="shared" si="12"/>
        <v>0.03174603175</v>
      </c>
    </row>
    <row r="131">
      <c r="A131" s="1" t="s">
        <v>23</v>
      </c>
      <c r="B131" s="4">
        <v>43430.0</v>
      </c>
      <c r="C131" s="1" t="s">
        <v>31</v>
      </c>
      <c r="D131" s="1" t="s">
        <v>45</v>
      </c>
      <c r="E131" s="1">
        <v>1.0</v>
      </c>
      <c r="F131" s="1">
        <v>2.0</v>
      </c>
      <c r="G131" s="1" t="s">
        <v>29</v>
      </c>
      <c r="H131" s="1">
        <v>4.0</v>
      </c>
      <c r="I131" s="1">
        <v>3.0</v>
      </c>
      <c r="J131" s="1">
        <v>6.0</v>
      </c>
      <c r="K131" s="1">
        <v>11.0</v>
      </c>
      <c r="L131">
        <f t="shared" si="2"/>
        <v>1.166666667</v>
      </c>
      <c r="M131">
        <f t="shared" si="3"/>
        <v>2</v>
      </c>
      <c r="N131">
        <f t="shared" si="4"/>
        <v>0.8333333333</v>
      </c>
      <c r="O131">
        <f t="shared" si="5"/>
        <v>1</v>
      </c>
      <c r="P131">
        <f t="shared" si="6"/>
        <v>0</v>
      </c>
      <c r="Q131">
        <f t="shared" si="7"/>
        <v>1.166666667</v>
      </c>
      <c r="R131">
        <f t="shared" si="8"/>
        <v>0</v>
      </c>
      <c r="S131">
        <f t="shared" si="9"/>
        <v>-0.1666666667</v>
      </c>
      <c r="T131">
        <f t="shared" si="10"/>
        <v>-0.2972222222</v>
      </c>
      <c r="U131">
        <f t="shared" ref="U131:V131" si="141">AVERAGEIFS(Q$1:Q131,C$1:C131,C131)</f>
        <v>0.35</v>
      </c>
      <c r="V131">
        <f t="shared" si="141"/>
        <v>-0.4138888889</v>
      </c>
      <c r="W131">
        <f t="shared" si="12"/>
        <v>-0.2111111111</v>
      </c>
    </row>
    <row r="132">
      <c r="A132" s="1" t="s">
        <v>23</v>
      </c>
      <c r="B132" s="4">
        <v>43434.0</v>
      </c>
      <c r="C132" s="1" t="s">
        <v>47</v>
      </c>
      <c r="D132" s="1" t="s">
        <v>50</v>
      </c>
      <c r="E132" s="1">
        <v>2.0</v>
      </c>
      <c r="F132" s="1">
        <v>1.0</v>
      </c>
      <c r="G132" s="1" t="s">
        <v>26</v>
      </c>
      <c r="H132" s="1">
        <v>3.0</v>
      </c>
      <c r="I132" s="1">
        <v>4.0</v>
      </c>
      <c r="J132" s="1">
        <v>3.0</v>
      </c>
      <c r="K132" s="1">
        <v>12.0</v>
      </c>
      <c r="L132">
        <f t="shared" si="2"/>
        <v>1.375</v>
      </c>
      <c r="M132">
        <f t="shared" si="3"/>
        <v>1.875</v>
      </c>
      <c r="N132">
        <f t="shared" si="4"/>
        <v>0.7142857143</v>
      </c>
      <c r="O132">
        <f t="shared" si="5"/>
        <v>1</v>
      </c>
      <c r="P132">
        <f t="shared" si="6"/>
        <v>1</v>
      </c>
      <c r="Q132">
        <f t="shared" si="7"/>
        <v>0.2857142857</v>
      </c>
      <c r="R132">
        <f t="shared" si="8"/>
        <v>-0.875</v>
      </c>
      <c r="S132">
        <f t="shared" si="9"/>
        <v>0.625</v>
      </c>
      <c r="T132">
        <f t="shared" si="10"/>
        <v>-0.08928571429</v>
      </c>
      <c r="U132">
        <f t="shared" ref="U132:V132" si="142">AVERAGEIFS(Q$1:Q132,C$1:C132,C132)</f>
        <v>0.6130952381</v>
      </c>
      <c r="V132">
        <f t="shared" si="142"/>
        <v>-0.4784013605</v>
      </c>
      <c r="W132">
        <f t="shared" si="12"/>
        <v>-0.1698979592</v>
      </c>
    </row>
    <row r="133">
      <c r="A133" s="1" t="s">
        <v>23</v>
      </c>
      <c r="B133" s="2">
        <v>43435.0</v>
      </c>
      <c r="C133" s="1" t="s">
        <v>32</v>
      </c>
      <c r="D133" s="1" t="s">
        <v>31</v>
      </c>
      <c r="E133" s="1">
        <v>2.0</v>
      </c>
      <c r="F133" s="1">
        <v>0.0</v>
      </c>
      <c r="G133" s="1" t="s">
        <v>26</v>
      </c>
      <c r="H133" s="1">
        <v>9.0</v>
      </c>
      <c r="I133" s="1">
        <v>0.0</v>
      </c>
      <c r="J133" s="1">
        <v>9.0</v>
      </c>
      <c r="K133" s="1">
        <v>10.0</v>
      </c>
      <c r="L133">
        <f t="shared" si="2"/>
        <v>0.5714285714</v>
      </c>
      <c r="M133">
        <f t="shared" si="3"/>
        <v>1.142857143</v>
      </c>
      <c r="N133">
        <f t="shared" si="4"/>
        <v>0.75</v>
      </c>
      <c r="O133">
        <f t="shared" si="5"/>
        <v>2.125</v>
      </c>
      <c r="P133">
        <f t="shared" si="6"/>
        <v>-0.125</v>
      </c>
      <c r="Q133">
        <f t="shared" si="7"/>
        <v>-0.75</v>
      </c>
      <c r="R133">
        <f t="shared" si="8"/>
        <v>-1.142857143</v>
      </c>
      <c r="S133">
        <f t="shared" si="9"/>
        <v>1.428571429</v>
      </c>
      <c r="T133">
        <f t="shared" si="10"/>
        <v>-0.4416666667</v>
      </c>
      <c r="U133">
        <f t="shared" ref="U133:V133" si="143">AVERAGEIFS(Q$1:Q133,C$1:C133,C133)</f>
        <v>-0.2869047619</v>
      </c>
      <c r="V133">
        <f t="shared" si="143"/>
        <v>-0.4011904762</v>
      </c>
      <c r="W133">
        <f t="shared" si="12"/>
        <v>0.7598214286</v>
      </c>
    </row>
    <row r="134">
      <c r="A134" s="1" t="s">
        <v>23</v>
      </c>
      <c r="B134" s="2">
        <v>43435.0</v>
      </c>
      <c r="C134" s="1" t="s">
        <v>33</v>
      </c>
      <c r="D134" s="1" t="s">
        <v>27</v>
      </c>
      <c r="E134" s="1">
        <v>1.0</v>
      </c>
      <c r="F134" s="1">
        <v>2.0</v>
      </c>
      <c r="G134" s="1" t="s">
        <v>29</v>
      </c>
      <c r="H134" s="1">
        <v>2.0</v>
      </c>
      <c r="I134" s="1">
        <v>6.0</v>
      </c>
      <c r="J134" s="1">
        <v>10.0</v>
      </c>
      <c r="K134" s="1">
        <v>12.0</v>
      </c>
      <c r="L134">
        <f t="shared" si="2"/>
        <v>0.375</v>
      </c>
      <c r="M134">
        <f t="shared" si="3"/>
        <v>1.25</v>
      </c>
      <c r="N134">
        <f t="shared" si="4"/>
        <v>0.875</v>
      </c>
      <c r="O134">
        <f t="shared" si="5"/>
        <v>1.625</v>
      </c>
      <c r="P134">
        <f t="shared" si="6"/>
        <v>-0.625</v>
      </c>
      <c r="Q134">
        <f t="shared" si="7"/>
        <v>1.125</v>
      </c>
      <c r="R134">
        <f t="shared" si="8"/>
        <v>0.75</v>
      </c>
      <c r="S134">
        <f t="shared" si="9"/>
        <v>0.625</v>
      </c>
      <c r="T134">
        <f t="shared" si="10"/>
        <v>-0.7739583333</v>
      </c>
      <c r="U134">
        <f t="shared" ref="U134:V134" si="144">AVERAGEIFS(Q$1:Q134,C$1:C134,C134)</f>
        <v>-0.08020833333</v>
      </c>
      <c r="V134">
        <f t="shared" si="144"/>
        <v>-0.1104166667</v>
      </c>
      <c r="W134">
        <f t="shared" si="12"/>
        <v>-0.001339285714</v>
      </c>
    </row>
    <row r="135">
      <c r="A135" s="1" t="s">
        <v>23</v>
      </c>
      <c r="B135" s="2">
        <v>43435.0</v>
      </c>
      <c r="C135" s="1" t="s">
        <v>25</v>
      </c>
      <c r="D135" s="1" t="s">
        <v>39</v>
      </c>
      <c r="E135" s="1">
        <v>2.0</v>
      </c>
      <c r="F135" s="1">
        <v>0.0</v>
      </c>
      <c r="G135" s="1" t="s">
        <v>26</v>
      </c>
      <c r="H135" s="1">
        <v>3.0</v>
      </c>
      <c r="I135" s="1">
        <v>0.0</v>
      </c>
      <c r="J135" s="1">
        <v>7.0</v>
      </c>
      <c r="K135" s="1">
        <v>6.0</v>
      </c>
      <c r="L135">
        <f t="shared" si="2"/>
        <v>1.428571429</v>
      </c>
      <c r="M135">
        <f t="shared" si="3"/>
        <v>0.8571428571</v>
      </c>
      <c r="N135">
        <f t="shared" si="4"/>
        <v>1</v>
      </c>
      <c r="O135">
        <f t="shared" si="5"/>
        <v>1.142857143</v>
      </c>
      <c r="P135">
        <f t="shared" si="6"/>
        <v>0.8571428571</v>
      </c>
      <c r="Q135">
        <f t="shared" si="7"/>
        <v>-1</v>
      </c>
      <c r="R135">
        <f t="shared" si="8"/>
        <v>-0.8571428571</v>
      </c>
      <c r="S135">
        <f t="shared" si="9"/>
        <v>0.5714285714</v>
      </c>
      <c r="T135">
        <f t="shared" si="10"/>
        <v>-0.4098639456</v>
      </c>
      <c r="U135">
        <f t="shared" ref="U135:V135" si="145">AVERAGEIFS(Q$1:Q135,C$1:C135,C135)</f>
        <v>-0.193877551</v>
      </c>
      <c r="V135">
        <f t="shared" si="145"/>
        <v>-0.443877551</v>
      </c>
      <c r="W135">
        <f t="shared" si="12"/>
        <v>-0.05408163265</v>
      </c>
    </row>
    <row r="136">
      <c r="A136" s="1" t="s">
        <v>23</v>
      </c>
      <c r="B136" s="2">
        <v>43435.0</v>
      </c>
      <c r="C136" s="1" t="s">
        <v>28</v>
      </c>
      <c r="D136" s="1" t="s">
        <v>42</v>
      </c>
      <c r="E136" s="1">
        <v>3.0</v>
      </c>
      <c r="F136" s="1">
        <v>1.0</v>
      </c>
      <c r="G136" s="1" t="s">
        <v>26</v>
      </c>
      <c r="H136" s="1">
        <v>6.0</v>
      </c>
      <c r="I136" s="1">
        <v>1.0</v>
      </c>
      <c r="J136" s="1">
        <v>9.0</v>
      </c>
      <c r="K136" s="1">
        <v>3.0</v>
      </c>
      <c r="L136">
        <f t="shared" si="2"/>
        <v>3.75</v>
      </c>
      <c r="M136">
        <f t="shared" si="3"/>
        <v>0.625</v>
      </c>
      <c r="N136">
        <f t="shared" si="4"/>
        <v>1.571428571</v>
      </c>
      <c r="O136">
        <f t="shared" si="5"/>
        <v>1.714285714</v>
      </c>
      <c r="P136">
        <f t="shared" si="6"/>
        <v>1.285714286</v>
      </c>
      <c r="Q136">
        <f t="shared" si="7"/>
        <v>-0.5714285714</v>
      </c>
      <c r="R136">
        <f t="shared" si="8"/>
        <v>0.375</v>
      </c>
      <c r="S136">
        <f t="shared" si="9"/>
        <v>-0.75</v>
      </c>
      <c r="T136">
        <f t="shared" si="10"/>
        <v>1.330654762</v>
      </c>
      <c r="U136">
        <f t="shared" ref="U136:V136" si="146">AVERAGEIFS(Q$1:Q136,C$1:C136,C136)</f>
        <v>-0.344047619</v>
      </c>
      <c r="V136">
        <f t="shared" si="146"/>
        <v>0.01139455782</v>
      </c>
      <c r="W136">
        <f t="shared" si="12"/>
        <v>-0.05340136054</v>
      </c>
    </row>
    <row r="137">
      <c r="A137" s="1" t="s">
        <v>23</v>
      </c>
      <c r="B137" s="2">
        <v>43435.0</v>
      </c>
      <c r="C137" s="1" t="s">
        <v>45</v>
      </c>
      <c r="D137" s="1" t="s">
        <v>44</v>
      </c>
      <c r="E137" s="1">
        <v>0.0</v>
      </c>
      <c r="F137" s="1">
        <v>3.0</v>
      </c>
      <c r="G137" s="1" t="s">
        <v>29</v>
      </c>
      <c r="H137" s="1">
        <v>4.0</v>
      </c>
      <c r="I137" s="1">
        <v>4.0</v>
      </c>
      <c r="J137" s="1">
        <v>10.0</v>
      </c>
      <c r="K137" s="1">
        <v>10.0</v>
      </c>
      <c r="L137">
        <f t="shared" si="2"/>
        <v>0.75</v>
      </c>
      <c r="M137">
        <f t="shared" si="3"/>
        <v>1.625</v>
      </c>
      <c r="N137">
        <f t="shared" si="4"/>
        <v>1.285714286</v>
      </c>
      <c r="O137">
        <f t="shared" si="5"/>
        <v>1.571428571</v>
      </c>
      <c r="P137">
        <f t="shared" si="6"/>
        <v>-1.571428571</v>
      </c>
      <c r="Q137">
        <f t="shared" si="7"/>
        <v>1.714285714</v>
      </c>
      <c r="R137">
        <f t="shared" si="8"/>
        <v>1.375</v>
      </c>
      <c r="S137">
        <f t="shared" si="9"/>
        <v>-0.75</v>
      </c>
      <c r="T137">
        <f t="shared" si="10"/>
        <v>-0.5901785714</v>
      </c>
      <c r="U137">
        <f t="shared" ref="U137:V137" si="147">AVERAGEIFS(Q$1:Q137,C$1:C137,C137)</f>
        <v>-0.04196428571</v>
      </c>
      <c r="V137">
        <f t="shared" si="147"/>
        <v>0.05221088435</v>
      </c>
      <c r="W137">
        <f t="shared" si="12"/>
        <v>-0.03129251701</v>
      </c>
    </row>
    <row r="138">
      <c r="A138" s="1" t="s">
        <v>23</v>
      </c>
      <c r="B138" s="2">
        <v>43435.0</v>
      </c>
      <c r="C138" s="1" t="s">
        <v>36</v>
      </c>
      <c r="D138" s="1" t="s">
        <v>43</v>
      </c>
      <c r="E138" s="1">
        <v>2.0</v>
      </c>
      <c r="F138" s="1">
        <v>2.0</v>
      </c>
      <c r="G138" s="1" t="s">
        <v>38</v>
      </c>
      <c r="H138" s="1">
        <v>6.0</v>
      </c>
      <c r="I138" s="1">
        <v>5.0</v>
      </c>
      <c r="J138" s="1">
        <v>12.0</v>
      </c>
      <c r="K138" s="1">
        <v>13.0</v>
      </c>
      <c r="L138">
        <f t="shared" si="2"/>
        <v>0.8571428571</v>
      </c>
      <c r="M138">
        <f t="shared" si="3"/>
        <v>1.428571429</v>
      </c>
      <c r="N138">
        <f t="shared" si="4"/>
        <v>1.75</v>
      </c>
      <c r="O138">
        <f t="shared" si="5"/>
        <v>1.875</v>
      </c>
      <c r="P138">
        <f t="shared" si="6"/>
        <v>0.125</v>
      </c>
      <c r="Q138">
        <f t="shared" si="7"/>
        <v>0.25</v>
      </c>
      <c r="R138">
        <f t="shared" si="8"/>
        <v>0.5714285714</v>
      </c>
      <c r="S138">
        <f t="shared" si="9"/>
        <v>1.142857143</v>
      </c>
      <c r="T138">
        <f t="shared" si="10"/>
        <v>-0.1845238095</v>
      </c>
      <c r="U138">
        <f t="shared" ref="U138:V138" si="148">AVERAGEIFS(Q$1:Q138,C$1:C138,C138)</f>
        <v>0.330952381</v>
      </c>
      <c r="V138">
        <f t="shared" si="148"/>
        <v>0.3916666667</v>
      </c>
      <c r="W138">
        <f t="shared" si="12"/>
        <v>-0.02470238095</v>
      </c>
    </row>
    <row r="139">
      <c r="A139" s="1" t="s">
        <v>23</v>
      </c>
      <c r="B139" s="2">
        <v>43436.0</v>
      </c>
      <c r="C139" s="1" t="s">
        <v>24</v>
      </c>
      <c r="D139" s="1" t="s">
        <v>46</v>
      </c>
      <c r="E139" s="1">
        <v>4.0</v>
      </c>
      <c r="F139" s="1">
        <v>2.0</v>
      </c>
      <c r="G139" s="1" t="s">
        <v>26</v>
      </c>
      <c r="H139" s="1">
        <v>7.0</v>
      </c>
      <c r="I139" s="1">
        <v>6.0</v>
      </c>
      <c r="J139" s="1">
        <v>15.0</v>
      </c>
      <c r="K139" s="1">
        <v>17.0</v>
      </c>
      <c r="L139">
        <f t="shared" si="2"/>
        <v>2</v>
      </c>
      <c r="M139">
        <f t="shared" si="3"/>
        <v>1</v>
      </c>
      <c r="N139">
        <f t="shared" si="4"/>
        <v>1.888888889</v>
      </c>
      <c r="O139">
        <f t="shared" si="5"/>
        <v>1.111111111</v>
      </c>
      <c r="P139">
        <f t="shared" si="6"/>
        <v>2.888888889</v>
      </c>
      <c r="Q139">
        <f t="shared" si="7"/>
        <v>0.1111111111</v>
      </c>
      <c r="R139">
        <f t="shared" si="8"/>
        <v>1</v>
      </c>
      <c r="S139">
        <f t="shared" si="9"/>
        <v>2</v>
      </c>
      <c r="T139">
        <f t="shared" si="10"/>
        <v>0.5694444444</v>
      </c>
      <c r="U139">
        <f t="shared" ref="U139:V139" si="149">AVERAGEIFS(Q$1:Q139,C$1:C139,C139)</f>
        <v>-0.3527777778</v>
      </c>
      <c r="V139">
        <f t="shared" si="149"/>
        <v>0.462962963</v>
      </c>
      <c r="W139">
        <f t="shared" si="12"/>
        <v>-0.05185185185</v>
      </c>
    </row>
    <row r="140">
      <c r="A140" s="1" t="s">
        <v>23</v>
      </c>
      <c r="B140" s="2">
        <v>43436.0</v>
      </c>
      <c r="C140" s="1" t="s">
        <v>30</v>
      </c>
      <c r="D140" s="1" t="s">
        <v>48</v>
      </c>
      <c r="E140" s="1">
        <v>2.0</v>
      </c>
      <c r="F140" s="1">
        <v>0.0</v>
      </c>
      <c r="G140" s="1" t="s">
        <v>26</v>
      </c>
      <c r="H140" s="1">
        <v>9.0</v>
      </c>
      <c r="I140" s="1">
        <v>4.0</v>
      </c>
      <c r="J140" s="1">
        <v>8.0</v>
      </c>
      <c r="K140" s="1">
        <v>17.0</v>
      </c>
      <c r="L140">
        <f t="shared" si="2"/>
        <v>2.125</v>
      </c>
      <c r="M140">
        <f t="shared" si="3"/>
        <v>0.875</v>
      </c>
      <c r="N140">
        <f t="shared" si="4"/>
        <v>0.625</v>
      </c>
      <c r="O140">
        <f t="shared" si="5"/>
        <v>2.5</v>
      </c>
      <c r="P140">
        <f t="shared" si="6"/>
        <v>-0.5</v>
      </c>
      <c r="Q140">
        <f t="shared" si="7"/>
        <v>-0.625</v>
      </c>
      <c r="R140">
        <f t="shared" si="8"/>
        <v>-0.875</v>
      </c>
      <c r="S140">
        <f t="shared" si="9"/>
        <v>-0.125</v>
      </c>
      <c r="T140">
        <f t="shared" si="10"/>
        <v>0.30625</v>
      </c>
      <c r="U140">
        <f t="shared" ref="U140:V140" si="150">AVERAGEIFS(Q$1:Q140,C$1:C140,C140)</f>
        <v>-0.334375</v>
      </c>
      <c r="V140">
        <f t="shared" si="150"/>
        <v>-0.565625</v>
      </c>
      <c r="W140">
        <f t="shared" si="12"/>
        <v>0.3822916667</v>
      </c>
    </row>
    <row r="141">
      <c r="A141" s="1" t="s">
        <v>23</v>
      </c>
      <c r="B141" s="2">
        <v>43436.0</v>
      </c>
      <c r="C141" s="1" t="s">
        <v>40</v>
      </c>
      <c r="D141" s="1" t="s">
        <v>34</v>
      </c>
      <c r="E141" s="1">
        <v>1.0</v>
      </c>
      <c r="F141" s="1">
        <v>0.0</v>
      </c>
      <c r="G141" s="1" t="s">
        <v>26</v>
      </c>
      <c r="H141" s="1">
        <v>3.0</v>
      </c>
      <c r="I141" s="1">
        <v>3.0</v>
      </c>
      <c r="J141" s="1">
        <v>12.0</v>
      </c>
      <c r="K141" s="1">
        <v>7.0</v>
      </c>
      <c r="L141">
        <f t="shared" si="2"/>
        <v>2.142857143</v>
      </c>
      <c r="M141">
        <f t="shared" si="3"/>
        <v>0.1428571429</v>
      </c>
      <c r="N141">
        <f t="shared" si="4"/>
        <v>1</v>
      </c>
      <c r="O141">
        <f t="shared" si="5"/>
        <v>1.428571429</v>
      </c>
      <c r="P141">
        <f t="shared" si="6"/>
        <v>-0.4285714286</v>
      </c>
      <c r="Q141">
        <f t="shared" si="7"/>
        <v>-1</v>
      </c>
      <c r="R141">
        <f t="shared" si="8"/>
        <v>-0.1428571429</v>
      </c>
      <c r="S141">
        <f t="shared" si="9"/>
        <v>-1.142857143</v>
      </c>
      <c r="T141">
        <f t="shared" si="10"/>
        <v>0.1976190476</v>
      </c>
      <c r="U141">
        <f t="shared" ref="U141:V141" si="151">AVERAGEIFS(Q$1:Q141,C$1:C141,C141)</f>
        <v>-0.587755102</v>
      </c>
      <c r="V141">
        <f t="shared" si="151"/>
        <v>-0.1418367347</v>
      </c>
      <c r="W141">
        <f t="shared" si="12"/>
        <v>-0.4717687075</v>
      </c>
    </row>
    <row r="142">
      <c r="A142" s="1" t="s">
        <v>23</v>
      </c>
      <c r="B142" s="2">
        <v>43438.0</v>
      </c>
      <c r="C142" s="1" t="s">
        <v>42</v>
      </c>
      <c r="D142" s="1" t="s">
        <v>33</v>
      </c>
      <c r="E142" s="1">
        <v>2.0</v>
      </c>
      <c r="F142" s="1">
        <v>1.0</v>
      </c>
      <c r="G142" s="1" t="s">
        <v>26</v>
      </c>
      <c r="H142" s="1">
        <v>2.0</v>
      </c>
      <c r="I142" s="1">
        <v>6.0</v>
      </c>
      <c r="J142" s="1">
        <v>14.0</v>
      </c>
      <c r="K142" s="1">
        <v>11.0</v>
      </c>
      <c r="L142">
        <f t="shared" si="2"/>
        <v>1.75</v>
      </c>
      <c r="M142">
        <f t="shared" si="3"/>
        <v>1.25</v>
      </c>
      <c r="N142">
        <f t="shared" si="4"/>
        <v>1</v>
      </c>
      <c r="O142">
        <f t="shared" si="5"/>
        <v>2.285714286</v>
      </c>
      <c r="P142">
        <f t="shared" si="6"/>
        <v>-0.2857142857</v>
      </c>
      <c r="Q142">
        <f t="shared" si="7"/>
        <v>0</v>
      </c>
      <c r="R142">
        <f t="shared" si="8"/>
        <v>-0.25</v>
      </c>
      <c r="S142">
        <f t="shared" si="9"/>
        <v>0.25</v>
      </c>
      <c r="T142">
        <f t="shared" si="10"/>
        <v>-0.04404761905</v>
      </c>
      <c r="U142">
        <f t="shared" ref="U142:V142" si="152">AVERAGEIFS(Q$1:Q142,C$1:C142,C142)</f>
        <v>-0.1270833333</v>
      </c>
      <c r="V142">
        <f t="shared" si="152"/>
        <v>-0.2159863946</v>
      </c>
      <c r="W142">
        <f t="shared" si="12"/>
        <v>0.06292517007</v>
      </c>
    </row>
    <row r="143">
      <c r="A143" s="1" t="s">
        <v>23</v>
      </c>
      <c r="B143" s="2">
        <v>43438.0</v>
      </c>
      <c r="C143" s="1" t="s">
        <v>27</v>
      </c>
      <c r="D143" s="1" t="s">
        <v>32</v>
      </c>
      <c r="E143" s="1">
        <v>3.0</v>
      </c>
      <c r="F143" s="1">
        <v>1.0</v>
      </c>
      <c r="G143" s="1" t="s">
        <v>26</v>
      </c>
      <c r="H143" s="1">
        <v>3.0</v>
      </c>
      <c r="I143" s="1">
        <v>5.0</v>
      </c>
      <c r="J143" s="1">
        <v>14.0</v>
      </c>
      <c r="K143" s="1">
        <v>12.0</v>
      </c>
      <c r="L143">
        <f t="shared" si="2"/>
        <v>1.714285714</v>
      </c>
      <c r="M143">
        <f t="shared" si="3"/>
        <v>1.142857143</v>
      </c>
      <c r="N143">
        <f t="shared" si="4"/>
        <v>0.875</v>
      </c>
      <c r="O143">
        <f t="shared" si="5"/>
        <v>1.5</v>
      </c>
      <c r="P143">
        <f t="shared" si="6"/>
        <v>1.5</v>
      </c>
      <c r="Q143">
        <f t="shared" si="7"/>
        <v>0.125</v>
      </c>
      <c r="R143">
        <f t="shared" si="8"/>
        <v>-0.1428571429</v>
      </c>
      <c r="S143">
        <f t="shared" si="9"/>
        <v>1.285714286</v>
      </c>
      <c r="T143">
        <f t="shared" si="10"/>
        <v>-0.0887755102</v>
      </c>
      <c r="U143">
        <f t="shared" ref="U143:V143" si="153">AVERAGEIFS(Q$1:Q143,C$1:C143,C143)</f>
        <v>-0.2005102041</v>
      </c>
      <c r="V143">
        <f t="shared" si="153"/>
        <v>-0.3407738095</v>
      </c>
      <c r="W143">
        <f t="shared" si="12"/>
        <v>0.01904761905</v>
      </c>
    </row>
    <row r="144">
      <c r="A144" s="1" t="s">
        <v>23</v>
      </c>
      <c r="B144" s="2">
        <v>43438.0</v>
      </c>
      <c r="C144" s="1" t="s">
        <v>39</v>
      </c>
      <c r="D144" s="1" t="s">
        <v>28</v>
      </c>
      <c r="E144" s="1">
        <v>1.0</v>
      </c>
      <c r="F144" s="1">
        <v>2.0</v>
      </c>
      <c r="G144" s="1" t="s">
        <v>29</v>
      </c>
      <c r="H144" s="1">
        <v>7.0</v>
      </c>
      <c r="I144" s="1">
        <v>7.0</v>
      </c>
      <c r="J144" s="1">
        <v>4.0</v>
      </c>
      <c r="K144" s="1">
        <v>8.0</v>
      </c>
      <c r="L144">
        <f t="shared" si="2"/>
        <v>1.375</v>
      </c>
      <c r="M144">
        <f t="shared" si="3"/>
        <v>1.625</v>
      </c>
      <c r="N144">
        <f t="shared" si="4"/>
        <v>2.142857143</v>
      </c>
      <c r="O144">
        <f t="shared" si="5"/>
        <v>0.2857142857</v>
      </c>
      <c r="P144">
        <f t="shared" si="6"/>
        <v>0.7142857143</v>
      </c>
      <c r="Q144">
        <f t="shared" si="7"/>
        <v>-0.1428571429</v>
      </c>
      <c r="R144">
        <f t="shared" si="8"/>
        <v>0.375</v>
      </c>
      <c r="S144">
        <f t="shared" si="9"/>
        <v>-0.375</v>
      </c>
      <c r="T144">
        <f t="shared" si="10"/>
        <v>0.03244047619</v>
      </c>
      <c r="U144">
        <f t="shared" ref="U144:V144" si="154">AVERAGEIFS(Q$1:Q144,C$1:C144,C144)</f>
        <v>0.1678571429</v>
      </c>
      <c r="V144">
        <f t="shared" si="154"/>
        <v>0.662414966</v>
      </c>
      <c r="W144">
        <f t="shared" si="12"/>
        <v>-0.8477891156</v>
      </c>
    </row>
    <row r="145">
      <c r="A145" s="1" t="s">
        <v>23</v>
      </c>
      <c r="B145" s="2">
        <v>43438.0</v>
      </c>
      <c r="C145" s="1" t="s">
        <v>44</v>
      </c>
      <c r="D145" s="1" t="s">
        <v>47</v>
      </c>
      <c r="E145" s="1">
        <v>3.0</v>
      </c>
      <c r="F145" s="1">
        <v>1.0</v>
      </c>
      <c r="G145" s="1" t="s">
        <v>26</v>
      </c>
      <c r="H145" s="1">
        <v>11.0</v>
      </c>
      <c r="I145" s="1">
        <v>5.0</v>
      </c>
      <c r="J145" s="1">
        <v>10.0</v>
      </c>
      <c r="K145" s="1">
        <v>10.0</v>
      </c>
      <c r="L145">
        <f t="shared" si="2"/>
        <v>1.375</v>
      </c>
      <c r="M145">
        <f t="shared" si="3"/>
        <v>1.5</v>
      </c>
      <c r="N145">
        <f t="shared" si="4"/>
        <v>0.4285714286</v>
      </c>
      <c r="O145">
        <f t="shared" si="5"/>
        <v>2.142857143</v>
      </c>
      <c r="P145">
        <f t="shared" si="6"/>
        <v>0.8571428571</v>
      </c>
      <c r="Q145">
        <f t="shared" si="7"/>
        <v>0.5714285714</v>
      </c>
      <c r="R145">
        <f t="shared" si="8"/>
        <v>-0.5</v>
      </c>
      <c r="S145">
        <f t="shared" si="9"/>
        <v>1.625</v>
      </c>
      <c r="T145">
        <f t="shared" si="10"/>
        <v>0.1800595238</v>
      </c>
      <c r="U145">
        <f t="shared" ref="U145:V145" si="155">AVERAGEIFS(Q$1:Q145,C$1:C145,C145)</f>
        <v>0.0818452381</v>
      </c>
      <c r="V145">
        <f t="shared" si="155"/>
        <v>-0.4367346939</v>
      </c>
      <c r="W145">
        <f t="shared" si="12"/>
        <v>0.3858843537</v>
      </c>
    </row>
    <row r="146">
      <c r="A146" s="1" t="s">
        <v>23</v>
      </c>
      <c r="B146" s="2">
        <v>43439.0</v>
      </c>
      <c r="C146" s="1" t="s">
        <v>31</v>
      </c>
      <c r="D146" s="1" t="s">
        <v>40</v>
      </c>
      <c r="E146" s="1">
        <v>1.0</v>
      </c>
      <c r="F146" s="1">
        <v>3.0</v>
      </c>
      <c r="G146" s="1" t="s">
        <v>29</v>
      </c>
      <c r="H146" s="1">
        <v>6.0</v>
      </c>
      <c r="I146" s="1">
        <v>12.0</v>
      </c>
      <c r="J146" s="1">
        <v>10.0</v>
      </c>
      <c r="K146" s="1">
        <v>3.0</v>
      </c>
      <c r="L146">
        <f t="shared" si="2"/>
        <v>1.142857143</v>
      </c>
      <c r="M146">
        <f t="shared" si="3"/>
        <v>2.142857143</v>
      </c>
      <c r="N146">
        <f t="shared" si="4"/>
        <v>1.875</v>
      </c>
      <c r="O146">
        <f t="shared" si="5"/>
        <v>0.625</v>
      </c>
      <c r="P146">
        <f t="shared" si="6"/>
        <v>0.375</v>
      </c>
      <c r="Q146">
        <f t="shared" si="7"/>
        <v>1.125</v>
      </c>
      <c r="R146">
        <f t="shared" si="8"/>
        <v>0.8571428571</v>
      </c>
      <c r="S146">
        <f t="shared" si="9"/>
        <v>-0.1428571429</v>
      </c>
      <c r="T146">
        <f t="shared" si="10"/>
        <v>-0.2011904762</v>
      </c>
      <c r="U146">
        <f t="shared" ref="U146:V146" si="156">AVERAGEIFS(Q$1:Q146,C$1:C146,C146)</f>
        <v>0.4607142857</v>
      </c>
      <c r="V146">
        <f t="shared" si="156"/>
        <v>0.444047619</v>
      </c>
      <c r="W146">
        <f t="shared" si="12"/>
        <v>-0.6755952381</v>
      </c>
    </row>
    <row r="147">
      <c r="A147" s="1" t="s">
        <v>23</v>
      </c>
      <c r="B147" s="2">
        <v>43439.0</v>
      </c>
      <c r="C147" s="1" t="s">
        <v>34</v>
      </c>
      <c r="D147" s="1" t="s">
        <v>45</v>
      </c>
      <c r="E147" s="1">
        <v>1.0</v>
      </c>
      <c r="F147" s="1">
        <v>1.0</v>
      </c>
      <c r="G147" s="1" t="s">
        <v>38</v>
      </c>
      <c r="H147" s="1">
        <v>3.0</v>
      </c>
      <c r="I147" s="1">
        <v>5.0</v>
      </c>
      <c r="J147" s="1">
        <v>7.0</v>
      </c>
      <c r="K147" s="1">
        <v>18.0</v>
      </c>
      <c r="L147">
        <f t="shared" si="2"/>
        <v>1.75</v>
      </c>
      <c r="M147">
        <f t="shared" si="3"/>
        <v>0.875</v>
      </c>
      <c r="N147">
        <f t="shared" si="4"/>
        <v>0.8571428571</v>
      </c>
      <c r="O147">
        <f t="shared" si="5"/>
        <v>1</v>
      </c>
      <c r="P147">
        <f t="shared" si="6"/>
        <v>0</v>
      </c>
      <c r="Q147">
        <f t="shared" si="7"/>
        <v>0.1428571429</v>
      </c>
      <c r="R147">
        <f t="shared" si="8"/>
        <v>0.125</v>
      </c>
      <c r="S147">
        <f t="shared" si="9"/>
        <v>-0.75</v>
      </c>
      <c r="T147">
        <f t="shared" si="10"/>
        <v>-0.3479166667</v>
      </c>
      <c r="U147">
        <f t="shared" ref="U147:V147" si="157">AVERAGEIFS(Q$1:Q147,C$1:C147,C147)</f>
        <v>0.00744047619</v>
      </c>
      <c r="V147">
        <f t="shared" si="157"/>
        <v>-0.3369047619</v>
      </c>
      <c r="W147">
        <f t="shared" si="12"/>
        <v>-0.2880952381</v>
      </c>
    </row>
    <row r="148">
      <c r="A148" s="1" t="s">
        <v>23</v>
      </c>
      <c r="B148" s="2">
        <v>43439.0</v>
      </c>
      <c r="C148" s="1" t="s">
        <v>48</v>
      </c>
      <c r="D148" s="1" t="s">
        <v>25</v>
      </c>
      <c r="E148" s="1">
        <v>1.0</v>
      </c>
      <c r="F148" s="1">
        <v>1.0</v>
      </c>
      <c r="G148" s="1" t="s">
        <v>38</v>
      </c>
      <c r="H148" s="1">
        <v>7.0</v>
      </c>
      <c r="I148" s="1">
        <v>5.0</v>
      </c>
      <c r="J148" s="1">
        <v>12.0</v>
      </c>
      <c r="K148" s="1">
        <v>7.0</v>
      </c>
      <c r="L148">
        <f t="shared" si="2"/>
        <v>1.428571429</v>
      </c>
      <c r="M148">
        <f t="shared" si="3"/>
        <v>2.285714286</v>
      </c>
      <c r="N148">
        <f t="shared" si="4"/>
        <v>1.375</v>
      </c>
      <c r="O148">
        <f t="shared" si="5"/>
        <v>1.5</v>
      </c>
      <c r="P148">
        <f t="shared" si="6"/>
        <v>-0.5</v>
      </c>
      <c r="Q148">
        <f t="shared" si="7"/>
        <v>-0.375</v>
      </c>
      <c r="R148">
        <f t="shared" si="8"/>
        <v>-1.285714286</v>
      </c>
      <c r="S148">
        <f t="shared" si="9"/>
        <v>-0.4285714286</v>
      </c>
      <c r="T148">
        <f t="shared" si="10"/>
        <v>0.009183673469</v>
      </c>
      <c r="U148">
        <f t="shared" ref="U148:V148" si="158">AVERAGEIFS(Q$1:Q148,C$1:C148,C148)</f>
        <v>0.5668367347</v>
      </c>
      <c r="V148">
        <f t="shared" si="158"/>
        <v>-0.09404761905</v>
      </c>
      <c r="W148">
        <f t="shared" si="12"/>
        <v>-0.001488095238</v>
      </c>
    </row>
    <row r="149">
      <c r="A149" s="1" t="s">
        <v>23</v>
      </c>
      <c r="B149" s="2">
        <v>43439.0</v>
      </c>
      <c r="C149" s="1" t="s">
        <v>43</v>
      </c>
      <c r="D149" s="1" t="s">
        <v>24</v>
      </c>
      <c r="E149" s="1">
        <v>2.0</v>
      </c>
      <c r="F149" s="1">
        <v>2.0</v>
      </c>
      <c r="G149" s="1" t="s">
        <v>38</v>
      </c>
      <c r="H149" s="1">
        <v>7.0</v>
      </c>
      <c r="I149" s="1">
        <v>4.0</v>
      </c>
      <c r="J149" s="1">
        <v>13.0</v>
      </c>
      <c r="K149" s="1">
        <v>10.0</v>
      </c>
      <c r="L149">
        <f t="shared" si="2"/>
        <v>1.428571429</v>
      </c>
      <c r="M149">
        <f t="shared" si="3"/>
        <v>1.428571429</v>
      </c>
      <c r="N149">
        <f t="shared" si="4"/>
        <v>2.571428571</v>
      </c>
      <c r="O149">
        <f t="shared" si="5"/>
        <v>1.714285714</v>
      </c>
      <c r="P149">
        <f t="shared" si="6"/>
        <v>0.2857142857</v>
      </c>
      <c r="Q149">
        <f t="shared" si="7"/>
        <v>-0.5714285714</v>
      </c>
      <c r="R149">
        <f t="shared" si="8"/>
        <v>0.5714285714</v>
      </c>
      <c r="S149">
        <f t="shared" si="9"/>
        <v>0.5714285714</v>
      </c>
      <c r="T149">
        <f t="shared" si="10"/>
        <v>0.06428571429</v>
      </c>
      <c r="U149">
        <f t="shared" ref="U149:V149" si="159">AVERAGEIFS(Q$1:Q149,C$1:C149,C149)</f>
        <v>0.03639455782</v>
      </c>
      <c r="V149">
        <f t="shared" si="159"/>
        <v>0.8408163265</v>
      </c>
      <c r="W149">
        <f t="shared" si="12"/>
        <v>0.2795918367</v>
      </c>
    </row>
    <row r="150">
      <c r="A150" s="1" t="s">
        <v>23</v>
      </c>
      <c r="B150" s="2">
        <v>43439.0</v>
      </c>
      <c r="C150" s="1" t="s">
        <v>46</v>
      </c>
      <c r="D150" s="1" t="s">
        <v>36</v>
      </c>
      <c r="E150" s="1">
        <v>3.0</v>
      </c>
      <c r="F150" s="1">
        <v>1.0</v>
      </c>
      <c r="G150" s="1" t="s">
        <v>26</v>
      </c>
      <c r="H150" s="1">
        <v>8.0</v>
      </c>
      <c r="I150" s="1">
        <v>5.0</v>
      </c>
      <c r="J150" s="1">
        <v>7.0</v>
      </c>
      <c r="K150" s="1">
        <v>5.0</v>
      </c>
      <c r="L150">
        <f t="shared" si="2"/>
        <v>1.833333333</v>
      </c>
      <c r="M150">
        <f t="shared" si="3"/>
        <v>1</v>
      </c>
      <c r="N150">
        <f t="shared" si="4"/>
        <v>0.875</v>
      </c>
      <c r="O150">
        <f t="shared" si="5"/>
        <v>2.375</v>
      </c>
      <c r="P150">
        <f t="shared" si="6"/>
        <v>0.625</v>
      </c>
      <c r="Q150">
        <f t="shared" si="7"/>
        <v>0.125</v>
      </c>
      <c r="R150">
        <f t="shared" si="8"/>
        <v>0</v>
      </c>
      <c r="S150">
        <f t="shared" si="9"/>
        <v>1.166666667</v>
      </c>
      <c r="T150">
        <f t="shared" si="10"/>
        <v>0.3902777778</v>
      </c>
      <c r="U150">
        <f t="shared" ref="U150:V150" si="160">AVERAGEIFS(Q$1:Q150,C$1:C150,C150)</f>
        <v>-0.3486111111</v>
      </c>
      <c r="V150">
        <f t="shared" si="160"/>
        <v>-0.21875</v>
      </c>
      <c r="W150">
        <f t="shared" si="12"/>
        <v>0.4375</v>
      </c>
    </row>
    <row r="151">
      <c r="A151" s="1" t="s">
        <v>23</v>
      </c>
      <c r="B151" s="2">
        <v>43439.0</v>
      </c>
      <c r="C151" s="1" t="s">
        <v>50</v>
      </c>
      <c r="D151" s="1" t="s">
        <v>30</v>
      </c>
      <c r="E151" s="1">
        <v>2.0</v>
      </c>
      <c r="F151" s="1">
        <v>1.0</v>
      </c>
      <c r="G151" s="1" t="s">
        <v>26</v>
      </c>
      <c r="H151" s="1">
        <v>2.0</v>
      </c>
      <c r="I151" s="1">
        <v>3.0</v>
      </c>
      <c r="J151" s="1">
        <v>18.0</v>
      </c>
      <c r="K151" s="1">
        <v>10.0</v>
      </c>
      <c r="L151">
        <f t="shared" si="2"/>
        <v>1.25</v>
      </c>
      <c r="M151">
        <f t="shared" si="3"/>
        <v>1.375</v>
      </c>
      <c r="N151">
        <f t="shared" si="4"/>
        <v>2</v>
      </c>
      <c r="O151">
        <f t="shared" si="5"/>
        <v>0.8571428571</v>
      </c>
      <c r="P151">
        <f t="shared" si="6"/>
        <v>1.142857143</v>
      </c>
      <c r="Q151">
        <f t="shared" si="7"/>
        <v>-1</v>
      </c>
      <c r="R151">
        <f t="shared" si="8"/>
        <v>-0.375</v>
      </c>
      <c r="S151">
        <f t="shared" si="9"/>
        <v>0.75</v>
      </c>
      <c r="T151">
        <f t="shared" si="10"/>
        <v>-0.1205357143</v>
      </c>
      <c r="U151">
        <f t="shared" ref="U151:V151" si="161">AVERAGEIFS(Q$1:Q151,C$1:C151,C151)</f>
        <v>-0.05208333333</v>
      </c>
      <c r="V151">
        <f t="shared" si="161"/>
        <v>0.2678571429</v>
      </c>
      <c r="W151">
        <f t="shared" si="12"/>
        <v>-0.01904761905</v>
      </c>
    </row>
    <row r="152">
      <c r="A152" s="1" t="s">
        <v>23</v>
      </c>
      <c r="B152" s="2">
        <v>43442.0</v>
      </c>
      <c r="C152" s="1" t="s">
        <v>24</v>
      </c>
      <c r="D152" s="1" t="s">
        <v>33</v>
      </c>
      <c r="E152" s="1">
        <v>1.0</v>
      </c>
      <c r="F152" s="1">
        <v>0.0</v>
      </c>
      <c r="G152" s="1" t="s">
        <v>26</v>
      </c>
      <c r="H152" s="1">
        <v>2.0</v>
      </c>
      <c r="I152" s="1">
        <v>0.0</v>
      </c>
      <c r="J152" s="1">
        <v>13.0</v>
      </c>
      <c r="K152" s="1">
        <v>20.0</v>
      </c>
      <c r="L152">
        <f t="shared" si="2"/>
        <v>1.888888889</v>
      </c>
      <c r="M152">
        <f t="shared" si="3"/>
        <v>0.8888888889</v>
      </c>
      <c r="N152">
        <f t="shared" si="4"/>
        <v>0.875</v>
      </c>
      <c r="O152">
        <f t="shared" si="5"/>
        <v>2.125</v>
      </c>
      <c r="P152">
        <f t="shared" si="6"/>
        <v>-1.125</v>
      </c>
      <c r="Q152">
        <f t="shared" si="7"/>
        <v>-0.875</v>
      </c>
      <c r="R152">
        <f t="shared" si="8"/>
        <v>-0.8888888889</v>
      </c>
      <c r="S152">
        <f t="shared" si="9"/>
        <v>-0.8888888889</v>
      </c>
      <c r="T152">
        <f t="shared" si="10"/>
        <v>0.3811728395</v>
      </c>
      <c r="U152">
        <f t="shared" ref="U152:V152" si="162">AVERAGEIFS(Q$1:Q152,C$1:C152,C152)</f>
        <v>-0.4108024691</v>
      </c>
      <c r="V152">
        <f t="shared" si="162"/>
        <v>-0.3000992063</v>
      </c>
      <c r="W152">
        <f t="shared" si="12"/>
        <v>-0.0560515873</v>
      </c>
    </row>
    <row r="153">
      <c r="A153" s="1" t="s">
        <v>23</v>
      </c>
      <c r="B153" s="2">
        <v>43442.0</v>
      </c>
      <c r="C153" s="1" t="s">
        <v>42</v>
      </c>
      <c r="D153" s="1" t="s">
        <v>40</v>
      </c>
      <c r="E153" s="1">
        <v>0.0</v>
      </c>
      <c r="F153" s="1">
        <v>4.0</v>
      </c>
      <c r="G153" s="1" t="s">
        <v>29</v>
      </c>
      <c r="H153" s="1">
        <v>2.0</v>
      </c>
      <c r="I153" s="1">
        <v>4.0</v>
      </c>
      <c r="J153" s="1">
        <v>9.0</v>
      </c>
      <c r="K153" s="1">
        <v>11.0</v>
      </c>
      <c r="L153">
        <f t="shared" si="2"/>
        <v>1.555555556</v>
      </c>
      <c r="M153">
        <f t="shared" si="3"/>
        <v>1.555555556</v>
      </c>
      <c r="N153">
        <f t="shared" si="4"/>
        <v>2.111111111</v>
      </c>
      <c r="O153">
        <f t="shared" si="5"/>
        <v>0.5555555556</v>
      </c>
      <c r="P153">
        <f t="shared" si="6"/>
        <v>-0.5555555556</v>
      </c>
      <c r="Q153">
        <f t="shared" si="7"/>
        <v>1.888888889</v>
      </c>
      <c r="R153">
        <f t="shared" si="8"/>
        <v>2.444444444</v>
      </c>
      <c r="S153">
        <f t="shared" si="9"/>
        <v>-1.555555556</v>
      </c>
      <c r="T153">
        <f t="shared" si="10"/>
        <v>-0.1008818342</v>
      </c>
      <c r="U153">
        <f t="shared" ref="U153:V153" si="163">AVERAGEIFS(Q$1:Q153,C$1:C153,C153)</f>
        <v>0.09691358025</v>
      </c>
      <c r="V153">
        <f t="shared" si="163"/>
        <v>0.666313933</v>
      </c>
      <c r="W153">
        <f t="shared" si="12"/>
        <v>-0.7733686067</v>
      </c>
    </row>
    <row r="154">
      <c r="A154" s="1" t="s">
        <v>23</v>
      </c>
      <c r="B154" s="2">
        <v>43442.0</v>
      </c>
      <c r="C154" s="1" t="s">
        <v>31</v>
      </c>
      <c r="D154" s="1" t="s">
        <v>27</v>
      </c>
      <c r="E154" s="1">
        <v>1.0</v>
      </c>
      <c r="F154" s="1">
        <v>0.0</v>
      </c>
      <c r="G154" s="1" t="s">
        <v>26</v>
      </c>
      <c r="H154" s="1">
        <v>4.0</v>
      </c>
      <c r="I154" s="1">
        <v>1.0</v>
      </c>
      <c r="J154" s="1">
        <v>11.0</v>
      </c>
      <c r="K154" s="1">
        <v>11.0</v>
      </c>
      <c r="L154">
        <f t="shared" si="2"/>
        <v>1.125</v>
      </c>
      <c r="M154">
        <f t="shared" si="3"/>
        <v>1.875</v>
      </c>
      <c r="N154">
        <f t="shared" si="4"/>
        <v>0.7777777778</v>
      </c>
      <c r="O154">
        <f t="shared" si="5"/>
        <v>1.555555556</v>
      </c>
      <c r="P154">
        <f t="shared" si="6"/>
        <v>-0.5555555556</v>
      </c>
      <c r="Q154">
        <f t="shared" si="7"/>
        <v>-0.7777777778</v>
      </c>
      <c r="R154">
        <f t="shared" si="8"/>
        <v>-1.875</v>
      </c>
      <c r="S154">
        <f t="shared" si="9"/>
        <v>-0.125</v>
      </c>
      <c r="T154">
        <f t="shared" si="10"/>
        <v>-0.2454861111</v>
      </c>
      <c r="U154">
        <f t="shared" ref="U154:V154" si="164">AVERAGEIFS(Q$1:Q154,C$1:C154,C154)</f>
        <v>0.3059027778</v>
      </c>
      <c r="V154">
        <f t="shared" si="164"/>
        <v>-0.3064814815</v>
      </c>
      <c r="W154">
        <f t="shared" si="12"/>
        <v>-0.01507936508</v>
      </c>
    </row>
    <row r="155">
      <c r="A155" s="1" t="s">
        <v>23</v>
      </c>
      <c r="B155" s="2">
        <v>43442.0</v>
      </c>
      <c r="C155" s="1" t="s">
        <v>47</v>
      </c>
      <c r="D155" s="1" t="s">
        <v>36</v>
      </c>
      <c r="E155" s="1">
        <v>1.0</v>
      </c>
      <c r="F155" s="1">
        <v>0.0</v>
      </c>
      <c r="G155" s="1" t="s">
        <v>26</v>
      </c>
      <c r="H155" s="1">
        <v>4.0</v>
      </c>
      <c r="I155" s="1">
        <v>1.0</v>
      </c>
      <c r="J155" s="1">
        <v>9.0</v>
      </c>
      <c r="K155" s="1">
        <v>10.0</v>
      </c>
      <c r="L155">
        <f t="shared" si="2"/>
        <v>1.333333333</v>
      </c>
      <c r="M155">
        <f t="shared" si="3"/>
        <v>1.666666667</v>
      </c>
      <c r="N155">
        <f t="shared" si="4"/>
        <v>0.7777777778</v>
      </c>
      <c r="O155">
        <f t="shared" si="5"/>
        <v>2.222222222</v>
      </c>
      <c r="P155">
        <f t="shared" si="6"/>
        <v>-1.222222222</v>
      </c>
      <c r="Q155">
        <f t="shared" si="7"/>
        <v>-0.7777777778</v>
      </c>
      <c r="R155">
        <f t="shared" si="8"/>
        <v>-1.666666667</v>
      </c>
      <c r="S155">
        <f t="shared" si="9"/>
        <v>-0.3333333333</v>
      </c>
      <c r="T155">
        <f t="shared" si="10"/>
        <v>-0.2151675485</v>
      </c>
      <c r="U155">
        <f t="shared" ref="U155:V155" si="165">AVERAGEIFS(Q$1:Q155,C$1:C155,C155)</f>
        <v>0.4585537919</v>
      </c>
      <c r="V155">
        <f t="shared" si="165"/>
        <v>-0.3796296296</v>
      </c>
      <c r="W155">
        <f t="shared" si="12"/>
        <v>0.3518518519</v>
      </c>
    </row>
    <row r="156">
      <c r="A156" s="1" t="s">
        <v>23</v>
      </c>
      <c r="B156" s="2">
        <v>43442.0</v>
      </c>
      <c r="C156" s="1" t="s">
        <v>30</v>
      </c>
      <c r="D156" s="1" t="s">
        <v>28</v>
      </c>
      <c r="E156" s="1">
        <v>2.0</v>
      </c>
      <c r="F156" s="1">
        <v>0.0</v>
      </c>
      <c r="G156" s="1" t="s">
        <v>26</v>
      </c>
      <c r="H156" s="1">
        <v>5.0</v>
      </c>
      <c r="I156" s="1">
        <v>4.0</v>
      </c>
      <c r="J156" s="1">
        <v>12.0</v>
      </c>
      <c r="K156" s="1">
        <v>11.0</v>
      </c>
      <c r="L156">
        <f t="shared" si="2"/>
        <v>2.111111111</v>
      </c>
      <c r="M156">
        <f t="shared" si="3"/>
        <v>0.7777777778</v>
      </c>
      <c r="N156">
        <f t="shared" si="4"/>
        <v>1.875</v>
      </c>
      <c r="O156">
        <f t="shared" si="5"/>
        <v>0.5</v>
      </c>
      <c r="P156">
        <f t="shared" si="6"/>
        <v>1.5</v>
      </c>
      <c r="Q156">
        <f t="shared" si="7"/>
        <v>-1.875</v>
      </c>
      <c r="R156">
        <f t="shared" si="8"/>
        <v>-0.7777777778</v>
      </c>
      <c r="S156">
        <f t="shared" si="9"/>
        <v>-0.1111111111</v>
      </c>
      <c r="T156">
        <f t="shared" si="10"/>
        <v>0.4388888889</v>
      </c>
      <c r="U156">
        <f t="shared" ref="U156:V156" si="166">AVERAGEIFS(Q$1:Q156,C$1:C156,C156)</f>
        <v>-0.5055555556</v>
      </c>
      <c r="V156">
        <f t="shared" si="166"/>
        <v>0.482390873</v>
      </c>
      <c r="W156">
        <f t="shared" si="12"/>
        <v>-0.7557043651</v>
      </c>
    </row>
    <row r="157">
      <c r="A157" s="1" t="s">
        <v>23</v>
      </c>
      <c r="B157" s="2">
        <v>43442.0</v>
      </c>
      <c r="C157" s="1" t="s">
        <v>25</v>
      </c>
      <c r="D157" s="1" t="s">
        <v>46</v>
      </c>
      <c r="E157" s="1">
        <v>0.0</v>
      </c>
      <c r="F157" s="1">
        <v>2.0</v>
      </c>
      <c r="G157" s="1" t="s">
        <v>29</v>
      </c>
      <c r="H157" s="1">
        <v>3.0</v>
      </c>
      <c r="I157" s="1">
        <v>2.0</v>
      </c>
      <c r="J157" s="1">
        <v>12.0</v>
      </c>
      <c r="K157" s="1">
        <v>7.0</v>
      </c>
      <c r="L157">
        <f t="shared" si="2"/>
        <v>1.25</v>
      </c>
      <c r="M157">
        <f t="shared" si="3"/>
        <v>1</v>
      </c>
      <c r="N157">
        <f t="shared" si="4"/>
        <v>1.9</v>
      </c>
      <c r="O157">
        <f t="shared" si="5"/>
        <v>1</v>
      </c>
      <c r="P157">
        <f t="shared" si="6"/>
        <v>-1</v>
      </c>
      <c r="Q157">
        <f t="shared" si="7"/>
        <v>0.1</v>
      </c>
      <c r="R157">
        <f t="shared" si="8"/>
        <v>1</v>
      </c>
      <c r="S157">
        <f t="shared" si="9"/>
        <v>-1.25</v>
      </c>
      <c r="T157">
        <f t="shared" si="10"/>
        <v>-0.4836309524</v>
      </c>
      <c r="U157">
        <f t="shared" ref="U157:V157" si="167">AVERAGEIFS(Q$1:Q157,C$1:C157,C157)</f>
        <v>-0.1571428571</v>
      </c>
      <c r="V157">
        <f t="shared" si="167"/>
        <v>0.5166666667</v>
      </c>
      <c r="W157">
        <f t="shared" si="12"/>
        <v>-0.1716666667</v>
      </c>
    </row>
    <row r="158">
      <c r="A158" s="1" t="s">
        <v>23</v>
      </c>
      <c r="B158" s="2">
        <v>43442.0</v>
      </c>
      <c r="C158" s="1" t="s">
        <v>43</v>
      </c>
      <c r="D158" s="1" t="s">
        <v>48</v>
      </c>
      <c r="E158" s="1">
        <v>4.0</v>
      </c>
      <c r="F158" s="1">
        <v>1.0</v>
      </c>
      <c r="G158" s="1" t="s">
        <v>26</v>
      </c>
      <c r="H158" s="1">
        <v>11.0</v>
      </c>
      <c r="I158" s="1">
        <v>4.0</v>
      </c>
      <c r="J158" s="1">
        <v>11.0</v>
      </c>
      <c r="K158" s="1">
        <v>15.0</v>
      </c>
      <c r="L158">
        <f t="shared" si="2"/>
        <v>1.75</v>
      </c>
      <c r="M158">
        <f t="shared" si="3"/>
        <v>1.375</v>
      </c>
      <c r="N158">
        <f t="shared" si="4"/>
        <v>0.6666666667</v>
      </c>
      <c r="O158">
        <f t="shared" si="5"/>
        <v>2.666666667</v>
      </c>
      <c r="P158">
        <f t="shared" si="6"/>
        <v>1.333333333</v>
      </c>
      <c r="Q158">
        <f t="shared" si="7"/>
        <v>0.3333333333</v>
      </c>
      <c r="R158">
        <f t="shared" si="8"/>
        <v>-0.375</v>
      </c>
      <c r="S158">
        <f t="shared" si="9"/>
        <v>2.25</v>
      </c>
      <c r="T158">
        <f t="shared" si="10"/>
        <v>0.2229166667</v>
      </c>
      <c r="U158">
        <f t="shared" ref="U158:V158" si="168">AVERAGEIFS(Q$1:Q158,C$1:C158,C158)</f>
        <v>0.07351190476</v>
      </c>
      <c r="V158">
        <f t="shared" si="168"/>
        <v>-0.5444444444</v>
      </c>
      <c r="W158">
        <f t="shared" si="12"/>
        <v>0.5898148148</v>
      </c>
    </row>
    <row r="159">
      <c r="A159" s="1" t="s">
        <v>23</v>
      </c>
      <c r="B159" s="2">
        <v>43442.0</v>
      </c>
      <c r="C159" s="1" t="s">
        <v>44</v>
      </c>
      <c r="D159" s="1" t="s">
        <v>32</v>
      </c>
      <c r="E159" s="1">
        <v>3.0</v>
      </c>
      <c r="F159" s="1">
        <v>2.0</v>
      </c>
      <c r="G159" s="1" t="s">
        <v>26</v>
      </c>
      <c r="H159" s="1">
        <v>6.0</v>
      </c>
      <c r="I159" s="1">
        <v>4.0</v>
      </c>
      <c r="J159" s="1">
        <v>10.0</v>
      </c>
      <c r="K159" s="1">
        <v>8.0</v>
      </c>
      <c r="L159">
        <f t="shared" si="2"/>
        <v>1.555555556</v>
      </c>
      <c r="M159">
        <f t="shared" si="3"/>
        <v>1.555555556</v>
      </c>
      <c r="N159">
        <f t="shared" si="4"/>
        <v>1</v>
      </c>
      <c r="O159">
        <f t="shared" si="5"/>
        <v>1.666666667</v>
      </c>
      <c r="P159">
        <f t="shared" si="6"/>
        <v>1.333333333</v>
      </c>
      <c r="Q159">
        <f t="shared" si="7"/>
        <v>1</v>
      </c>
      <c r="R159">
        <f t="shared" si="8"/>
        <v>0.4444444444</v>
      </c>
      <c r="S159">
        <f t="shared" si="9"/>
        <v>1.444444444</v>
      </c>
      <c r="T159">
        <f t="shared" si="10"/>
        <v>0.3082010582</v>
      </c>
      <c r="U159">
        <f t="shared" ref="U159:V159" si="169">AVERAGEIFS(Q$1:Q159,C$1:C159,C159)</f>
        <v>0.1838624339</v>
      </c>
      <c r="V159">
        <f t="shared" si="169"/>
        <v>-0.2535273369</v>
      </c>
      <c r="W159">
        <f t="shared" si="12"/>
        <v>0.1774250441</v>
      </c>
    </row>
    <row r="160">
      <c r="A160" s="1" t="s">
        <v>23</v>
      </c>
      <c r="B160" s="2">
        <v>43443.0</v>
      </c>
      <c r="C160" s="1" t="s">
        <v>45</v>
      </c>
      <c r="D160" s="1" t="s">
        <v>50</v>
      </c>
      <c r="E160" s="1">
        <v>1.0</v>
      </c>
      <c r="F160" s="1">
        <v>2.0</v>
      </c>
      <c r="G160" s="1" t="s">
        <v>29</v>
      </c>
      <c r="H160" s="1">
        <v>4.0</v>
      </c>
      <c r="I160" s="1">
        <v>6.0</v>
      </c>
      <c r="J160" s="1">
        <v>10.0</v>
      </c>
      <c r="K160" s="1">
        <v>17.0</v>
      </c>
      <c r="L160">
        <f t="shared" si="2"/>
        <v>0.7777777778</v>
      </c>
      <c r="M160">
        <f t="shared" si="3"/>
        <v>1.666666667</v>
      </c>
      <c r="N160">
        <f t="shared" si="4"/>
        <v>0.875</v>
      </c>
      <c r="O160">
        <f t="shared" si="5"/>
        <v>1</v>
      </c>
      <c r="P160">
        <f t="shared" si="6"/>
        <v>0</v>
      </c>
      <c r="Q160">
        <f t="shared" si="7"/>
        <v>1.125</v>
      </c>
      <c r="R160">
        <f t="shared" si="8"/>
        <v>0.3333333333</v>
      </c>
      <c r="S160">
        <f t="shared" si="9"/>
        <v>0.2222222222</v>
      </c>
      <c r="T160">
        <f t="shared" si="10"/>
        <v>-0.5246031746</v>
      </c>
      <c r="U160">
        <f t="shared" ref="U160:V160" si="170">AVERAGEIFS(Q$1:Q160,C$1:C160,C160)</f>
        <v>0.0876984127</v>
      </c>
      <c r="V160">
        <f t="shared" si="170"/>
        <v>-0.3769345238</v>
      </c>
      <c r="W160">
        <f t="shared" si="12"/>
        <v>-0.1208829365</v>
      </c>
    </row>
    <row r="161">
      <c r="A161" s="1" t="s">
        <v>23</v>
      </c>
      <c r="B161" s="4">
        <v>43444.0</v>
      </c>
      <c r="C161" s="1" t="s">
        <v>34</v>
      </c>
      <c r="D161" s="1" t="s">
        <v>39</v>
      </c>
      <c r="E161" s="1">
        <v>2.0</v>
      </c>
      <c r="F161" s="1">
        <v>2.0</v>
      </c>
      <c r="G161" s="1" t="s">
        <v>38</v>
      </c>
      <c r="H161" s="1">
        <v>5.0</v>
      </c>
      <c r="I161" s="1">
        <v>3.0</v>
      </c>
      <c r="J161" s="1">
        <v>13.0</v>
      </c>
      <c r="K161" s="1">
        <v>13.0</v>
      </c>
      <c r="L161">
        <f t="shared" si="2"/>
        <v>1.777777778</v>
      </c>
      <c r="M161">
        <f t="shared" si="3"/>
        <v>1</v>
      </c>
      <c r="N161">
        <f t="shared" si="4"/>
        <v>1.125</v>
      </c>
      <c r="O161">
        <f t="shared" si="5"/>
        <v>1.25</v>
      </c>
      <c r="P161">
        <f t="shared" si="6"/>
        <v>0.75</v>
      </c>
      <c r="Q161">
        <f t="shared" si="7"/>
        <v>0.875</v>
      </c>
      <c r="R161">
        <f t="shared" si="8"/>
        <v>1</v>
      </c>
      <c r="S161">
        <f t="shared" si="9"/>
        <v>0.2222222222</v>
      </c>
      <c r="T161">
        <f t="shared" si="10"/>
        <v>-0.2259259259</v>
      </c>
      <c r="U161">
        <f t="shared" ref="U161:V161" si="171">AVERAGEIFS(Q$1:Q161,C$1:C161,C161)</f>
        <v>0.1038359788</v>
      </c>
      <c r="V161">
        <f t="shared" si="171"/>
        <v>-0.2633928571</v>
      </c>
      <c r="W161">
        <f t="shared" si="12"/>
        <v>-0.01954365079</v>
      </c>
    </row>
    <row r="162">
      <c r="A162" s="1" t="s">
        <v>23</v>
      </c>
      <c r="B162" s="4">
        <v>43449.0</v>
      </c>
      <c r="C162" s="1" t="s">
        <v>32</v>
      </c>
      <c r="D162" s="1" t="s">
        <v>25</v>
      </c>
      <c r="E162" s="1">
        <v>1.0</v>
      </c>
      <c r="F162" s="1">
        <v>0.0</v>
      </c>
      <c r="G162" s="1" t="s">
        <v>26</v>
      </c>
      <c r="H162" s="1">
        <v>1.0</v>
      </c>
      <c r="I162" s="1">
        <v>2.0</v>
      </c>
      <c r="J162" s="1">
        <v>10.0</v>
      </c>
      <c r="K162" s="1">
        <v>8.0</v>
      </c>
      <c r="L162">
        <f t="shared" si="2"/>
        <v>0.625</v>
      </c>
      <c r="M162">
        <f t="shared" si="3"/>
        <v>1</v>
      </c>
      <c r="N162">
        <f t="shared" si="4"/>
        <v>1.222222222</v>
      </c>
      <c r="O162">
        <f t="shared" si="5"/>
        <v>1.444444444</v>
      </c>
      <c r="P162">
        <f t="shared" si="6"/>
        <v>-0.4444444444</v>
      </c>
      <c r="Q162">
        <f t="shared" si="7"/>
        <v>-1.222222222</v>
      </c>
      <c r="R162">
        <f t="shared" si="8"/>
        <v>-1</v>
      </c>
      <c r="S162">
        <f t="shared" si="9"/>
        <v>0.375</v>
      </c>
      <c r="T162">
        <f t="shared" si="10"/>
        <v>-0.4420138889</v>
      </c>
      <c r="U162">
        <f t="shared" ref="U162:V162" si="172">AVERAGEIFS(Q$1:Q162,C$1:C162,C162)</f>
        <v>-0.4038194444</v>
      </c>
      <c r="V162">
        <f t="shared" si="172"/>
        <v>-0.1947089947</v>
      </c>
      <c r="W162">
        <f t="shared" si="12"/>
        <v>0.04034391534</v>
      </c>
    </row>
    <row r="163">
      <c r="A163" s="1" t="s">
        <v>23</v>
      </c>
      <c r="B163" s="4">
        <v>43449.0</v>
      </c>
      <c r="C163" s="1" t="s">
        <v>48</v>
      </c>
      <c r="D163" s="1" t="s">
        <v>44</v>
      </c>
      <c r="E163" s="1">
        <v>0.0</v>
      </c>
      <c r="F163" s="1">
        <v>2.0</v>
      </c>
      <c r="G163" s="1" t="s">
        <v>29</v>
      </c>
      <c r="H163" s="1">
        <v>4.0</v>
      </c>
      <c r="I163" s="1">
        <v>3.0</v>
      </c>
      <c r="J163" s="1">
        <v>14.0</v>
      </c>
      <c r="K163" s="1">
        <v>10.0</v>
      </c>
      <c r="L163">
        <f t="shared" si="2"/>
        <v>1.25</v>
      </c>
      <c r="M163">
        <f t="shared" si="3"/>
        <v>2.25</v>
      </c>
      <c r="N163">
        <f t="shared" si="4"/>
        <v>1.375</v>
      </c>
      <c r="O163">
        <f t="shared" si="5"/>
        <v>1.375</v>
      </c>
      <c r="P163">
        <f t="shared" si="6"/>
        <v>-1.375</v>
      </c>
      <c r="Q163">
        <f t="shared" si="7"/>
        <v>0.625</v>
      </c>
      <c r="R163">
        <f t="shared" si="8"/>
        <v>-0.25</v>
      </c>
      <c r="S163">
        <f t="shared" si="9"/>
        <v>-1.25</v>
      </c>
      <c r="T163">
        <f t="shared" si="10"/>
        <v>-0.1638392857</v>
      </c>
      <c r="U163">
        <f t="shared" ref="U163:V163" si="173">AVERAGEIFS(Q$1:Q163,C$1:C163,C163)</f>
        <v>0.5741071429</v>
      </c>
      <c r="V163">
        <f t="shared" si="173"/>
        <v>0.01443452381</v>
      </c>
      <c r="W163">
        <f t="shared" si="12"/>
        <v>-0.1836309524</v>
      </c>
    </row>
    <row r="164">
      <c r="A164" s="1" t="s">
        <v>23</v>
      </c>
      <c r="B164" s="4">
        <v>43449.0</v>
      </c>
      <c r="C164" s="1" t="s">
        <v>33</v>
      </c>
      <c r="D164" s="1" t="s">
        <v>45</v>
      </c>
      <c r="E164" s="1">
        <v>0.0</v>
      </c>
      <c r="F164" s="1">
        <v>1.0</v>
      </c>
      <c r="G164" s="1" t="s">
        <v>29</v>
      </c>
      <c r="H164" s="1">
        <v>5.0</v>
      </c>
      <c r="I164" s="1">
        <v>5.0</v>
      </c>
      <c r="J164" s="1">
        <v>5.0</v>
      </c>
      <c r="K164" s="1">
        <v>13.0</v>
      </c>
      <c r="L164">
        <f t="shared" si="2"/>
        <v>0.3333333333</v>
      </c>
      <c r="M164">
        <f t="shared" si="3"/>
        <v>1.222222222</v>
      </c>
      <c r="N164">
        <f t="shared" si="4"/>
        <v>0.875</v>
      </c>
      <c r="O164">
        <f t="shared" si="5"/>
        <v>0.875</v>
      </c>
      <c r="P164">
        <f t="shared" si="6"/>
        <v>-0.875</v>
      </c>
      <c r="Q164">
        <f t="shared" si="7"/>
        <v>0.125</v>
      </c>
      <c r="R164">
        <f t="shared" si="8"/>
        <v>-0.2222222222</v>
      </c>
      <c r="S164">
        <f t="shared" si="9"/>
        <v>-0.3333333333</v>
      </c>
      <c r="T164">
        <f t="shared" si="10"/>
        <v>-0.7851851852</v>
      </c>
      <c r="U164">
        <f t="shared" ref="U164:V164" si="174">AVERAGEIFS(Q$1:Q164,C$1:C164,C164)</f>
        <v>-0.05740740741</v>
      </c>
      <c r="V164">
        <f t="shared" si="174"/>
        <v>-0.3225694444</v>
      </c>
      <c r="W164">
        <f t="shared" si="12"/>
        <v>-0.29375</v>
      </c>
    </row>
    <row r="165">
      <c r="A165" s="1" t="s">
        <v>23</v>
      </c>
      <c r="B165" s="4">
        <v>43449.0</v>
      </c>
      <c r="C165" s="1" t="s">
        <v>28</v>
      </c>
      <c r="D165" s="1" t="s">
        <v>34</v>
      </c>
      <c r="E165" s="1">
        <v>3.0</v>
      </c>
      <c r="F165" s="1">
        <v>1.0</v>
      </c>
      <c r="G165" s="1" t="s">
        <v>26</v>
      </c>
      <c r="H165" s="1">
        <v>5.0</v>
      </c>
      <c r="I165" s="1">
        <v>2.0</v>
      </c>
      <c r="J165" s="1">
        <v>7.0</v>
      </c>
      <c r="K165" s="1">
        <v>9.0</v>
      </c>
      <c r="L165">
        <f t="shared" si="2"/>
        <v>3.666666667</v>
      </c>
      <c r="M165">
        <f t="shared" si="3"/>
        <v>0.6666666667</v>
      </c>
      <c r="N165">
        <f t="shared" si="4"/>
        <v>1</v>
      </c>
      <c r="O165">
        <f t="shared" si="5"/>
        <v>1.625</v>
      </c>
      <c r="P165">
        <f t="shared" si="6"/>
        <v>1.375</v>
      </c>
      <c r="Q165">
        <f t="shared" si="7"/>
        <v>0</v>
      </c>
      <c r="R165">
        <f t="shared" si="8"/>
        <v>0.3333333333</v>
      </c>
      <c r="S165">
        <f t="shared" si="9"/>
        <v>-0.6666666667</v>
      </c>
      <c r="T165">
        <f t="shared" si="10"/>
        <v>1.335582011</v>
      </c>
      <c r="U165">
        <f t="shared" ref="U165:V165" si="175">AVERAGEIFS(Q$1:Q165,C$1:C165,C165)</f>
        <v>-0.3058201058</v>
      </c>
      <c r="V165">
        <f t="shared" si="175"/>
        <v>-0.08244047619</v>
      </c>
      <c r="W165">
        <f t="shared" si="12"/>
        <v>-0.4961309524</v>
      </c>
    </row>
    <row r="166">
      <c r="A166" s="1" t="s">
        <v>23</v>
      </c>
      <c r="B166" s="4">
        <v>43449.0</v>
      </c>
      <c r="C166" s="1" t="s">
        <v>46</v>
      </c>
      <c r="D166" s="1" t="s">
        <v>31</v>
      </c>
      <c r="E166" s="1">
        <v>1.0</v>
      </c>
      <c r="F166" s="1">
        <v>0.0</v>
      </c>
      <c r="G166" s="1" t="s">
        <v>26</v>
      </c>
      <c r="H166" s="1">
        <v>3.0</v>
      </c>
      <c r="I166" s="1">
        <v>0.0</v>
      </c>
      <c r="J166" s="1">
        <v>7.0</v>
      </c>
      <c r="K166" s="1">
        <v>8.0</v>
      </c>
      <c r="L166">
        <f t="shared" si="2"/>
        <v>1.714285714</v>
      </c>
      <c r="M166">
        <f t="shared" si="3"/>
        <v>0.8571428571</v>
      </c>
      <c r="N166">
        <f t="shared" si="4"/>
        <v>0.6666666667</v>
      </c>
      <c r="O166">
        <f t="shared" si="5"/>
        <v>2</v>
      </c>
      <c r="P166">
        <f t="shared" si="6"/>
        <v>-1</v>
      </c>
      <c r="Q166">
        <f t="shared" si="7"/>
        <v>-0.6666666667</v>
      </c>
      <c r="R166">
        <f t="shared" si="8"/>
        <v>-0.8571428571</v>
      </c>
      <c r="S166">
        <f t="shared" si="9"/>
        <v>-0.7142857143</v>
      </c>
      <c r="T166">
        <f t="shared" si="10"/>
        <v>0.1916666667</v>
      </c>
      <c r="U166">
        <f t="shared" ref="U166:V166" si="176">AVERAGEIFS(Q$1:Q166,C$1:C166,C166)</f>
        <v>-0.394047619</v>
      </c>
      <c r="V166">
        <f t="shared" si="176"/>
        <v>-0.4518518519</v>
      </c>
      <c r="W166">
        <f t="shared" si="12"/>
        <v>0.596031746</v>
      </c>
    </row>
    <row r="167">
      <c r="A167" s="1" t="s">
        <v>23</v>
      </c>
      <c r="B167" s="4">
        <v>43449.0</v>
      </c>
      <c r="C167" s="1" t="s">
        <v>39</v>
      </c>
      <c r="D167" s="1" t="s">
        <v>47</v>
      </c>
      <c r="E167" s="1">
        <v>3.0</v>
      </c>
      <c r="F167" s="1">
        <v>2.0</v>
      </c>
      <c r="G167" s="1" t="s">
        <v>26</v>
      </c>
      <c r="H167" s="1">
        <v>8.0</v>
      </c>
      <c r="I167" s="1">
        <v>3.0</v>
      </c>
      <c r="J167" s="1">
        <v>7.0</v>
      </c>
      <c r="K167" s="1">
        <v>5.0</v>
      </c>
      <c r="L167">
        <f t="shared" si="2"/>
        <v>1.555555556</v>
      </c>
      <c r="M167">
        <f t="shared" si="3"/>
        <v>1.666666667</v>
      </c>
      <c r="N167">
        <f t="shared" si="4"/>
        <v>0.625</v>
      </c>
      <c r="O167">
        <f t="shared" si="5"/>
        <v>2.25</v>
      </c>
      <c r="P167">
        <f t="shared" si="6"/>
        <v>0.75</v>
      </c>
      <c r="Q167">
        <f t="shared" si="7"/>
        <v>1.375</v>
      </c>
      <c r="R167">
        <f t="shared" si="8"/>
        <v>0.3333333333</v>
      </c>
      <c r="S167">
        <f t="shared" si="9"/>
        <v>1.444444444</v>
      </c>
      <c r="T167">
        <f t="shared" si="10"/>
        <v>0.1121693122</v>
      </c>
      <c r="U167">
        <f t="shared" ref="U167:V167" si="177">AVERAGEIFS(Q$1:Q167,C$1:C167,C167)</f>
        <v>0.301984127</v>
      </c>
      <c r="V167">
        <f t="shared" si="177"/>
        <v>-0.3404761905</v>
      </c>
      <c r="W167">
        <f t="shared" si="12"/>
        <v>0.5182043651</v>
      </c>
    </row>
    <row r="168">
      <c r="A168" s="1" t="s">
        <v>23</v>
      </c>
      <c r="B168" s="4">
        <v>43449.0</v>
      </c>
      <c r="C168" s="1" t="s">
        <v>50</v>
      </c>
      <c r="D168" s="1" t="s">
        <v>42</v>
      </c>
      <c r="E168" s="1">
        <v>2.0</v>
      </c>
      <c r="F168" s="1">
        <v>0.0</v>
      </c>
      <c r="G168" s="1" t="s">
        <v>26</v>
      </c>
      <c r="H168" s="1">
        <v>3.0</v>
      </c>
      <c r="I168" s="1">
        <v>3.0</v>
      </c>
      <c r="J168" s="1">
        <v>15.0</v>
      </c>
      <c r="K168" s="1">
        <v>7.0</v>
      </c>
      <c r="L168">
        <f t="shared" si="2"/>
        <v>1.333333333</v>
      </c>
      <c r="M168">
        <f t="shared" si="3"/>
        <v>1.222222222</v>
      </c>
      <c r="N168">
        <f t="shared" si="4"/>
        <v>1.375</v>
      </c>
      <c r="O168">
        <f t="shared" si="5"/>
        <v>1.75</v>
      </c>
      <c r="P168">
        <f t="shared" si="6"/>
        <v>0.25</v>
      </c>
      <c r="Q168">
        <f t="shared" si="7"/>
        <v>-1.375</v>
      </c>
      <c r="R168">
        <f t="shared" si="8"/>
        <v>-1.222222222</v>
      </c>
      <c r="S168">
        <f t="shared" si="9"/>
        <v>0.6666666667</v>
      </c>
      <c r="T168">
        <f t="shared" si="10"/>
        <v>-0.07936507937</v>
      </c>
      <c r="U168">
        <f t="shared" ref="U168:V168" si="178">AVERAGEIFS(Q$1:Q168,C$1:C168,C168)</f>
        <v>-0.1990740741</v>
      </c>
      <c r="V168">
        <f t="shared" si="178"/>
        <v>-0.1428075397</v>
      </c>
      <c r="W168">
        <f t="shared" si="12"/>
        <v>0.03660714286</v>
      </c>
    </row>
    <row r="169">
      <c r="A169" s="1" t="s">
        <v>23</v>
      </c>
      <c r="B169" s="4">
        <v>43450.0</v>
      </c>
      <c r="C169" s="1" t="s">
        <v>27</v>
      </c>
      <c r="D169" s="1" t="s">
        <v>30</v>
      </c>
      <c r="E169" s="1">
        <v>1.0</v>
      </c>
      <c r="F169" s="1">
        <v>2.0</v>
      </c>
      <c r="G169" s="1" t="s">
        <v>29</v>
      </c>
      <c r="H169" s="1">
        <v>2.0</v>
      </c>
      <c r="I169" s="1">
        <v>3.0</v>
      </c>
      <c r="J169" s="1">
        <v>14.0</v>
      </c>
      <c r="K169" s="1">
        <v>6.0</v>
      </c>
      <c r="L169">
        <f t="shared" si="2"/>
        <v>1.625</v>
      </c>
      <c r="M169">
        <f t="shared" si="3"/>
        <v>1.25</v>
      </c>
      <c r="N169">
        <f t="shared" si="4"/>
        <v>2</v>
      </c>
      <c r="O169">
        <f t="shared" si="5"/>
        <v>0.875</v>
      </c>
      <c r="P169">
        <f t="shared" si="6"/>
        <v>0.125</v>
      </c>
      <c r="Q169">
        <f t="shared" si="7"/>
        <v>0</v>
      </c>
      <c r="R169">
        <f t="shared" si="8"/>
        <v>0.75</v>
      </c>
      <c r="S169">
        <f t="shared" si="9"/>
        <v>-0.625</v>
      </c>
      <c r="T169">
        <f t="shared" si="10"/>
        <v>-0.06205357143</v>
      </c>
      <c r="U169">
        <f t="shared" ref="U169:V169" si="179">AVERAGEIFS(Q$1:Q169,C$1:C169,C169)</f>
        <v>-0.1754464286</v>
      </c>
      <c r="V169">
        <f t="shared" si="179"/>
        <v>0.328125</v>
      </c>
      <c r="W169">
        <f t="shared" si="12"/>
        <v>-0.09479166667</v>
      </c>
    </row>
    <row r="170">
      <c r="A170" s="1" t="s">
        <v>23</v>
      </c>
      <c r="B170" s="4">
        <v>43450.0</v>
      </c>
      <c r="C170" s="1" t="s">
        <v>40</v>
      </c>
      <c r="D170" s="1" t="s">
        <v>43</v>
      </c>
      <c r="E170" s="1">
        <v>3.0</v>
      </c>
      <c r="F170" s="1">
        <v>1.0</v>
      </c>
      <c r="G170" s="1" t="s">
        <v>26</v>
      </c>
      <c r="H170" s="1">
        <v>11.0</v>
      </c>
      <c r="I170" s="1">
        <v>2.0</v>
      </c>
      <c r="J170" s="1">
        <v>6.0</v>
      </c>
      <c r="K170" s="1">
        <v>14.0</v>
      </c>
      <c r="L170">
        <f t="shared" si="2"/>
        <v>2.25</v>
      </c>
      <c r="M170">
        <f t="shared" si="3"/>
        <v>0.25</v>
      </c>
      <c r="N170">
        <f t="shared" si="4"/>
        <v>1.666666667</v>
      </c>
      <c r="O170">
        <f t="shared" si="5"/>
        <v>2</v>
      </c>
      <c r="P170">
        <f t="shared" si="6"/>
        <v>1</v>
      </c>
      <c r="Q170">
        <f t="shared" si="7"/>
        <v>-0.6666666667</v>
      </c>
      <c r="R170">
        <f t="shared" si="8"/>
        <v>0.75</v>
      </c>
      <c r="S170">
        <f t="shared" si="9"/>
        <v>0.75</v>
      </c>
      <c r="T170">
        <f t="shared" si="10"/>
        <v>0.2979166667</v>
      </c>
      <c r="U170">
        <f t="shared" ref="U170:V170" si="180">AVERAGEIFS(Q$1:Q170,C$1:C170,C170)</f>
        <v>-0.5976190476</v>
      </c>
      <c r="V170">
        <f t="shared" si="180"/>
        <v>0.4314814815</v>
      </c>
      <c r="W170">
        <f t="shared" si="12"/>
        <v>0.06137566138</v>
      </c>
    </row>
    <row r="171">
      <c r="A171" s="1" t="s">
        <v>23</v>
      </c>
      <c r="B171" s="4">
        <v>43450.0</v>
      </c>
      <c r="C171" s="1" t="s">
        <v>36</v>
      </c>
      <c r="D171" s="1" t="s">
        <v>24</v>
      </c>
      <c r="E171" s="1">
        <v>3.0</v>
      </c>
      <c r="F171" s="1">
        <v>2.0</v>
      </c>
      <c r="G171" s="1" t="s">
        <v>26</v>
      </c>
      <c r="H171" s="1">
        <v>7.0</v>
      </c>
      <c r="I171" s="1">
        <v>4.0</v>
      </c>
      <c r="J171" s="1">
        <v>12.0</v>
      </c>
      <c r="K171" s="1">
        <v>10.0</v>
      </c>
      <c r="L171">
        <f t="shared" si="2"/>
        <v>1.125</v>
      </c>
      <c r="M171">
        <f t="shared" si="3"/>
        <v>1.5</v>
      </c>
      <c r="N171">
        <f t="shared" si="4"/>
        <v>2.5</v>
      </c>
      <c r="O171">
        <f t="shared" si="5"/>
        <v>1.875</v>
      </c>
      <c r="P171">
        <f t="shared" si="6"/>
        <v>1.125</v>
      </c>
      <c r="Q171">
        <f t="shared" si="7"/>
        <v>-0.5</v>
      </c>
      <c r="R171">
        <f t="shared" si="8"/>
        <v>0.5</v>
      </c>
      <c r="S171">
        <f t="shared" si="9"/>
        <v>1.875</v>
      </c>
      <c r="T171">
        <f t="shared" si="10"/>
        <v>-0.02083333333</v>
      </c>
      <c r="U171">
        <f t="shared" ref="U171:V171" si="181">AVERAGEIFS(Q$1:Q171,C$1:C171,C171)</f>
        <v>0.2270833333</v>
      </c>
      <c r="V171">
        <f t="shared" si="181"/>
        <v>0.7982142857</v>
      </c>
      <c r="W171">
        <f t="shared" si="12"/>
        <v>0.4790178571</v>
      </c>
    </row>
    <row r="172">
      <c r="A172" s="1" t="s">
        <v>23</v>
      </c>
      <c r="B172" s="4">
        <v>43455.0</v>
      </c>
      <c r="C172" s="1" t="s">
        <v>50</v>
      </c>
      <c r="D172" s="1" t="s">
        <v>40</v>
      </c>
      <c r="E172" s="1">
        <v>0.0</v>
      </c>
      <c r="F172" s="1">
        <v>2.0</v>
      </c>
      <c r="G172" s="1" t="s">
        <v>29</v>
      </c>
      <c r="H172" s="1">
        <v>5.0</v>
      </c>
      <c r="I172" s="1">
        <v>6.0</v>
      </c>
      <c r="J172" s="1">
        <v>7.0</v>
      </c>
      <c r="K172" s="1">
        <v>3.0</v>
      </c>
      <c r="L172">
        <f t="shared" si="2"/>
        <v>1.2</v>
      </c>
      <c r="M172">
        <f t="shared" si="3"/>
        <v>1.3</v>
      </c>
      <c r="N172">
        <f t="shared" si="4"/>
        <v>2.1</v>
      </c>
      <c r="O172">
        <f t="shared" si="5"/>
        <v>0.5</v>
      </c>
      <c r="P172">
        <f t="shared" si="6"/>
        <v>-0.5</v>
      </c>
      <c r="Q172">
        <f t="shared" si="7"/>
        <v>-0.1</v>
      </c>
      <c r="R172">
        <f t="shared" si="8"/>
        <v>0.7</v>
      </c>
      <c r="S172">
        <f t="shared" si="9"/>
        <v>-1.2</v>
      </c>
      <c r="T172">
        <f t="shared" si="10"/>
        <v>-0.1214285714</v>
      </c>
      <c r="U172">
        <f t="shared" ref="U172:V172" si="182">AVERAGEIFS(Q$1:Q172,C$1:C172,C172)</f>
        <v>-0.1891666667</v>
      </c>
      <c r="V172">
        <f t="shared" si="182"/>
        <v>0.6696825397</v>
      </c>
      <c r="W172">
        <f t="shared" si="12"/>
        <v>-0.816031746</v>
      </c>
    </row>
    <row r="173">
      <c r="A173" s="1" t="s">
        <v>23</v>
      </c>
      <c r="B173" s="4">
        <v>43456.0</v>
      </c>
      <c r="C173" s="1" t="s">
        <v>24</v>
      </c>
      <c r="D173" s="1" t="s">
        <v>31</v>
      </c>
      <c r="E173" s="1">
        <v>3.0</v>
      </c>
      <c r="F173" s="1">
        <v>1.0</v>
      </c>
      <c r="G173" s="1" t="s">
        <v>26</v>
      </c>
      <c r="H173" s="1">
        <v>6.0</v>
      </c>
      <c r="I173" s="1">
        <v>2.0</v>
      </c>
      <c r="J173" s="1">
        <v>10.0</v>
      </c>
      <c r="K173" s="1">
        <v>14.0</v>
      </c>
      <c r="L173">
        <f t="shared" si="2"/>
        <v>2</v>
      </c>
      <c r="M173">
        <f t="shared" si="3"/>
        <v>0.9</v>
      </c>
      <c r="N173">
        <f t="shared" si="4"/>
        <v>0.7</v>
      </c>
      <c r="O173">
        <f t="shared" si="5"/>
        <v>2.1</v>
      </c>
      <c r="P173">
        <f t="shared" si="6"/>
        <v>0.9</v>
      </c>
      <c r="Q173">
        <f t="shared" si="7"/>
        <v>0.3</v>
      </c>
      <c r="R173">
        <f t="shared" si="8"/>
        <v>0.1</v>
      </c>
      <c r="S173">
        <f t="shared" si="9"/>
        <v>1</v>
      </c>
      <c r="T173">
        <f t="shared" si="10"/>
        <v>0.4330555556</v>
      </c>
      <c r="U173">
        <f t="shared" ref="U173:V173" si="183">AVERAGEIFS(Q$1:Q173,C$1:C173,C173)</f>
        <v>-0.3397222222</v>
      </c>
      <c r="V173">
        <f t="shared" si="183"/>
        <v>-0.3966666667</v>
      </c>
      <c r="W173">
        <f t="shared" si="12"/>
        <v>0.6364285714</v>
      </c>
    </row>
    <row r="174">
      <c r="A174" s="1" t="s">
        <v>23</v>
      </c>
      <c r="B174" s="4">
        <v>43456.0</v>
      </c>
      <c r="C174" s="1" t="s">
        <v>42</v>
      </c>
      <c r="D174" s="1" t="s">
        <v>27</v>
      </c>
      <c r="E174" s="1">
        <v>2.0</v>
      </c>
      <c r="F174" s="1">
        <v>0.0</v>
      </c>
      <c r="G174" s="1" t="s">
        <v>26</v>
      </c>
      <c r="H174" s="1">
        <v>3.0</v>
      </c>
      <c r="I174" s="1">
        <v>5.0</v>
      </c>
      <c r="J174" s="1">
        <v>8.0</v>
      </c>
      <c r="K174" s="1">
        <v>18.0</v>
      </c>
      <c r="L174">
        <f t="shared" si="2"/>
        <v>1.6</v>
      </c>
      <c r="M174">
        <f t="shared" si="3"/>
        <v>1.4</v>
      </c>
      <c r="N174">
        <f t="shared" si="4"/>
        <v>0.7</v>
      </c>
      <c r="O174">
        <f t="shared" si="5"/>
        <v>1.6</v>
      </c>
      <c r="P174">
        <f t="shared" si="6"/>
        <v>0.4</v>
      </c>
      <c r="Q174">
        <f t="shared" si="7"/>
        <v>-0.7</v>
      </c>
      <c r="R174">
        <f t="shared" si="8"/>
        <v>-1.4</v>
      </c>
      <c r="S174">
        <f t="shared" si="9"/>
        <v>0.4</v>
      </c>
      <c r="T174">
        <f t="shared" si="10"/>
        <v>-0.05079365079</v>
      </c>
      <c r="U174">
        <f t="shared" ref="U174:V174" si="184">AVERAGEIFS(Q$1:Q174,C$1:C174,C174)</f>
        <v>0.01722222222</v>
      </c>
      <c r="V174">
        <f t="shared" si="184"/>
        <v>-0.4158333333</v>
      </c>
      <c r="W174">
        <f t="shared" si="12"/>
        <v>0.02642857143</v>
      </c>
    </row>
    <row r="175">
      <c r="A175" s="1" t="s">
        <v>23</v>
      </c>
      <c r="B175" s="4">
        <v>43456.0</v>
      </c>
      <c r="C175" s="1" t="s">
        <v>47</v>
      </c>
      <c r="D175" s="1" t="s">
        <v>43</v>
      </c>
      <c r="E175" s="1">
        <v>1.0</v>
      </c>
      <c r="F175" s="1">
        <v>5.0</v>
      </c>
      <c r="G175" s="1" t="s">
        <v>29</v>
      </c>
      <c r="H175" s="1">
        <v>3.0</v>
      </c>
      <c r="I175" s="1">
        <v>9.0</v>
      </c>
      <c r="J175" s="1">
        <v>13.0</v>
      </c>
      <c r="K175" s="1">
        <v>13.0</v>
      </c>
      <c r="L175">
        <f t="shared" si="2"/>
        <v>1.3</v>
      </c>
      <c r="M175">
        <f t="shared" si="3"/>
        <v>2</v>
      </c>
      <c r="N175">
        <f t="shared" si="4"/>
        <v>2</v>
      </c>
      <c r="O175">
        <f t="shared" si="5"/>
        <v>1.9</v>
      </c>
      <c r="P175">
        <f t="shared" si="6"/>
        <v>-0.9</v>
      </c>
      <c r="Q175">
        <f t="shared" si="7"/>
        <v>3</v>
      </c>
      <c r="R175">
        <f t="shared" si="8"/>
        <v>3</v>
      </c>
      <c r="S175">
        <f t="shared" si="9"/>
        <v>-0.3</v>
      </c>
      <c r="T175">
        <f t="shared" si="10"/>
        <v>-0.2836507937</v>
      </c>
      <c r="U175">
        <f t="shared" ref="U175:V175" si="185">AVERAGEIFS(Q$1:Q175,C$1:C175,C175)</f>
        <v>0.7126984127</v>
      </c>
      <c r="V175">
        <f t="shared" si="185"/>
        <v>0.6883333333</v>
      </c>
      <c r="W175">
        <f t="shared" si="12"/>
        <v>0.02523809524</v>
      </c>
    </row>
    <row r="176">
      <c r="A176" s="1" t="s">
        <v>23</v>
      </c>
      <c r="B176" s="4">
        <v>43456.0</v>
      </c>
      <c r="C176" s="1" t="s">
        <v>30</v>
      </c>
      <c r="D176" s="1" t="s">
        <v>25</v>
      </c>
      <c r="E176" s="1">
        <v>0.0</v>
      </c>
      <c r="F176" s="1">
        <v>1.0</v>
      </c>
      <c r="G176" s="1" t="s">
        <v>29</v>
      </c>
      <c r="H176" s="1">
        <v>5.0</v>
      </c>
      <c r="I176" s="1">
        <v>3.0</v>
      </c>
      <c r="J176" s="1">
        <v>10.0</v>
      </c>
      <c r="K176" s="1">
        <v>9.0</v>
      </c>
      <c r="L176">
        <f t="shared" si="2"/>
        <v>1.9</v>
      </c>
      <c r="M176">
        <f t="shared" si="3"/>
        <v>0.8</v>
      </c>
      <c r="N176">
        <f t="shared" si="4"/>
        <v>1.2</v>
      </c>
      <c r="O176">
        <f t="shared" si="5"/>
        <v>1.3</v>
      </c>
      <c r="P176">
        <f t="shared" si="6"/>
        <v>-1.3</v>
      </c>
      <c r="Q176">
        <f t="shared" si="7"/>
        <v>-0.2</v>
      </c>
      <c r="R176">
        <f t="shared" si="8"/>
        <v>0.2</v>
      </c>
      <c r="S176">
        <f t="shared" si="9"/>
        <v>-1.9</v>
      </c>
      <c r="T176">
        <f t="shared" si="10"/>
        <v>0.265</v>
      </c>
      <c r="U176">
        <f t="shared" ref="U176:V176" si="186">AVERAGEIFS(Q$1:Q176,C$1:C176,C176)</f>
        <v>-0.475</v>
      </c>
      <c r="V176">
        <f t="shared" si="186"/>
        <v>-0.1552380952</v>
      </c>
      <c r="W176">
        <f t="shared" si="12"/>
        <v>-0.1536904762</v>
      </c>
    </row>
    <row r="177">
      <c r="A177" s="1" t="s">
        <v>23</v>
      </c>
      <c r="B177" s="4">
        <v>43456.0</v>
      </c>
      <c r="C177" s="1" t="s">
        <v>33</v>
      </c>
      <c r="D177" s="1" t="s">
        <v>36</v>
      </c>
      <c r="E177" s="1">
        <v>1.0</v>
      </c>
      <c r="F177" s="1">
        <v>3.0</v>
      </c>
      <c r="G177" s="1" t="s">
        <v>29</v>
      </c>
      <c r="H177" s="1">
        <v>5.0</v>
      </c>
      <c r="I177" s="1">
        <v>6.0</v>
      </c>
      <c r="J177" s="1">
        <v>12.0</v>
      </c>
      <c r="K177" s="1">
        <v>9.0</v>
      </c>
      <c r="L177">
        <f t="shared" si="2"/>
        <v>0.4</v>
      </c>
      <c r="M177">
        <f t="shared" si="3"/>
        <v>1.4</v>
      </c>
      <c r="N177">
        <f t="shared" si="4"/>
        <v>1</v>
      </c>
      <c r="O177">
        <f t="shared" si="5"/>
        <v>2.1</v>
      </c>
      <c r="P177">
        <f t="shared" si="6"/>
        <v>-1.1</v>
      </c>
      <c r="Q177">
        <f t="shared" si="7"/>
        <v>2</v>
      </c>
      <c r="R177">
        <f t="shared" si="8"/>
        <v>1.6</v>
      </c>
      <c r="S177">
        <f t="shared" si="9"/>
        <v>0.6</v>
      </c>
      <c r="T177">
        <f t="shared" si="10"/>
        <v>-0.8166666667</v>
      </c>
      <c r="U177">
        <f t="shared" ref="U177:V177" si="187">AVERAGEIFS(Q$1:Q177,C$1:C177,C177)</f>
        <v>0.1483333333</v>
      </c>
      <c r="V177">
        <f t="shared" si="187"/>
        <v>-0.1816666667</v>
      </c>
      <c r="W177">
        <f t="shared" si="12"/>
        <v>0.3766666667</v>
      </c>
    </row>
    <row r="178">
      <c r="A178" s="1" t="s">
        <v>23</v>
      </c>
      <c r="B178" s="4">
        <v>43456.0</v>
      </c>
      <c r="C178" s="1" t="s">
        <v>28</v>
      </c>
      <c r="D178" s="1" t="s">
        <v>32</v>
      </c>
      <c r="E178" s="1">
        <v>2.0</v>
      </c>
      <c r="F178" s="1">
        <v>3.0</v>
      </c>
      <c r="G178" s="1" t="s">
        <v>29</v>
      </c>
      <c r="H178" s="1">
        <v>5.0</v>
      </c>
      <c r="I178" s="1">
        <v>3.0</v>
      </c>
      <c r="J178" s="1">
        <v>7.0</v>
      </c>
      <c r="K178" s="1">
        <v>6.0</v>
      </c>
      <c r="L178">
        <f t="shared" si="2"/>
        <v>3.5</v>
      </c>
      <c r="M178">
        <f t="shared" si="3"/>
        <v>0.9</v>
      </c>
      <c r="N178">
        <f t="shared" si="4"/>
        <v>1.2</v>
      </c>
      <c r="O178">
        <f t="shared" si="5"/>
        <v>1.7</v>
      </c>
      <c r="P178">
        <f t="shared" si="6"/>
        <v>0.3</v>
      </c>
      <c r="Q178">
        <f t="shared" si="7"/>
        <v>1.8</v>
      </c>
      <c r="R178">
        <f t="shared" si="8"/>
        <v>2.1</v>
      </c>
      <c r="S178">
        <f t="shared" si="9"/>
        <v>-1.5</v>
      </c>
      <c r="T178">
        <f t="shared" si="10"/>
        <v>1.23202381</v>
      </c>
      <c r="U178">
        <f t="shared" ref="U178:V178" si="188">AVERAGEIFS(Q$1:Q178,C$1:C178,C178)</f>
        <v>-0.09523809524</v>
      </c>
      <c r="V178">
        <f t="shared" si="188"/>
        <v>-0.01817460317</v>
      </c>
      <c r="W178">
        <f t="shared" si="12"/>
        <v>0.009682539683</v>
      </c>
    </row>
    <row r="179">
      <c r="A179" s="1" t="s">
        <v>23</v>
      </c>
      <c r="B179" s="4">
        <v>43456.0</v>
      </c>
      <c r="C179" s="1" t="s">
        <v>45</v>
      </c>
      <c r="D179" s="1" t="s">
        <v>48</v>
      </c>
      <c r="E179" s="1">
        <v>0.0</v>
      </c>
      <c r="F179" s="1">
        <v>0.0</v>
      </c>
      <c r="G179" s="1" t="s">
        <v>38</v>
      </c>
      <c r="H179" s="1">
        <v>0.0</v>
      </c>
      <c r="I179" s="1">
        <v>2.0</v>
      </c>
      <c r="J179" s="1">
        <v>9.0</v>
      </c>
      <c r="K179" s="1">
        <v>12.0</v>
      </c>
      <c r="L179">
        <f t="shared" si="2"/>
        <v>0.7</v>
      </c>
      <c r="M179">
        <f t="shared" si="3"/>
        <v>1.5</v>
      </c>
      <c r="N179">
        <f t="shared" si="4"/>
        <v>0.6</v>
      </c>
      <c r="O179">
        <f t="shared" si="5"/>
        <v>2.4</v>
      </c>
      <c r="P179">
        <f t="shared" si="6"/>
        <v>-2.4</v>
      </c>
      <c r="Q179">
        <f t="shared" si="7"/>
        <v>-0.6</v>
      </c>
      <c r="R179">
        <f t="shared" si="8"/>
        <v>-1.5</v>
      </c>
      <c r="S179">
        <f t="shared" si="9"/>
        <v>-0.7</v>
      </c>
      <c r="T179">
        <f t="shared" si="10"/>
        <v>-0.7121428571</v>
      </c>
      <c r="U179">
        <f t="shared" ref="U179:V179" si="189">AVERAGEIFS(Q$1:Q179,C$1:C179,C179)</f>
        <v>0.01892857143</v>
      </c>
      <c r="V179">
        <f t="shared" si="189"/>
        <v>-0.64</v>
      </c>
      <c r="W179">
        <f t="shared" si="12"/>
        <v>0.4608333333</v>
      </c>
    </row>
    <row r="180">
      <c r="A180" s="1" t="s">
        <v>23</v>
      </c>
      <c r="B180" s="4">
        <v>43456.0</v>
      </c>
      <c r="C180" s="1" t="s">
        <v>44</v>
      </c>
      <c r="D180" s="1" t="s">
        <v>39</v>
      </c>
      <c r="E180" s="1">
        <v>0.0</v>
      </c>
      <c r="F180" s="1">
        <v>2.0</v>
      </c>
      <c r="G180" s="1" t="s">
        <v>29</v>
      </c>
      <c r="H180" s="1">
        <v>7.0</v>
      </c>
      <c r="I180" s="1">
        <v>5.0</v>
      </c>
      <c r="J180" s="1">
        <v>9.0</v>
      </c>
      <c r="K180" s="1">
        <v>11.0</v>
      </c>
      <c r="L180">
        <f t="shared" si="2"/>
        <v>1.4</v>
      </c>
      <c r="M180">
        <f t="shared" si="3"/>
        <v>1.6</v>
      </c>
      <c r="N180">
        <f t="shared" si="4"/>
        <v>1.222222222</v>
      </c>
      <c r="O180">
        <f t="shared" si="5"/>
        <v>1.111111111</v>
      </c>
      <c r="P180">
        <f t="shared" si="6"/>
        <v>-1.111111111</v>
      </c>
      <c r="Q180">
        <f t="shared" si="7"/>
        <v>0.7777777778</v>
      </c>
      <c r="R180">
        <f t="shared" si="8"/>
        <v>0.4</v>
      </c>
      <c r="S180">
        <f t="shared" si="9"/>
        <v>-1.4</v>
      </c>
      <c r="T180">
        <f t="shared" si="10"/>
        <v>0.1662698413</v>
      </c>
      <c r="U180">
        <f t="shared" ref="U180:V180" si="190">AVERAGEIFS(Q$1:Q180,C$1:C180,C180)</f>
        <v>0.2432539683</v>
      </c>
      <c r="V180">
        <f t="shared" si="190"/>
        <v>-0.1896825397</v>
      </c>
      <c r="W180">
        <f t="shared" si="12"/>
        <v>-0.1729276896</v>
      </c>
    </row>
    <row r="181">
      <c r="A181" s="1" t="s">
        <v>23</v>
      </c>
      <c r="B181" s="4">
        <v>43457.0</v>
      </c>
      <c r="C181" s="1" t="s">
        <v>34</v>
      </c>
      <c r="D181" s="1" t="s">
        <v>46</v>
      </c>
      <c r="E181" s="1">
        <v>2.0</v>
      </c>
      <c r="F181" s="1">
        <v>6.0</v>
      </c>
      <c r="G181" s="1" t="s">
        <v>29</v>
      </c>
      <c r="H181" s="1">
        <v>3.0</v>
      </c>
      <c r="I181" s="1">
        <v>8.0</v>
      </c>
      <c r="J181" s="1">
        <v>13.0</v>
      </c>
      <c r="K181" s="1">
        <v>9.0</v>
      </c>
      <c r="L181">
        <f t="shared" si="2"/>
        <v>1.8</v>
      </c>
      <c r="M181">
        <f t="shared" si="3"/>
        <v>1.5</v>
      </c>
      <c r="N181">
        <f t="shared" si="4"/>
        <v>2.272727273</v>
      </c>
      <c r="O181">
        <f t="shared" si="5"/>
        <v>1.090909091</v>
      </c>
      <c r="P181">
        <f t="shared" si="6"/>
        <v>0.9090909091</v>
      </c>
      <c r="Q181">
        <f t="shared" si="7"/>
        <v>3.727272727</v>
      </c>
      <c r="R181">
        <f t="shared" si="8"/>
        <v>4.5</v>
      </c>
      <c r="S181">
        <f t="shared" si="9"/>
        <v>0.2</v>
      </c>
      <c r="T181">
        <f t="shared" si="10"/>
        <v>-0.1124242424</v>
      </c>
      <c r="U181">
        <f t="shared" ref="U181:V181" si="191">AVERAGEIFS(Q$1:Q181,C$1:C181,C181)</f>
        <v>0.4661796537</v>
      </c>
      <c r="V181">
        <f t="shared" si="191"/>
        <v>0.8787878788</v>
      </c>
      <c r="W181">
        <f t="shared" si="12"/>
        <v>-0.1378787879</v>
      </c>
    </row>
    <row r="182">
      <c r="A182" s="1" t="s">
        <v>23</v>
      </c>
      <c r="B182" s="4">
        <v>43460.0</v>
      </c>
      <c r="C182" s="1" t="s">
        <v>27</v>
      </c>
      <c r="D182" s="1" t="s">
        <v>24</v>
      </c>
      <c r="E182" s="1">
        <v>1.0</v>
      </c>
      <c r="F182" s="1">
        <v>1.0</v>
      </c>
      <c r="G182" s="1" t="s">
        <v>38</v>
      </c>
      <c r="H182" s="1">
        <v>3.0</v>
      </c>
      <c r="I182" s="1">
        <v>4.0</v>
      </c>
      <c r="J182" s="1">
        <v>10.0</v>
      </c>
      <c r="K182" s="1">
        <v>4.0</v>
      </c>
      <c r="L182">
        <f t="shared" si="2"/>
        <v>1.555555556</v>
      </c>
      <c r="M182">
        <f t="shared" si="3"/>
        <v>1.222222222</v>
      </c>
      <c r="N182">
        <f t="shared" si="4"/>
        <v>2.333333333</v>
      </c>
      <c r="O182">
        <f t="shared" si="5"/>
        <v>1.777777778</v>
      </c>
      <c r="P182">
        <f t="shared" si="6"/>
        <v>-0.7777777778</v>
      </c>
      <c r="Q182">
        <f t="shared" si="7"/>
        <v>-1.333333333</v>
      </c>
      <c r="R182">
        <f t="shared" si="8"/>
        <v>-0.2222222222</v>
      </c>
      <c r="S182">
        <f t="shared" si="9"/>
        <v>-0.5555555556</v>
      </c>
      <c r="T182">
        <f t="shared" si="10"/>
        <v>-0.1415784832</v>
      </c>
      <c r="U182">
        <f t="shared" ref="U182:V182" si="192">AVERAGEIFS(Q$1:Q182,C$1:C182,C182)</f>
        <v>-0.3041005291</v>
      </c>
      <c r="V182">
        <f t="shared" si="192"/>
        <v>0.6848324515</v>
      </c>
      <c r="W182">
        <f t="shared" si="12"/>
        <v>0.3640652557</v>
      </c>
    </row>
    <row r="183">
      <c r="A183" s="1" t="s">
        <v>23</v>
      </c>
      <c r="B183" s="4">
        <v>43460.0</v>
      </c>
      <c r="C183" s="1" t="s">
        <v>31</v>
      </c>
      <c r="D183" s="1" t="s">
        <v>34</v>
      </c>
      <c r="E183" s="1">
        <v>1.0</v>
      </c>
      <c r="F183" s="1">
        <v>5.0</v>
      </c>
      <c r="G183" s="1" t="s">
        <v>29</v>
      </c>
      <c r="H183" s="1">
        <v>4.0</v>
      </c>
      <c r="I183" s="1">
        <v>6.0</v>
      </c>
      <c r="J183" s="1">
        <v>11.0</v>
      </c>
      <c r="K183" s="1">
        <v>19.0</v>
      </c>
      <c r="L183">
        <f t="shared" si="2"/>
        <v>1.111111111</v>
      </c>
      <c r="M183">
        <f t="shared" si="3"/>
        <v>2.222222222</v>
      </c>
      <c r="N183">
        <f t="shared" si="4"/>
        <v>1.444444444</v>
      </c>
      <c r="O183">
        <f t="shared" si="5"/>
        <v>1.555555556</v>
      </c>
      <c r="P183">
        <f t="shared" si="6"/>
        <v>-0.5555555556</v>
      </c>
      <c r="Q183">
        <f t="shared" si="7"/>
        <v>3.555555556</v>
      </c>
      <c r="R183">
        <f t="shared" si="8"/>
        <v>2.777777778</v>
      </c>
      <c r="S183">
        <f t="shared" si="9"/>
        <v>-0.1111111111</v>
      </c>
      <c r="T183">
        <f t="shared" si="10"/>
        <v>-0.2799382716</v>
      </c>
      <c r="U183">
        <f t="shared" ref="U183:V183" si="193">AVERAGEIFS(Q$1:Q183,C$1:C183,C183)</f>
        <v>0.6669753086</v>
      </c>
      <c r="V183">
        <f t="shared" si="193"/>
        <v>0.235361552</v>
      </c>
      <c r="W183">
        <f t="shared" si="12"/>
        <v>-0.45335097</v>
      </c>
    </row>
    <row r="184">
      <c r="A184" s="1" t="s">
        <v>23</v>
      </c>
      <c r="B184" s="4">
        <v>43460.0</v>
      </c>
      <c r="C184" s="1" t="s">
        <v>32</v>
      </c>
      <c r="D184" s="1" t="s">
        <v>47</v>
      </c>
      <c r="E184" s="1">
        <v>0.0</v>
      </c>
      <c r="F184" s="1">
        <v>0.0</v>
      </c>
      <c r="G184" s="1" t="s">
        <v>38</v>
      </c>
      <c r="H184" s="1">
        <v>5.0</v>
      </c>
      <c r="I184" s="1">
        <v>4.0</v>
      </c>
      <c r="J184" s="1">
        <v>9.0</v>
      </c>
      <c r="K184" s="1">
        <v>11.0</v>
      </c>
      <c r="L184">
        <f t="shared" si="2"/>
        <v>0.5555555556</v>
      </c>
      <c r="M184">
        <f t="shared" si="3"/>
        <v>0.8888888889</v>
      </c>
      <c r="N184">
        <f t="shared" si="4"/>
        <v>0.5555555556</v>
      </c>
      <c r="O184">
        <f t="shared" si="5"/>
        <v>2</v>
      </c>
      <c r="P184">
        <f t="shared" si="6"/>
        <v>-2</v>
      </c>
      <c r="Q184">
        <f t="shared" si="7"/>
        <v>-0.5555555556</v>
      </c>
      <c r="R184">
        <f t="shared" si="8"/>
        <v>-0.8888888889</v>
      </c>
      <c r="S184">
        <f t="shared" si="9"/>
        <v>-0.5555555556</v>
      </c>
      <c r="T184">
        <f t="shared" si="10"/>
        <v>-0.6151234568</v>
      </c>
      <c r="U184">
        <f t="shared" ref="U184:V184" si="194">AVERAGEIFS(Q$1:Q184,C$1:C184,C184)</f>
        <v>-0.4206790123</v>
      </c>
      <c r="V184">
        <f t="shared" si="194"/>
        <v>-0.4014109347</v>
      </c>
      <c r="W184">
        <f t="shared" si="12"/>
        <v>0.3988977072</v>
      </c>
    </row>
    <row r="185">
      <c r="A185" s="1" t="s">
        <v>23</v>
      </c>
      <c r="B185" s="4">
        <v>43460.0</v>
      </c>
      <c r="C185" s="1" t="s">
        <v>48</v>
      </c>
      <c r="D185" s="1" t="s">
        <v>50</v>
      </c>
      <c r="E185" s="1">
        <v>1.0</v>
      </c>
      <c r="F185" s="1">
        <v>1.0</v>
      </c>
      <c r="G185" s="1" t="s">
        <v>38</v>
      </c>
      <c r="H185" s="1">
        <v>9.0</v>
      </c>
      <c r="I185" s="1">
        <v>5.0</v>
      </c>
      <c r="J185" s="1">
        <v>9.0</v>
      </c>
      <c r="K185" s="1">
        <v>6.0</v>
      </c>
      <c r="L185">
        <f t="shared" si="2"/>
        <v>1.222222222</v>
      </c>
      <c r="M185">
        <f t="shared" si="3"/>
        <v>2.111111111</v>
      </c>
      <c r="N185">
        <f t="shared" si="4"/>
        <v>0.8888888889</v>
      </c>
      <c r="O185">
        <f t="shared" si="5"/>
        <v>1</v>
      </c>
      <c r="P185">
        <f t="shared" si="6"/>
        <v>0</v>
      </c>
      <c r="Q185">
        <f t="shared" si="7"/>
        <v>0.1111111111</v>
      </c>
      <c r="R185">
        <f t="shared" si="8"/>
        <v>-1.111111111</v>
      </c>
      <c r="S185">
        <f t="shared" si="9"/>
        <v>-0.2222222222</v>
      </c>
      <c r="T185">
        <f t="shared" si="10"/>
        <v>-0.1456349206</v>
      </c>
      <c r="U185">
        <f t="shared" ref="U185:V185" si="195">AVERAGEIFS(Q$1:Q185,C$1:C185,C185)</f>
        <v>0.5226631393</v>
      </c>
      <c r="V185">
        <f t="shared" si="195"/>
        <v>-0.4585097002</v>
      </c>
      <c r="W185">
        <f t="shared" si="12"/>
        <v>-0.1321428571</v>
      </c>
    </row>
    <row r="186">
      <c r="A186" s="1" t="s">
        <v>23</v>
      </c>
      <c r="B186" s="4">
        <v>43460.0</v>
      </c>
      <c r="C186" s="1" t="s">
        <v>25</v>
      </c>
      <c r="D186" s="1" t="s">
        <v>28</v>
      </c>
      <c r="E186" s="1">
        <v>2.0</v>
      </c>
      <c r="F186" s="1">
        <v>1.0</v>
      </c>
      <c r="G186" s="1" t="s">
        <v>26</v>
      </c>
      <c r="H186" s="1">
        <v>5.0</v>
      </c>
      <c r="I186" s="1">
        <v>4.0</v>
      </c>
      <c r="J186" s="1">
        <v>5.0</v>
      </c>
      <c r="K186" s="1">
        <v>8.0</v>
      </c>
      <c r="L186">
        <f t="shared" si="2"/>
        <v>1.333333333</v>
      </c>
      <c r="M186">
        <f t="shared" si="3"/>
        <v>1</v>
      </c>
      <c r="N186">
        <f t="shared" si="4"/>
        <v>1.777777778</v>
      </c>
      <c r="O186">
        <f t="shared" si="5"/>
        <v>0.6666666667</v>
      </c>
      <c r="P186">
        <f t="shared" si="6"/>
        <v>1.333333333</v>
      </c>
      <c r="Q186">
        <f t="shared" si="7"/>
        <v>-0.7777777778</v>
      </c>
      <c r="R186">
        <f t="shared" si="8"/>
        <v>0</v>
      </c>
      <c r="S186">
        <f t="shared" si="9"/>
        <v>0.6666666667</v>
      </c>
      <c r="T186">
        <f t="shared" si="10"/>
        <v>-0.2817460317</v>
      </c>
      <c r="U186">
        <f t="shared" ref="U186:V186" si="196">AVERAGEIFS(Q$1:Q186,C$1:C186,C186)</f>
        <v>-0.2261022928</v>
      </c>
      <c r="V186">
        <f t="shared" si="196"/>
        <v>0.4287918871</v>
      </c>
      <c r="W186">
        <f t="shared" si="12"/>
        <v>-0.5976631393</v>
      </c>
    </row>
    <row r="187">
      <c r="A187" s="1" t="s">
        <v>23</v>
      </c>
      <c r="B187" s="4">
        <v>43460.0</v>
      </c>
      <c r="C187" s="1" t="s">
        <v>40</v>
      </c>
      <c r="D187" s="1" t="s">
        <v>45</v>
      </c>
      <c r="E187" s="1">
        <v>4.0</v>
      </c>
      <c r="F187" s="1">
        <v>0.0</v>
      </c>
      <c r="G187" s="1" t="s">
        <v>26</v>
      </c>
      <c r="H187" s="1">
        <v>8.0</v>
      </c>
      <c r="I187" s="1">
        <v>2.0</v>
      </c>
      <c r="J187" s="1">
        <v>7.0</v>
      </c>
      <c r="K187" s="1">
        <v>9.0</v>
      </c>
      <c r="L187">
        <f t="shared" si="2"/>
        <v>2.444444444</v>
      </c>
      <c r="M187">
        <f t="shared" si="3"/>
        <v>0.2222222222</v>
      </c>
      <c r="N187">
        <f t="shared" si="4"/>
        <v>0.7777777778</v>
      </c>
      <c r="O187">
        <f t="shared" si="5"/>
        <v>1.222222222</v>
      </c>
      <c r="P187">
        <f t="shared" si="6"/>
        <v>2.777777778</v>
      </c>
      <c r="Q187">
        <f t="shared" si="7"/>
        <v>-0.7777777778</v>
      </c>
      <c r="R187">
        <f t="shared" si="8"/>
        <v>-0.2222222222</v>
      </c>
      <c r="S187">
        <f t="shared" si="9"/>
        <v>1.555555556</v>
      </c>
      <c r="T187">
        <f t="shared" si="10"/>
        <v>0.5734567901</v>
      </c>
      <c r="U187">
        <f t="shared" ref="U187:V187" si="197">AVERAGEIFS(Q$1:Q187,C$1:C187,C187)</f>
        <v>-0.6176366843</v>
      </c>
      <c r="V187">
        <f t="shared" si="197"/>
        <v>-0.3114197531</v>
      </c>
      <c r="W187">
        <f t="shared" si="12"/>
        <v>-0.08827160494</v>
      </c>
    </row>
    <row r="188">
      <c r="A188" s="1" t="s">
        <v>23</v>
      </c>
      <c r="B188" s="4">
        <v>43460.0</v>
      </c>
      <c r="C188" s="1" t="s">
        <v>43</v>
      </c>
      <c r="D188" s="1" t="s">
        <v>33</v>
      </c>
      <c r="E188" s="1">
        <v>3.0</v>
      </c>
      <c r="F188" s="1">
        <v>1.0</v>
      </c>
      <c r="G188" s="1" t="s">
        <v>26</v>
      </c>
      <c r="H188" s="1">
        <v>10.0</v>
      </c>
      <c r="I188" s="1">
        <v>2.0</v>
      </c>
      <c r="J188" s="1">
        <v>9.0</v>
      </c>
      <c r="K188" s="1">
        <v>13.0</v>
      </c>
      <c r="L188">
        <f t="shared" si="2"/>
        <v>1.888888889</v>
      </c>
      <c r="M188">
        <f t="shared" si="3"/>
        <v>1.333333333</v>
      </c>
      <c r="N188">
        <f t="shared" si="4"/>
        <v>0.8888888889</v>
      </c>
      <c r="O188">
        <f t="shared" si="5"/>
        <v>2.222222222</v>
      </c>
      <c r="P188">
        <f t="shared" si="6"/>
        <v>0.7777777778</v>
      </c>
      <c r="Q188">
        <f t="shared" si="7"/>
        <v>0.1111111111</v>
      </c>
      <c r="R188">
        <f t="shared" si="8"/>
        <v>-0.3333333333</v>
      </c>
      <c r="S188">
        <f t="shared" si="9"/>
        <v>1.111111111</v>
      </c>
      <c r="T188">
        <f t="shared" si="10"/>
        <v>0.2845679012</v>
      </c>
      <c r="U188">
        <f t="shared" ref="U188:V188" si="198">AVERAGEIFS(Q$1:Q188,C$1:C188,C188)</f>
        <v>0.07768959436</v>
      </c>
      <c r="V188">
        <f t="shared" si="198"/>
        <v>-0.3037918871</v>
      </c>
      <c r="W188">
        <f t="shared" si="12"/>
        <v>0.07363315697</v>
      </c>
    </row>
    <row r="189">
      <c r="A189" s="1" t="s">
        <v>23</v>
      </c>
      <c r="B189" s="4">
        <v>43460.0</v>
      </c>
      <c r="C189" s="1" t="s">
        <v>46</v>
      </c>
      <c r="D189" s="1" t="s">
        <v>42</v>
      </c>
      <c r="E189" s="1">
        <v>5.0</v>
      </c>
      <c r="F189" s="1">
        <v>0.0</v>
      </c>
      <c r="G189" s="1" t="s">
        <v>26</v>
      </c>
      <c r="H189" s="1">
        <v>7.0</v>
      </c>
      <c r="I189" s="1">
        <v>4.0</v>
      </c>
      <c r="J189" s="1">
        <v>4.0</v>
      </c>
      <c r="K189" s="1">
        <v>8.0</v>
      </c>
      <c r="L189">
        <f t="shared" si="2"/>
        <v>2.125</v>
      </c>
      <c r="M189">
        <f t="shared" si="3"/>
        <v>0.75</v>
      </c>
      <c r="N189">
        <f t="shared" si="4"/>
        <v>1.222222222</v>
      </c>
      <c r="O189">
        <f t="shared" si="5"/>
        <v>2.111111111</v>
      </c>
      <c r="P189">
        <f t="shared" si="6"/>
        <v>2.888888889</v>
      </c>
      <c r="Q189">
        <f t="shared" si="7"/>
        <v>-1.222222222</v>
      </c>
      <c r="R189">
        <f t="shared" si="8"/>
        <v>-0.75</v>
      </c>
      <c r="S189">
        <f t="shared" si="9"/>
        <v>2.875</v>
      </c>
      <c r="T189">
        <f t="shared" si="10"/>
        <v>0.5288194444</v>
      </c>
      <c r="U189">
        <f t="shared" ref="U189:V189" si="199">AVERAGEIFS(Q$1:Q189,C$1:C189,C189)</f>
        <v>-0.4975694444</v>
      </c>
      <c r="V189">
        <f t="shared" si="199"/>
        <v>-0.2102733686</v>
      </c>
      <c r="W189">
        <f t="shared" si="12"/>
        <v>0.351984127</v>
      </c>
    </row>
    <row r="190">
      <c r="A190" s="1" t="s">
        <v>23</v>
      </c>
      <c r="B190" s="4">
        <v>43460.0</v>
      </c>
      <c r="C190" s="1" t="s">
        <v>39</v>
      </c>
      <c r="D190" s="1" t="s">
        <v>30</v>
      </c>
      <c r="E190" s="1">
        <v>1.0</v>
      </c>
      <c r="F190" s="1">
        <v>2.0</v>
      </c>
      <c r="G190" s="1" t="s">
        <v>29</v>
      </c>
      <c r="H190" s="1">
        <v>2.0</v>
      </c>
      <c r="I190" s="1">
        <v>4.0</v>
      </c>
      <c r="J190" s="1">
        <v>15.0</v>
      </c>
      <c r="K190" s="1">
        <v>5.0</v>
      </c>
      <c r="L190">
        <f t="shared" si="2"/>
        <v>1.5</v>
      </c>
      <c r="M190">
        <f t="shared" si="3"/>
        <v>1.7</v>
      </c>
      <c r="N190">
        <f t="shared" si="4"/>
        <v>2</v>
      </c>
      <c r="O190">
        <f t="shared" si="5"/>
        <v>0.8888888889</v>
      </c>
      <c r="P190">
        <f t="shared" si="6"/>
        <v>0.1111111111</v>
      </c>
      <c r="Q190">
        <f t="shared" si="7"/>
        <v>0</v>
      </c>
      <c r="R190">
        <f t="shared" si="8"/>
        <v>0.3</v>
      </c>
      <c r="S190">
        <f t="shared" si="9"/>
        <v>-0.5</v>
      </c>
      <c r="T190">
        <f t="shared" si="10"/>
        <v>0.1120634921</v>
      </c>
      <c r="U190">
        <f t="shared" ref="U190:V190" si="200">AVERAGEIFS(Q$1:Q190,C$1:C190,C190)</f>
        <v>0.2717857143</v>
      </c>
      <c r="V190">
        <f t="shared" si="200"/>
        <v>0.325</v>
      </c>
      <c r="W190">
        <f t="shared" si="12"/>
        <v>-0.1398148148</v>
      </c>
    </row>
    <row r="191">
      <c r="A191" s="1" t="s">
        <v>23</v>
      </c>
      <c r="B191" s="4">
        <v>43461.0</v>
      </c>
      <c r="C191" s="1" t="s">
        <v>36</v>
      </c>
      <c r="D191" s="1" t="s">
        <v>44</v>
      </c>
      <c r="E191" s="1">
        <v>1.0</v>
      </c>
      <c r="F191" s="1">
        <v>2.0</v>
      </c>
      <c r="G191" s="1" t="s">
        <v>29</v>
      </c>
      <c r="H191" s="1">
        <v>5.0</v>
      </c>
      <c r="I191" s="1">
        <v>5.0</v>
      </c>
      <c r="J191" s="1">
        <v>10.0</v>
      </c>
      <c r="K191" s="1">
        <v>3.0</v>
      </c>
      <c r="L191">
        <f t="shared" si="2"/>
        <v>1.111111111</v>
      </c>
      <c r="M191">
        <f t="shared" si="3"/>
        <v>1.555555556</v>
      </c>
      <c r="N191">
        <f t="shared" si="4"/>
        <v>1.444444444</v>
      </c>
      <c r="O191">
        <f t="shared" si="5"/>
        <v>1.333333333</v>
      </c>
      <c r="P191">
        <f t="shared" si="6"/>
        <v>-0.3333333333</v>
      </c>
      <c r="Q191">
        <f t="shared" si="7"/>
        <v>0.5555555556</v>
      </c>
      <c r="R191">
        <f t="shared" si="8"/>
        <v>0.4444444444</v>
      </c>
      <c r="S191">
        <f t="shared" si="9"/>
        <v>-0.1111111111</v>
      </c>
      <c r="T191">
        <f t="shared" si="10"/>
        <v>-0.05555555556</v>
      </c>
      <c r="U191">
        <f t="shared" ref="U191:V191" si="201">AVERAGEIFS(Q$1:Q191,C$1:C191,C191)</f>
        <v>0.2635802469</v>
      </c>
      <c r="V191">
        <f t="shared" si="201"/>
        <v>0.06221340388</v>
      </c>
      <c r="W191">
        <f t="shared" si="12"/>
        <v>-0.1755731922</v>
      </c>
    </row>
    <row r="192">
      <c r="A192" s="1" t="s">
        <v>23</v>
      </c>
      <c r="B192" s="4">
        <v>43463.0</v>
      </c>
      <c r="C192" s="1" t="s">
        <v>27</v>
      </c>
      <c r="D192" s="1" t="s">
        <v>34</v>
      </c>
      <c r="E192" s="1">
        <v>1.0</v>
      </c>
      <c r="F192" s="1">
        <v>0.0</v>
      </c>
      <c r="G192" s="1" t="s">
        <v>26</v>
      </c>
      <c r="H192" s="1">
        <v>3.0</v>
      </c>
      <c r="I192" s="1">
        <v>4.0</v>
      </c>
      <c r="J192" s="1">
        <v>10.0</v>
      </c>
      <c r="K192" s="1">
        <v>11.0</v>
      </c>
      <c r="L192">
        <f t="shared" si="2"/>
        <v>1.5</v>
      </c>
      <c r="M192">
        <f t="shared" si="3"/>
        <v>1.1</v>
      </c>
      <c r="N192">
        <f t="shared" si="4"/>
        <v>1.3</v>
      </c>
      <c r="O192">
        <f t="shared" si="5"/>
        <v>1.5</v>
      </c>
      <c r="P192">
        <f t="shared" si="6"/>
        <v>-0.5</v>
      </c>
      <c r="Q192">
        <f t="shared" si="7"/>
        <v>-1.3</v>
      </c>
      <c r="R192">
        <f t="shared" si="8"/>
        <v>-1.1</v>
      </c>
      <c r="S192">
        <f t="shared" si="9"/>
        <v>-0.5</v>
      </c>
      <c r="T192">
        <f t="shared" si="10"/>
        <v>-0.1774206349</v>
      </c>
      <c r="U192">
        <f t="shared" ref="U192:V192" si="202">AVERAGEIFS(Q$1:Q192,C$1:C192,C192)</f>
        <v>-0.4036904762</v>
      </c>
      <c r="V192">
        <f t="shared" si="202"/>
        <v>0.1018253968</v>
      </c>
      <c r="W192">
        <f t="shared" si="12"/>
        <v>-0.458015873</v>
      </c>
    </row>
    <row r="193">
      <c r="A193" s="1" t="s">
        <v>23</v>
      </c>
      <c r="B193" s="4">
        <v>43463.0</v>
      </c>
      <c r="C193" s="1" t="s">
        <v>48</v>
      </c>
      <c r="D193" s="1" t="s">
        <v>33</v>
      </c>
      <c r="E193" s="1">
        <v>1.0</v>
      </c>
      <c r="F193" s="1">
        <v>0.0</v>
      </c>
      <c r="G193" s="1" t="s">
        <v>26</v>
      </c>
      <c r="H193" s="1">
        <v>5.0</v>
      </c>
      <c r="I193" s="1">
        <v>5.0</v>
      </c>
      <c r="J193" s="1">
        <v>12.0</v>
      </c>
      <c r="K193" s="1">
        <v>10.0</v>
      </c>
      <c r="L193">
        <f t="shared" si="2"/>
        <v>1.2</v>
      </c>
      <c r="M193">
        <f t="shared" si="3"/>
        <v>1.9</v>
      </c>
      <c r="N193">
        <f t="shared" si="4"/>
        <v>0.8</v>
      </c>
      <c r="O193">
        <f t="shared" si="5"/>
        <v>2.1</v>
      </c>
      <c r="P193">
        <f t="shared" si="6"/>
        <v>-1.1</v>
      </c>
      <c r="Q193">
        <f t="shared" si="7"/>
        <v>-0.8</v>
      </c>
      <c r="R193">
        <f t="shared" si="8"/>
        <v>-1.9</v>
      </c>
      <c r="S193">
        <f t="shared" si="9"/>
        <v>-0.2</v>
      </c>
      <c r="T193">
        <f t="shared" si="10"/>
        <v>-0.2410714286</v>
      </c>
      <c r="U193">
        <f t="shared" ref="U193:V193" si="203">AVERAGEIFS(Q$1:Q193,C$1:C193,C193)</f>
        <v>0.3903968254</v>
      </c>
      <c r="V193">
        <f t="shared" si="203"/>
        <v>-0.4634126984</v>
      </c>
      <c r="W193">
        <f t="shared" si="12"/>
        <v>0.04626984127</v>
      </c>
    </row>
    <row r="194">
      <c r="A194" s="1" t="s">
        <v>23</v>
      </c>
      <c r="B194" s="4">
        <v>43463.0</v>
      </c>
      <c r="C194" s="1" t="s">
        <v>25</v>
      </c>
      <c r="D194" s="1" t="s">
        <v>47</v>
      </c>
      <c r="E194" s="1">
        <v>0.0</v>
      </c>
      <c r="F194" s="1">
        <v>1.0</v>
      </c>
      <c r="G194" s="1" t="s">
        <v>29</v>
      </c>
      <c r="H194" s="1">
        <v>7.0</v>
      </c>
      <c r="I194" s="1">
        <v>3.0</v>
      </c>
      <c r="J194" s="1">
        <v>14.0</v>
      </c>
      <c r="K194" s="1">
        <v>16.0</v>
      </c>
      <c r="L194">
        <f t="shared" si="2"/>
        <v>1.2</v>
      </c>
      <c r="M194">
        <f t="shared" si="3"/>
        <v>1</v>
      </c>
      <c r="N194">
        <f t="shared" si="4"/>
        <v>0.6</v>
      </c>
      <c r="O194">
        <f t="shared" si="5"/>
        <v>1.8</v>
      </c>
      <c r="P194">
        <f t="shared" si="6"/>
        <v>-1.8</v>
      </c>
      <c r="Q194">
        <f t="shared" si="7"/>
        <v>0.4</v>
      </c>
      <c r="R194">
        <f t="shared" si="8"/>
        <v>0</v>
      </c>
      <c r="S194">
        <f t="shared" si="9"/>
        <v>-1.2</v>
      </c>
      <c r="T194">
        <f t="shared" si="10"/>
        <v>-0.4335714286</v>
      </c>
      <c r="U194">
        <f t="shared" ref="U194:V194" si="204">AVERAGEIFS(Q$1:Q194,C$1:C194,C194)</f>
        <v>-0.1634920635</v>
      </c>
      <c r="V194">
        <f t="shared" si="204"/>
        <v>-0.3612698413</v>
      </c>
      <c r="W194">
        <f t="shared" si="12"/>
        <v>0.2390079365</v>
      </c>
    </row>
    <row r="195">
      <c r="A195" s="1" t="s">
        <v>23</v>
      </c>
      <c r="B195" s="4">
        <v>43463.0</v>
      </c>
      <c r="C195" s="1" t="s">
        <v>40</v>
      </c>
      <c r="D195" s="1" t="s">
        <v>24</v>
      </c>
      <c r="E195" s="1">
        <v>5.0</v>
      </c>
      <c r="F195" s="1">
        <v>1.0</v>
      </c>
      <c r="G195" s="1" t="s">
        <v>26</v>
      </c>
      <c r="H195" s="1">
        <v>10.0</v>
      </c>
      <c r="I195" s="1">
        <v>2.0</v>
      </c>
      <c r="J195" s="1">
        <v>8.0</v>
      </c>
      <c r="K195" s="1">
        <v>13.0</v>
      </c>
      <c r="L195">
        <f t="shared" si="2"/>
        <v>2.7</v>
      </c>
      <c r="M195">
        <f t="shared" si="3"/>
        <v>0.3</v>
      </c>
      <c r="N195">
        <f t="shared" si="4"/>
        <v>2.2</v>
      </c>
      <c r="O195">
        <f t="shared" si="5"/>
        <v>2.1</v>
      </c>
      <c r="P195">
        <f t="shared" si="6"/>
        <v>2.9</v>
      </c>
      <c r="Q195">
        <f t="shared" si="7"/>
        <v>-1.2</v>
      </c>
      <c r="R195">
        <f t="shared" si="8"/>
        <v>0.7</v>
      </c>
      <c r="S195">
        <f t="shared" si="9"/>
        <v>2.3</v>
      </c>
      <c r="T195">
        <f t="shared" si="10"/>
        <v>0.8061111111</v>
      </c>
      <c r="U195">
        <f t="shared" ref="U195:V195" si="205">AVERAGEIFS(Q$1:Q195,C$1:C195,C195)</f>
        <v>-0.6758730159</v>
      </c>
      <c r="V195">
        <f t="shared" si="205"/>
        <v>0.6863492063</v>
      </c>
      <c r="W195">
        <f t="shared" si="12"/>
        <v>0.5576587302</v>
      </c>
    </row>
    <row r="196">
      <c r="A196" s="1" t="s">
        <v>23</v>
      </c>
      <c r="B196" s="4">
        <v>43463.0</v>
      </c>
      <c r="C196" s="1" t="s">
        <v>46</v>
      </c>
      <c r="D196" s="1" t="s">
        <v>50</v>
      </c>
      <c r="E196" s="1">
        <v>1.0</v>
      </c>
      <c r="F196" s="1">
        <v>3.0</v>
      </c>
      <c r="G196" s="1" t="s">
        <v>29</v>
      </c>
      <c r="H196" s="1">
        <v>3.0</v>
      </c>
      <c r="I196" s="1">
        <v>4.0</v>
      </c>
      <c r="J196" s="1">
        <v>7.0</v>
      </c>
      <c r="K196" s="1">
        <v>7.0</v>
      </c>
      <c r="L196">
        <f t="shared" si="2"/>
        <v>2</v>
      </c>
      <c r="M196">
        <f t="shared" si="3"/>
        <v>1</v>
      </c>
      <c r="N196">
        <f t="shared" si="4"/>
        <v>1.1</v>
      </c>
      <c r="O196">
        <f t="shared" si="5"/>
        <v>1</v>
      </c>
      <c r="P196">
        <f t="shared" si="6"/>
        <v>0</v>
      </c>
      <c r="Q196">
        <f t="shared" si="7"/>
        <v>1.9</v>
      </c>
      <c r="R196">
        <f t="shared" si="8"/>
        <v>2</v>
      </c>
      <c r="S196">
        <f t="shared" si="9"/>
        <v>-1</v>
      </c>
      <c r="T196">
        <f t="shared" si="10"/>
        <v>0.4700617284</v>
      </c>
      <c r="U196">
        <f t="shared" ref="U196:V196" si="206">AVERAGEIFS(Q$1:Q196,C$1:C196,C196)</f>
        <v>-0.2311728395</v>
      </c>
      <c r="V196">
        <f t="shared" si="206"/>
        <v>-0.2126587302</v>
      </c>
      <c r="W196">
        <f t="shared" si="12"/>
        <v>-0.2189285714</v>
      </c>
    </row>
    <row r="197">
      <c r="A197" s="1" t="s">
        <v>23</v>
      </c>
      <c r="B197" s="4">
        <v>43463.0</v>
      </c>
      <c r="C197" s="1" t="s">
        <v>39</v>
      </c>
      <c r="D197" s="1" t="s">
        <v>45</v>
      </c>
      <c r="E197" s="1">
        <v>1.0</v>
      </c>
      <c r="F197" s="1">
        <v>1.0</v>
      </c>
      <c r="G197" s="1" t="s">
        <v>38</v>
      </c>
      <c r="H197" s="1">
        <v>5.0</v>
      </c>
      <c r="I197" s="1">
        <v>2.0</v>
      </c>
      <c r="J197" s="1">
        <v>17.0</v>
      </c>
      <c r="K197" s="1">
        <v>16.0</v>
      </c>
      <c r="L197">
        <f t="shared" si="2"/>
        <v>1.454545455</v>
      </c>
      <c r="M197">
        <f t="shared" si="3"/>
        <v>1.636363636</v>
      </c>
      <c r="N197">
        <f t="shared" si="4"/>
        <v>0.8</v>
      </c>
      <c r="O197">
        <f t="shared" si="5"/>
        <v>1.2</v>
      </c>
      <c r="P197">
        <f t="shared" si="6"/>
        <v>-0.2</v>
      </c>
      <c r="Q197">
        <f t="shared" si="7"/>
        <v>0.2</v>
      </c>
      <c r="R197">
        <f t="shared" si="8"/>
        <v>-0.6363636364</v>
      </c>
      <c r="S197">
        <f t="shared" si="9"/>
        <v>-0.4545454545</v>
      </c>
      <c r="T197">
        <f t="shared" si="10"/>
        <v>0.08369408369</v>
      </c>
      <c r="U197">
        <f t="shared" ref="U197:V197" si="207">AVERAGEIFS(Q$1:Q197,C$1:C197,C197)</f>
        <v>0.2652597403</v>
      </c>
      <c r="V197">
        <f t="shared" si="207"/>
        <v>-0.3439141414</v>
      </c>
      <c r="W197">
        <f t="shared" si="12"/>
        <v>-0.1248989899</v>
      </c>
    </row>
    <row r="198">
      <c r="A198" s="1" t="s">
        <v>23</v>
      </c>
      <c r="B198" s="4">
        <v>43464.0</v>
      </c>
      <c r="C198" s="1" t="s">
        <v>31</v>
      </c>
      <c r="D198" s="1" t="s">
        <v>44</v>
      </c>
      <c r="E198" s="1">
        <v>2.0</v>
      </c>
      <c r="F198" s="1">
        <v>0.0</v>
      </c>
      <c r="G198" s="1" t="s">
        <v>26</v>
      </c>
      <c r="H198" s="1">
        <v>5.0</v>
      </c>
      <c r="I198" s="1">
        <v>4.0</v>
      </c>
      <c r="J198" s="1">
        <v>15.0</v>
      </c>
      <c r="K198" s="1">
        <v>11.0</v>
      </c>
      <c r="L198">
        <f t="shared" si="2"/>
        <v>1.2</v>
      </c>
      <c r="M198">
        <f t="shared" si="3"/>
        <v>2</v>
      </c>
      <c r="N198">
        <f t="shared" si="4"/>
        <v>1.3</v>
      </c>
      <c r="O198">
        <f t="shared" si="5"/>
        <v>1.4</v>
      </c>
      <c r="P198">
        <f t="shared" si="6"/>
        <v>0.6</v>
      </c>
      <c r="Q198">
        <f t="shared" si="7"/>
        <v>-1.3</v>
      </c>
      <c r="R198">
        <f t="shared" si="8"/>
        <v>-2</v>
      </c>
      <c r="S198">
        <f t="shared" si="9"/>
        <v>0.8</v>
      </c>
      <c r="T198">
        <f t="shared" si="10"/>
        <v>-0.1919444444</v>
      </c>
      <c r="U198">
        <f t="shared" ref="U198:V198" si="208">AVERAGEIFS(Q$1:Q198,C$1:C198,C198)</f>
        <v>0.4702777778</v>
      </c>
      <c r="V198">
        <f t="shared" si="208"/>
        <v>-0.1440079365</v>
      </c>
      <c r="W198">
        <f t="shared" si="12"/>
        <v>-0.07801587302</v>
      </c>
    </row>
    <row r="199">
      <c r="A199" s="1" t="s">
        <v>23</v>
      </c>
      <c r="B199" s="4">
        <v>43464.0</v>
      </c>
      <c r="C199" s="1" t="s">
        <v>32</v>
      </c>
      <c r="D199" s="1" t="s">
        <v>30</v>
      </c>
      <c r="E199" s="1">
        <v>0.0</v>
      </c>
      <c r="F199" s="1">
        <v>1.0</v>
      </c>
      <c r="G199" s="1" t="s">
        <v>29</v>
      </c>
      <c r="H199" s="1">
        <v>0.0</v>
      </c>
      <c r="I199" s="1">
        <v>4.0</v>
      </c>
      <c r="J199" s="1">
        <v>11.0</v>
      </c>
      <c r="K199" s="1">
        <v>8.0</v>
      </c>
      <c r="L199">
        <f t="shared" si="2"/>
        <v>0.5</v>
      </c>
      <c r="M199">
        <f t="shared" si="3"/>
        <v>0.9</v>
      </c>
      <c r="N199">
        <f t="shared" si="4"/>
        <v>1.9</v>
      </c>
      <c r="O199">
        <f t="shared" si="5"/>
        <v>0.8</v>
      </c>
      <c r="P199">
        <f t="shared" si="6"/>
        <v>-0.8</v>
      </c>
      <c r="Q199">
        <f t="shared" si="7"/>
        <v>-0.9</v>
      </c>
      <c r="R199">
        <f t="shared" si="8"/>
        <v>0.1</v>
      </c>
      <c r="S199">
        <f t="shared" si="9"/>
        <v>-0.5</v>
      </c>
      <c r="T199">
        <f t="shared" si="10"/>
        <v>-0.6336111111</v>
      </c>
      <c r="U199">
        <f t="shared" ref="U199:V199" si="209">AVERAGEIFS(Q$1:Q199,C$1:C199,C199)</f>
        <v>-0.4686111111</v>
      </c>
      <c r="V199">
        <f t="shared" si="209"/>
        <v>0.3025</v>
      </c>
      <c r="W199">
        <f t="shared" si="12"/>
        <v>-0.1758333333</v>
      </c>
    </row>
    <row r="200">
      <c r="A200" s="1" t="s">
        <v>23</v>
      </c>
      <c r="B200" s="4">
        <v>43464.0</v>
      </c>
      <c r="C200" s="1" t="s">
        <v>43</v>
      </c>
      <c r="D200" s="1" t="s">
        <v>42</v>
      </c>
      <c r="E200" s="1">
        <v>4.0</v>
      </c>
      <c r="F200" s="1">
        <v>1.0</v>
      </c>
      <c r="G200" s="1" t="s">
        <v>26</v>
      </c>
      <c r="H200" s="1">
        <v>8.0</v>
      </c>
      <c r="I200" s="1">
        <v>3.0</v>
      </c>
      <c r="J200" s="1">
        <v>10.0</v>
      </c>
      <c r="K200" s="1">
        <v>7.0</v>
      </c>
      <c r="L200">
        <f t="shared" si="2"/>
        <v>2.1</v>
      </c>
      <c r="M200">
        <f t="shared" si="3"/>
        <v>1.3</v>
      </c>
      <c r="N200">
        <f t="shared" si="4"/>
        <v>1.2</v>
      </c>
      <c r="O200">
        <f t="shared" si="5"/>
        <v>2.3</v>
      </c>
      <c r="P200">
        <f t="shared" si="6"/>
        <v>1.7</v>
      </c>
      <c r="Q200">
        <f t="shared" si="7"/>
        <v>-0.2</v>
      </c>
      <c r="R200">
        <f t="shared" si="8"/>
        <v>-0.3</v>
      </c>
      <c r="S200">
        <f t="shared" si="9"/>
        <v>1.9</v>
      </c>
      <c r="T200">
        <f t="shared" si="10"/>
        <v>0.4261111111</v>
      </c>
      <c r="U200">
        <f t="shared" ref="U200:V200" si="210">AVERAGEIFS(Q$1:Q200,C$1:C200,C200)</f>
        <v>0.04992063492</v>
      </c>
      <c r="V200">
        <f t="shared" si="210"/>
        <v>-0.2192460317</v>
      </c>
      <c r="W200">
        <f t="shared" si="12"/>
        <v>0.5067857143</v>
      </c>
    </row>
    <row r="201">
      <c r="A201" s="1" t="s">
        <v>23</v>
      </c>
      <c r="B201" s="4">
        <v>43464.0</v>
      </c>
      <c r="C201" s="1" t="s">
        <v>36</v>
      </c>
      <c r="D201" s="1" t="s">
        <v>28</v>
      </c>
      <c r="E201" s="1">
        <v>1.0</v>
      </c>
      <c r="F201" s="1">
        <v>3.0</v>
      </c>
      <c r="G201" s="1" t="s">
        <v>29</v>
      </c>
      <c r="H201" s="1">
        <v>4.0</v>
      </c>
      <c r="I201" s="1">
        <v>6.0</v>
      </c>
      <c r="J201" s="1">
        <v>11.0</v>
      </c>
      <c r="K201" s="1">
        <v>10.0</v>
      </c>
      <c r="L201">
        <f t="shared" si="2"/>
        <v>1.1</v>
      </c>
      <c r="M201">
        <f t="shared" si="3"/>
        <v>1.7</v>
      </c>
      <c r="N201">
        <f t="shared" si="4"/>
        <v>1.9</v>
      </c>
      <c r="O201">
        <f t="shared" si="5"/>
        <v>0.7</v>
      </c>
      <c r="P201">
        <f t="shared" si="6"/>
        <v>0.3</v>
      </c>
      <c r="Q201">
        <f t="shared" si="7"/>
        <v>1.1</v>
      </c>
      <c r="R201">
        <f t="shared" si="8"/>
        <v>1.3</v>
      </c>
      <c r="S201">
        <f t="shared" si="9"/>
        <v>-0.1</v>
      </c>
      <c r="T201">
        <f t="shared" si="10"/>
        <v>-0.02</v>
      </c>
      <c r="U201">
        <f t="shared" ref="U201:V201" si="211">AVERAGEIFS(Q$1:Q201,C$1:C201,C201)</f>
        <v>0.3472222222</v>
      </c>
      <c r="V201">
        <f t="shared" si="211"/>
        <v>0.5159126984</v>
      </c>
      <c r="W201">
        <f t="shared" si="12"/>
        <v>-0.5478968254</v>
      </c>
    </row>
    <row r="202">
      <c r="A202" s="1" t="s">
        <v>23</v>
      </c>
      <c r="B202" s="2">
        <v>43466.0</v>
      </c>
      <c r="C202" s="1" t="s">
        <v>24</v>
      </c>
      <c r="D202" s="1" t="s">
        <v>48</v>
      </c>
      <c r="E202" s="1">
        <v>4.0</v>
      </c>
      <c r="F202" s="1">
        <v>1.0</v>
      </c>
      <c r="G202" s="1" t="s">
        <v>26</v>
      </c>
      <c r="H202" s="1">
        <v>9.0</v>
      </c>
      <c r="I202" s="1">
        <v>4.0</v>
      </c>
      <c r="J202" s="1">
        <v>7.0</v>
      </c>
      <c r="K202" s="1">
        <v>12.0</v>
      </c>
      <c r="L202">
        <f t="shared" si="2"/>
        <v>2.181818182</v>
      </c>
      <c r="M202">
        <f t="shared" si="3"/>
        <v>0.9090909091</v>
      </c>
      <c r="N202">
        <f t="shared" si="4"/>
        <v>0.6363636364</v>
      </c>
      <c r="O202">
        <f t="shared" si="5"/>
        <v>2.545454545</v>
      </c>
      <c r="P202">
        <f t="shared" si="6"/>
        <v>1.454545455</v>
      </c>
      <c r="Q202">
        <f t="shared" si="7"/>
        <v>0.3636363636</v>
      </c>
      <c r="R202">
        <f t="shared" si="8"/>
        <v>0.09090909091</v>
      </c>
      <c r="S202">
        <f t="shared" si="9"/>
        <v>1.818181818</v>
      </c>
      <c r="T202">
        <f t="shared" si="10"/>
        <v>0.5259182736</v>
      </c>
      <c r="U202">
        <f t="shared" ref="U202:V202" si="212">AVERAGEIFS(Q$1:Q202,C$1:C202,C202)</f>
        <v>-0.2757805326</v>
      </c>
      <c r="V202">
        <f t="shared" si="212"/>
        <v>-0.573553719</v>
      </c>
      <c r="W202">
        <f t="shared" si="12"/>
        <v>0.5842286501</v>
      </c>
    </row>
    <row r="203">
      <c r="A203" s="1" t="s">
        <v>23</v>
      </c>
      <c r="B203" s="2">
        <v>43466.0</v>
      </c>
      <c r="C203" s="1" t="s">
        <v>47</v>
      </c>
      <c r="D203" s="1" t="s">
        <v>46</v>
      </c>
      <c r="E203" s="1">
        <v>0.0</v>
      </c>
      <c r="F203" s="1">
        <v>3.0</v>
      </c>
      <c r="G203" s="1" t="s">
        <v>29</v>
      </c>
      <c r="H203" s="1">
        <v>3.0</v>
      </c>
      <c r="I203" s="1">
        <v>4.0</v>
      </c>
      <c r="J203" s="1">
        <v>6.0</v>
      </c>
      <c r="K203" s="1">
        <v>6.0</v>
      </c>
      <c r="L203">
        <f t="shared" si="2"/>
        <v>1.181818182</v>
      </c>
      <c r="M203">
        <f t="shared" si="3"/>
        <v>2.090909091</v>
      </c>
      <c r="N203">
        <f t="shared" si="4"/>
        <v>2.333333333</v>
      </c>
      <c r="O203">
        <f t="shared" si="5"/>
        <v>1</v>
      </c>
      <c r="P203">
        <f t="shared" si="6"/>
        <v>-1</v>
      </c>
      <c r="Q203">
        <f t="shared" si="7"/>
        <v>0.6666666667</v>
      </c>
      <c r="R203">
        <f t="shared" si="8"/>
        <v>0.9090909091</v>
      </c>
      <c r="S203">
        <f t="shared" si="9"/>
        <v>-1.181818182</v>
      </c>
      <c r="T203">
        <f t="shared" si="10"/>
        <v>-0.3487734488</v>
      </c>
      <c r="U203">
        <f t="shared" ref="U203:V203" si="213">AVERAGEIFS(Q$1:Q203,C$1:C203,C203)</f>
        <v>0.7085137085</v>
      </c>
      <c r="V203">
        <f t="shared" si="213"/>
        <v>0.8813131313</v>
      </c>
      <c r="W203">
        <f t="shared" si="12"/>
        <v>-0.2248737374</v>
      </c>
    </row>
    <row r="204">
      <c r="A204" s="1" t="s">
        <v>23</v>
      </c>
      <c r="B204" s="2">
        <v>43466.0</v>
      </c>
      <c r="C204" s="1" t="s">
        <v>34</v>
      </c>
      <c r="D204" s="1" t="s">
        <v>25</v>
      </c>
      <c r="E204" s="1">
        <v>0.0</v>
      </c>
      <c r="F204" s="1">
        <v>1.0</v>
      </c>
      <c r="G204" s="1" t="s">
        <v>29</v>
      </c>
      <c r="H204" s="1">
        <v>2.0</v>
      </c>
      <c r="I204" s="1">
        <v>4.0</v>
      </c>
      <c r="J204" s="1">
        <v>5.0</v>
      </c>
      <c r="K204" s="1">
        <v>8.0</v>
      </c>
      <c r="L204">
        <f t="shared" si="2"/>
        <v>1.636363636</v>
      </c>
      <c r="M204">
        <f t="shared" si="3"/>
        <v>1.454545455</v>
      </c>
      <c r="N204">
        <f t="shared" si="4"/>
        <v>1.181818182</v>
      </c>
      <c r="O204">
        <f t="shared" si="5"/>
        <v>1.181818182</v>
      </c>
      <c r="P204">
        <f t="shared" si="6"/>
        <v>-1.181818182</v>
      </c>
      <c r="Q204">
        <f t="shared" si="7"/>
        <v>-0.1818181818</v>
      </c>
      <c r="R204">
        <f t="shared" si="8"/>
        <v>-0.4545454545</v>
      </c>
      <c r="S204">
        <f t="shared" si="9"/>
        <v>-1.636363636</v>
      </c>
      <c r="T204">
        <f t="shared" si="10"/>
        <v>-0.2096418733</v>
      </c>
      <c r="U204">
        <f t="shared" ref="U204:V204" si="214">AVERAGEIFS(Q$1:Q204,C$1:C204,C204)</f>
        <v>0.4072707595</v>
      </c>
      <c r="V204">
        <f t="shared" si="214"/>
        <v>-0.1824478552</v>
      </c>
      <c r="W204">
        <f t="shared" si="12"/>
        <v>-0.2884789453</v>
      </c>
    </row>
    <row r="205">
      <c r="A205" s="1" t="s">
        <v>23</v>
      </c>
      <c r="B205" s="2">
        <v>43467.0</v>
      </c>
      <c r="C205" s="1" t="s">
        <v>42</v>
      </c>
      <c r="D205" s="1" t="s">
        <v>39</v>
      </c>
      <c r="E205" s="1">
        <v>3.0</v>
      </c>
      <c r="F205" s="1">
        <v>3.0</v>
      </c>
      <c r="G205" s="1" t="s">
        <v>38</v>
      </c>
      <c r="H205" s="1">
        <v>12.0</v>
      </c>
      <c r="I205" s="1">
        <v>3.0</v>
      </c>
      <c r="J205" s="1">
        <v>9.0</v>
      </c>
      <c r="K205" s="1">
        <v>15.0</v>
      </c>
      <c r="L205">
        <f t="shared" si="2"/>
        <v>1.727272727</v>
      </c>
      <c r="M205">
        <f t="shared" si="3"/>
        <v>1.545454545</v>
      </c>
      <c r="N205">
        <f t="shared" si="4"/>
        <v>1.4</v>
      </c>
      <c r="O205">
        <f t="shared" si="5"/>
        <v>1.3</v>
      </c>
      <c r="P205">
        <f t="shared" si="6"/>
        <v>1.7</v>
      </c>
      <c r="Q205">
        <f t="shared" si="7"/>
        <v>1.6</v>
      </c>
      <c r="R205">
        <f t="shared" si="8"/>
        <v>1.454545455</v>
      </c>
      <c r="S205">
        <f t="shared" si="9"/>
        <v>1.272727273</v>
      </c>
      <c r="T205">
        <f t="shared" si="10"/>
        <v>0.1083694084</v>
      </c>
      <c r="U205">
        <f t="shared" ref="U205:V205" si="215">AVERAGEIFS(Q$1:Q205,C$1:C205,C205)</f>
        <v>0.1611111111</v>
      </c>
      <c r="V205">
        <f t="shared" si="215"/>
        <v>-0.02525974026</v>
      </c>
      <c r="W205">
        <f t="shared" si="12"/>
        <v>-0.02836219336</v>
      </c>
    </row>
    <row r="206">
      <c r="A206" s="1" t="s">
        <v>23</v>
      </c>
      <c r="B206" s="2">
        <v>43467.0</v>
      </c>
      <c r="C206" s="1" t="s">
        <v>30</v>
      </c>
      <c r="D206" s="1" t="s">
        <v>36</v>
      </c>
      <c r="E206" s="1">
        <v>0.0</v>
      </c>
      <c r="F206" s="1">
        <v>0.0</v>
      </c>
      <c r="G206" s="1" t="s">
        <v>38</v>
      </c>
      <c r="H206" s="1">
        <v>6.0</v>
      </c>
      <c r="I206" s="1">
        <v>2.0</v>
      </c>
      <c r="J206" s="1">
        <v>8.0</v>
      </c>
      <c r="K206" s="1">
        <v>11.0</v>
      </c>
      <c r="L206">
        <f t="shared" si="2"/>
        <v>1.727272727</v>
      </c>
      <c r="M206">
        <f t="shared" si="3"/>
        <v>0.7272727273</v>
      </c>
      <c r="N206">
        <f t="shared" si="4"/>
        <v>0.9090909091</v>
      </c>
      <c r="O206">
        <f t="shared" si="5"/>
        <v>1.909090909</v>
      </c>
      <c r="P206">
        <f t="shared" si="6"/>
        <v>-1.909090909</v>
      </c>
      <c r="Q206">
        <f t="shared" si="7"/>
        <v>-0.9090909091</v>
      </c>
      <c r="R206">
        <f t="shared" si="8"/>
        <v>-0.7272727273</v>
      </c>
      <c r="S206">
        <f t="shared" si="9"/>
        <v>-1.727272727</v>
      </c>
      <c r="T206">
        <f t="shared" si="10"/>
        <v>0.0673553719</v>
      </c>
      <c r="U206">
        <f t="shared" ref="U206:V206" si="216">AVERAGEIFS(Q$1:Q206,C$1:C206,C206)</f>
        <v>-0.5144628099</v>
      </c>
      <c r="V206">
        <f t="shared" si="216"/>
        <v>-0.2312672176</v>
      </c>
      <c r="W206">
        <f t="shared" si="12"/>
        <v>0.185399449</v>
      </c>
    </row>
    <row r="207">
      <c r="A207" s="1" t="s">
        <v>23</v>
      </c>
      <c r="B207" s="2">
        <v>43467.0</v>
      </c>
      <c r="C207" s="1" t="s">
        <v>33</v>
      </c>
      <c r="D207" s="1" t="s">
        <v>31</v>
      </c>
      <c r="E207" s="1">
        <v>1.0</v>
      </c>
      <c r="F207" s="1">
        <v>2.0</v>
      </c>
      <c r="G207" s="1" t="s">
        <v>29</v>
      </c>
      <c r="H207" s="1">
        <v>2.0</v>
      </c>
      <c r="I207" s="1">
        <v>8.0</v>
      </c>
      <c r="J207" s="1">
        <v>11.0</v>
      </c>
      <c r="K207" s="1">
        <v>9.0</v>
      </c>
      <c r="L207">
        <f t="shared" si="2"/>
        <v>0.4545454545</v>
      </c>
      <c r="M207">
        <f t="shared" si="3"/>
        <v>1.454545455</v>
      </c>
      <c r="N207">
        <f t="shared" si="4"/>
        <v>0.8181818182</v>
      </c>
      <c r="O207">
        <f t="shared" si="5"/>
        <v>2</v>
      </c>
      <c r="P207">
        <f t="shared" si="6"/>
        <v>-1</v>
      </c>
      <c r="Q207">
        <f t="shared" si="7"/>
        <v>1.181818182</v>
      </c>
      <c r="R207">
        <f t="shared" si="8"/>
        <v>0.5454545455</v>
      </c>
      <c r="S207">
        <f t="shared" si="9"/>
        <v>0.5454545455</v>
      </c>
      <c r="T207">
        <f t="shared" si="10"/>
        <v>-0.8333333333</v>
      </c>
      <c r="U207">
        <f t="shared" ref="U207:V207" si="217">AVERAGEIFS(Q$1:Q207,C$1:C207,C207)</f>
        <v>0.2422865014</v>
      </c>
      <c r="V207">
        <f t="shared" si="217"/>
        <v>-0.3110192837</v>
      </c>
      <c r="W207">
        <f t="shared" si="12"/>
        <v>0.6281582054</v>
      </c>
    </row>
    <row r="208">
      <c r="A208" s="1" t="s">
        <v>23</v>
      </c>
      <c r="B208" s="2">
        <v>43467.0</v>
      </c>
      <c r="C208" s="1" t="s">
        <v>45</v>
      </c>
      <c r="D208" s="1" t="s">
        <v>43</v>
      </c>
      <c r="E208" s="1">
        <v>0.0</v>
      </c>
      <c r="F208" s="1">
        <v>2.0</v>
      </c>
      <c r="G208" s="1" t="s">
        <v>29</v>
      </c>
      <c r="H208" s="1">
        <v>3.0</v>
      </c>
      <c r="I208" s="1">
        <v>7.0</v>
      </c>
      <c r="J208" s="1">
        <v>10.0</v>
      </c>
      <c r="K208" s="1">
        <v>9.0</v>
      </c>
      <c r="L208">
        <f t="shared" si="2"/>
        <v>0.6363636364</v>
      </c>
      <c r="M208">
        <f t="shared" si="3"/>
        <v>1.545454545</v>
      </c>
      <c r="N208">
        <f t="shared" si="4"/>
        <v>2</v>
      </c>
      <c r="O208">
        <f t="shared" si="5"/>
        <v>1.727272727</v>
      </c>
      <c r="P208">
        <f t="shared" si="6"/>
        <v>-1.727272727</v>
      </c>
      <c r="Q208">
        <f t="shared" si="7"/>
        <v>0</v>
      </c>
      <c r="R208">
        <f t="shared" si="8"/>
        <v>0.4545454545</v>
      </c>
      <c r="S208">
        <f t="shared" si="9"/>
        <v>-0.6363636364</v>
      </c>
      <c r="T208">
        <f t="shared" si="10"/>
        <v>-0.8044273908</v>
      </c>
      <c r="U208">
        <f t="shared" ref="U208:V208" si="218">AVERAGEIFS(Q$1:Q208,C$1:C208,C208)</f>
        <v>0.01720779221</v>
      </c>
      <c r="V208">
        <f t="shared" si="218"/>
        <v>0.6670798898</v>
      </c>
      <c r="W208">
        <f t="shared" si="12"/>
        <v>-0.03490751673</v>
      </c>
    </row>
    <row r="209">
      <c r="A209" s="1" t="s">
        <v>23</v>
      </c>
      <c r="B209" s="2">
        <v>43467.0</v>
      </c>
      <c r="C209" s="1" t="s">
        <v>44</v>
      </c>
      <c r="D209" s="1" t="s">
        <v>27</v>
      </c>
      <c r="E209" s="1">
        <v>2.0</v>
      </c>
      <c r="F209" s="1">
        <v>2.0</v>
      </c>
      <c r="G209" s="1" t="s">
        <v>38</v>
      </c>
      <c r="H209" s="1">
        <v>6.0</v>
      </c>
      <c r="I209" s="1">
        <v>6.0</v>
      </c>
      <c r="J209" s="1">
        <v>9.0</v>
      </c>
      <c r="K209" s="1">
        <v>11.0</v>
      </c>
      <c r="L209">
        <f t="shared" si="2"/>
        <v>1.454545455</v>
      </c>
      <c r="M209">
        <f t="shared" si="3"/>
        <v>1.636363636</v>
      </c>
      <c r="N209">
        <f t="shared" si="4"/>
        <v>0.8181818182</v>
      </c>
      <c r="O209">
        <f t="shared" si="5"/>
        <v>1.636363636</v>
      </c>
      <c r="P209">
        <f t="shared" si="6"/>
        <v>0.3636363636</v>
      </c>
      <c r="Q209">
        <f t="shared" si="7"/>
        <v>1.181818182</v>
      </c>
      <c r="R209">
        <f t="shared" si="8"/>
        <v>0.3636363636</v>
      </c>
      <c r="S209">
        <f t="shared" si="9"/>
        <v>0.5454545455</v>
      </c>
      <c r="T209">
        <f t="shared" si="10"/>
        <v>0.1842122524</v>
      </c>
      <c r="U209">
        <f t="shared" ref="U209:V209" si="219">AVERAGEIFS(Q$1:Q209,C$1:C209,C209)</f>
        <v>0.3285779877</v>
      </c>
      <c r="V209">
        <f t="shared" si="219"/>
        <v>-0.3449724518</v>
      </c>
      <c r="W209">
        <f t="shared" si="12"/>
        <v>0.07361275089</v>
      </c>
    </row>
    <row r="210">
      <c r="A210" s="1" t="s">
        <v>23</v>
      </c>
      <c r="B210" s="2">
        <v>43467.0</v>
      </c>
      <c r="C210" s="1" t="s">
        <v>50</v>
      </c>
      <c r="D210" s="1" t="s">
        <v>32</v>
      </c>
      <c r="E210" s="1">
        <v>0.0</v>
      </c>
      <c r="F210" s="1">
        <v>2.0</v>
      </c>
      <c r="G210" s="1" t="s">
        <v>29</v>
      </c>
      <c r="H210" s="1">
        <v>1.0</v>
      </c>
      <c r="I210" s="1">
        <v>4.0</v>
      </c>
      <c r="J210" s="1">
        <v>9.0</v>
      </c>
      <c r="K210" s="1">
        <v>7.0</v>
      </c>
      <c r="L210">
        <f t="shared" si="2"/>
        <v>1.090909091</v>
      </c>
      <c r="M210">
        <f t="shared" si="3"/>
        <v>1.363636364</v>
      </c>
      <c r="N210">
        <f t="shared" si="4"/>
        <v>1.272727273</v>
      </c>
      <c r="O210">
        <f t="shared" si="5"/>
        <v>1.545454545</v>
      </c>
      <c r="P210">
        <f t="shared" si="6"/>
        <v>-1.545454545</v>
      </c>
      <c r="Q210">
        <f t="shared" si="7"/>
        <v>0.7272727273</v>
      </c>
      <c r="R210">
        <f t="shared" si="8"/>
        <v>0.6363636364</v>
      </c>
      <c r="S210">
        <f t="shared" si="9"/>
        <v>-1.090909091</v>
      </c>
      <c r="T210">
        <f t="shared" si="10"/>
        <v>-0.2508854782</v>
      </c>
      <c r="U210">
        <f t="shared" ref="U210:V210" si="220">AVERAGEIFS(Q$1:Q210,C$1:C210,C210)</f>
        <v>-0.1058539945</v>
      </c>
      <c r="V210">
        <f t="shared" si="220"/>
        <v>0.04132887315</v>
      </c>
      <c r="W210">
        <f t="shared" si="12"/>
        <v>-0.09037124492</v>
      </c>
    </row>
    <row r="211">
      <c r="A211" s="1" t="s">
        <v>23</v>
      </c>
      <c r="B211" s="2">
        <v>43468.0</v>
      </c>
      <c r="C211" s="1" t="s">
        <v>28</v>
      </c>
      <c r="D211" s="1" t="s">
        <v>40</v>
      </c>
      <c r="E211" s="1">
        <v>2.0</v>
      </c>
      <c r="F211" s="1">
        <v>1.0</v>
      </c>
      <c r="G211" s="1" t="s">
        <v>26</v>
      </c>
      <c r="H211" s="1">
        <v>4.0</v>
      </c>
      <c r="I211" s="1">
        <v>5.0</v>
      </c>
      <c r="J211" s="1">
        <v>12.0</v>
      </c>
      <c r="K211" s="1">
        <v>7.0</v>
      </c>
      <c r="L211">
        <f t="shared" si="2"/>
        <v>3.363636364</v>
      </c>
      <c r="M211">
        <f t="shared" si="3"/>
        <v>0.9090909091</v>
      </c>
      <c r="N211">
        <f t="shared" si="4"/>
        <v>2</v>
      </c>
      <c r="O211">
        <f t="shared" si="5"/>
        <v>0.6363636364</v>
      </c>
      <c r="P211">
        <f t="shared" si="6"/>
        <v>1.363636364</v>
      </c>
      <c r="Q211">
        <f t="shared" si="7"/>
        <v>-1</v>
      </c>
      <c r="R211">
        <f t="shared" si="8"/>
        <v>0.09090909091</v>
      </c>
      <c r="S211">
        <f t="shared" si="9"/>
        <v>-1.363636364</v>
      </c>
      <c r="T211">
        <f t="shared" si="10"/>
        <v>1.243988587</v>
      </c>
      <c r="U211">
        <f t="shared" ref="U211:V211" si="221">AVERAGEIFS(Q$1:Q211,C$1:C211,C211)</f>
        <v>-0.1774891775</v>
      </c>
      <c r="V211">
        <f t="shared" si="221"/>
        <v>0.6170667716</v>
      </c>
      <c r="W211">
        <f t="shared" si="12"/>
        <v>-0.865813984</v>
      </c>
    </row>
    <row r="212">
      <c r="A212" s="1" t="s">
        <v>23</v>
      </c>
      <c r="B212" s="2">
        <v>43477.0</v>
      </c>
      <c r="C212" s="1" t="s">
        <v>27</v>
      </c>
      <c r="D212" s="1" t="s">
        <v>40</v>
      </c>
      <c r="E212" s="1">
        <v>0.0</v>
      </c>
      <c r="F212" s="1">
        <v>1.0</v>
      </c>
      <c r="G212" s="1" t="s">
        <v>29</v>
      </c>
      <c r="H212" s="1">
        <v>0.0</v>
      </c>
      <c r="I212" s="1">
        <v>3.0</v>
      </c>
      <c r="J212" s="1">
        <v>15.0</v>
      </c>
      <c r="K212" s="1">
        <v>5.0</v>
      </c>
      <c r="L212">
        <f t="shared" si="2"/>
        <v>1.363636364</v>
      </c>
      <c r="M212">
        <f t="shared" si="3"/>
        <v>1.090909091</v>
      </c>
      <c r="N212">
        <f t="shared" si="4"/>
        <v>1.916666667</v>
      </c>
      <c r="O212">
        <f t="shared" si="5"/>
        <v>0.5833333333</v>
      </c>
      <c r="P212">
        <f t="shared" si="6"/>
        <v>-0.5833333333</v>
      </c>
      <c r="Q212">
        <f t="shared" si="7"/>
        <v>-0.9166666667</v>
      </c>
      <c r="R212">
        <f t="shared" si="8"/>
        <v>-0.09090909091</v>
      </c>
      <c r="S212">
        <f t="shared" si="9"/>
        <v>-1.363636364</v>
      </c>
      <c r="T212">
        <f t="shared" si="10"/>
        <v>-0.2143217893</v>
      </c>
      <c r="U212">
        <f t="shared" ref="U212:V212" si="222">AVERAGEIFS(Q$1:Q212,C$1:C212,C212)</f>
        <v>-0.4503246753</v>
      </c>
      <c r="V212">
        <f t="shared" si="222"/>
        <v>0.5580687831</v>
      </c>
      <c r="W212">
        <f t="shared" si="12"/>
        <v>-0.9072991823</v>
      </c>
    </row>
    <row r="213">
      <c r="A213" s="1" t="s">
        <v>23</v>
      </c>
      <c r="B213" s="2">
        <v>43477.0</v>
      </c>
      <c r="C213" s="1" t="s">
        <v>31</v>
      </c>
      <c r="D213" s="1" t="s">
        <v>48</v>
      </c>
      <c r="E213" s="1">
        <v>2.0</v>
      </c>
      <c r="F213" s="1">
        <v>1.0</v>
      </c>
      <c r="G213" s="1" t="s">
        <v>26</v>
      </c>
      <c r="H213" s="1">
        <v>0.0</v>
      </c>
      <c r="I213" s="1">
        <v>4.0</v>
      </c>
      <c r="J213" s="1">
        <v>5.0</v>
      </c>
      <c r="K213" s="1">
        <v>9.0</v>
      </c>
      <c r="L213">
        <f t="shared" si="2"/>
        <v>1.272727273</v>
      </c>
      <c r="M213">
        <f t="shared" si="3"/>
        <v>1.909090909</v>
      </c>
      <c r="N213">
        <f t="shared" si="4"/>
        <v>0.6666666667</v>
      </c>
      <c r="O213">
        <f t="shared" si="5"/>
        <v>2.5</v>
      </c>
      <c r="P213">
        <f t="shared" si="6"/>
        <v>-0.5</v>
      </c>
      <c r="Q213">
        <f t="shared" si="7"/>
        <v>0.3333333333</v>
      </c>
      <c r="R213">
        <f t="shared" si="8"/>
        <v>-0.9090909091</v>
      </c>
      <c r="S213">
        <f t="shared" si="9"/>
        <v>0.7272727273</v>
      </c>
      <c r="T213">
        <f t="shared" si="10"/>
        <v>-0.2199494949</v>
      </c>
      <c r="U213">
        <f t="shared" ref="U213:V213" si="223">AVERAGEIFS(Q$1:Q213,C$1:C213,C213)</f>
        <v>0.4578282828</v>
      </c>
      <c r="V213">
        <f t="shared" si="223"/>
        <v>-0.6015151515</v>
      </c>
      <c r="W213">
        <f t="shared" si="12"/>
        <v>0.5961489899</v>
      </c>
    </row>
    <row r="214">
      <c r="A214" s="1" t="s">
        <v>23</v>
      </c>
      <c r="B214" s="2">
        <v>43477.0</v>
      </c>
      <c r="C214" s="1" t="s">
        <v>47</v>
      </c>
      <c r="D214" s="1" t="s">
        <v>33</v>
      </c>
      <c r="E214" s="1">
        <v>0.0</v>
      </c>
      <c r="F214" s="1">
        <v>0.0</v>
      </c>
      <c r="G214" s="1" t="s">
        <v>38</v>
      </c>
      <c r="H214" s="1">
        <v>0.0</v>
      </c>
      <c r="I214" s="1">
        <v>2.0</v>
      </c>
      <c r="J214" s="1">
        <v>12.0</v>
      </c>
      <c r="K214" s="1">
        <v>14.0</v>
      </c>
      <c r="L214">
        <f t="shared" si="2"/>
        <v>1.083333333</v>
      </c>
      <c r="M214">
        <f t="shared" si="3"/>
        <v>1.916666667</v>
      </c>
      <c r="N214">
        <f t="shared" si="4"/>
        <v>0.7272727273</v>
      </c>
      <c r="O214">
        <f t="shared" si="5"/>
        <v>1.909090909</v>
      </c>
      <c r="P214">
        <f t="shared" si="6"/>
        <v>-1.909090909</v>
      </c>
      <c r="Q214">
        <f t="shared" si="7"/>
        <v>-0.7272727273</v>
      </c>
      <c r="R214">
        <f t="shared" si="8"/>
        <v>-1.916666667</v>
      </c>
      <c r="S214">
        <f t="shared" si="9"/>
        <v>-1.083333333</v>
      </c>
      <c r="T214">
        <f t="shared" si="10"/>
        <v>-0.4787999038</v>
      </c>
      <c r="U214">
        <f t="shared" ref="U214:V214" si="224">AVERAGEIFS(Q$1:Q214,C$1:C214,C214)</f>
        <v>0.5888648389</v>
      </c>
      <c r="V214">
        <f t="shared" si="224"/>
        <v>-0.5955266955</v>
      </c>
      <c r="W214">
        <f t="shared" si="12"/>
        <v>-0.05642135642</v>
      </c>
    </row>
    <row r="215">
      <c r="A215" s="1" t="s">
        <v>23</v>
      </c>
      <c r="B215" s="2">
        <v>43477.0</v>
      </c>
      <c r="C215" s="1" t="s">
        <v>30</v>
      </c>
      <c r="D215" s="1" t="s">
        <v>45</v>
      </c>
      <c r="E215" s="1">
        <v>2.0</v>
      </c>
      <c r="F215" s="1">
        <v>1.0</v>
      </c>
      <c r="G215" s="1" t="s">
        <v>26</v>
      </c>
      <c r="H215" s="1">
        <v>6.0</v>
      </c>
      <c r="I215" s="1">
        <v>2.0</v>
      </c>
      <c r="J215" s="1">
        <v>6.0</v>
      </c>
      <c r="K215" s="1">
        <v>13.0</v>
      </c>
      <c r="L215">
        <f t="shared" si="2"/>
        <v>1.75</v>
      </c>
      <c r="M215">
        <f t="shared" si="3"/>
        <v>0.75</v>
      </c>
      <c r="N215">
        <f t="shared" si="4"/>
        <v>0.8181818182</v>
      </c>
      <c r="O215">
        <f t="shared" si="5"/>
        <v>1.272727273</v>
      </c>
      <c r="P215">
        <f t="shared" si="6"/>
        <v>0.7272727273</v>
      </c>
      <c r="Q215">
        <f t="shared" si="7"/>
        <v>0.1818181818</v>
      </c>
      <c r="R215">
        <f t="shared" si="8"/>
        <v>0.25</v>
      </c>
      <c r="S215">
        <f t="shared" si="9"/>
        <v>0.25</v>
      </c>
      <c r="T215">
        <f t="shared" si="10"/>
        <v>0.1223484848</v>
      </c>
      <c r="U215">
        <f t="shared" ref="U215:V215" si="225">AVERAGEIFS(Q$1:Q215,C$1:C215,C215)</f>
        <v>-0.4564393939</v>
      </c>
      <c r="V215">
        <f t="shared" si="225"/>
        <v>-0.2899219467</v>
      </c>
      <c r="W215">
        <f t="shared" si="12"/>
        <v>-0.09081726354</v>
      </c>
    </row>
    <row r="216">
      <c r="A216" s="1" t="s">
        <v>23</v>
      </c>
      <c r="B216" s="2">
        <v>43477.0</v>
      </c>
      <c r="C216" s="1" t="s">
        <v>32</v>
      </c>
      <c r="D216" s="1" t="s">
        <v>39</v>
      </c>
      <c r="E216" s="1">
        <v>1.0</v>
      </c>
      <c r="F216" s="1">
        <v>2.0</v>
      </c>
      <c r="G216" s="1" t="s">
        <v>29</v>
      </c>
      <c r="H216" s="1">
        <v>6.0</v>
      </c>
      <c r="I216" s="1">
        <v>2.0</v>
      </c>
      <c r="J216" s="1">
        <v>11.0</v>
      </c>
      <c r="K216" s="1">
        <v>11.0</v>
      </c>
      <c r="L216">
        <f t="shared" si="2"/>
        <v>0.5454545455</v>
      </c>
      <c r="M216">
        <f t="shared" si="3"/>
        <v>1</v>
      </c>
      <c r="N216">
        <f t="shared" si="4"/>
        <v>1.454545455</v>
      </c>
      <c r="O216">
        <f t="shared" si="5"/>
        <v>1.272727273</v>
      </c>
      <c r="P216">
        <f t="shared" si="6"/>
        <v>-0.2727272727</v>
      </c>
      <c r="Q216">
        <f t="shared" si="7"/>
        <v>0.5454545455</v>
      </c>
      <c r="R216">
        <f t="shared" si="8"/>
        <v>1</v>
      </c>
      <c r="S216">
        <f t="shared" si="9"/>
        <v>0.4545454545</v>
      </c>
      <c r="T216">
        <f t="shared" si="10"/>
        <v>-0.6008034894</v>
      </c>
      <c r="U216">
        <f t="shared" ref="U216:V216" si="226">AVERAGEIFS(Q$1:Q216,C$1:C216,C216)</f>
        <v>-0.3764233242</v>
      </c>
      <c r="V216">
        <f t="shared" si="226"/>
        <v>0.06794569067</v>
      </c>
      <c r="W216">
        <f t="shared" si="12"/>
        <v>0.0155385019</v>
      </c>
    </row>
    <row r="217">
      <c r="A217" s="1" t="s">
        <v>23</v>
      </c>
      <c r="B217" s="2">
        <v>43477.0</v>
      </c>
      <c r="C217" s="1" t="s">
        <v>25</v>
      </c>
      <c r="D217" s="1" t="s">
        <v>36</v>
      </c>
      <c r="E217" s="1">
        <v>1.0</v>
      </c>
      <c r="F217" s="1">
        <v>2.0</v>
      </c>
      <c r="G217" s="1" t="s">
        <v>29</v>
      </c>
      <c r="H217" s="1">
        <v>6.0</v>
      </c>
      <c r="I217" s="1">
        <v>3.0</v>
      </c>
      <c r="J217" s="1">
        <v>7.0</v>
      </c>
      <c r="K217" s="1">
        <v>9.0</v>
      </c>
      <c r="L217">
        <f t="shared" si="2"/>
        <v>1.181818182</v>
      </c>
      <c r="M217">
        <f t="shared" si="3"/>
        <v>1.090909091</v>
      </c>
      <c r="N217">
        <f t="shared" si="4"/>
        <v>1</v>
      </c>
      <c r="O217">
        <f t="shared" si="5"/>
        <v>1.833333333</v>
      </c>
      <c r="P217">
        <f t="shared" si="6"/>
        <v>-0.8333333333</v>
      </c>
      <c r="Q217">
        <f t="shared" si="7"/>
        <v>1</v>
      </c>
      <c r="R217">
        <f t="shared" si="8"/>
        <v>0.9090909091</v>
      </c>
      <c r="S217">
        <f t="shared" si="9"/>
        <v>-0.1818181818</v>
      </c>
      <c r="T217">
        <f t="shared" si="10"/>
        <v>-0.4699134199</v>
      </c>
      <c r="U217">
        <f t="shared" ref="U217:V217" si="227">AVERAGEIFS(Q$1:Q217,C$1:C217,C217)</f>
        <v>-0.05772005772</v>
      </c>
      <c r="V217">
        <f t="shared" si="227"/>
        <v>-0.1362373737</v>
      </c>
      <c r="W217">
        <f t="shared" si="12"/>
        <v>0.1547979798</v>
      </c>
    </row>
    <row r="218">
      <c r="A218" s="1" t="s">
        <v>23</v>
      </c>
      <c r="B218" s="2">
        <v>43477.0</v>
      </c>
      <c r="C218" s="1" t="s">
        <v>44</v>
      </c>
      <c r="D218" s="1" t="s">
        <v>24</v>
      </c>
      <c r="E218" s="1">
        <v>1.0</v>
      </c>
      <c r="F218" s="1">
        <v>0.0</v>
      </c>
      <c r="G218" s="1" t="s">
        <v>26</v>
      </c>
      <c r="H218" s="1">
        <v>3.0</v>
      </c>
      <c r="I218" s="1">
        <v>2.0</v>
      </c>
      <c r="J218" s="1">
        <v>7.0</v>
      </c>
      <c r="K218" s="1">
        <v>10.0</v>
      </c>
      <c r="L218">
        <f t="shared" si="2"/>
        <v>1.416666667</v>
      </c>
      <c r="M218">
        <f t="shared" si="3"/>
        <v>1.5</v>
      </c>
      <c r="N218">
        <f t="shared" si="4"/>
        <v>2</v>
      </c>
      <c r="O218">
        <f t="shared" si="5"/>
        <v>2</v>
      </c>
      <c r="P218">
        <f t="shared" si="6"/>
        <v>-1</v>
      </c>
      <c r="Q218">
        <f t="shared" si="7"/>
        <v>-2</v>
      </c>
      <c r="R218">
        <f t="shared" si="8"/>
        <v>-1.5</v>
      </c>
      <c r="S218">
        <f t="shared" si="9"/>
        <v>-0.4166666667</v>
      </c>
      <c r="T218">
        <f t="shared" si="10"/>
        <v>0.08552789803</v>
      </c>
      <c r="U218">
        <f t="shared" ref="U218:V218" si="228">AVERAGEIFS(Q$1:Q218,C$1:C218,C218)</f>
        <v>0.134529822</v>
      </c>
      <c r="V218">
        <f t="shared" si="228"/>
        <v>0.4875901876</v>
      </c>
      <c r="W218">
        <f t="shared" si="12"/>
        <v>0.4690836941</v>
      </c>
    </row>
    <row r="219">
      <c r="A219" s="1" t="s">
        <v>23</v>
      </c>
      <c r="B219" s="2">
        <v>43478.0</v>
      </c>
      <c r="C219" s="1" t="s">
        <v>34</v>
      </c>
      <c r="D219" s="1" t="s">
        <v>42</v>
      </c>
      <c r="E219" s="1">
        <v>2.0</v>
      </c>
      <c r="F219" s="1">
        <v>0.0</v>
      </c>
      <c r="G219" s="1" t="s">
        <v>26</v>
      </c>
      <c r="H219" s="1">
        <v>3.0</v>
      </c>
      <c r="I219" s="1">
        <v>7.0</v>
      </c>
      <c r="J219" s="1">
        <v>17.0</v>
      </c>
      <c r="K219" s="1">
        <v>8.0</v>
      </c>
      <c r="L219">
        <f t="shared" si="2"/>
        <v>1.666666667</v>
      </c>
      <c r="M219">
        <f t="shared" si="3"/>
        <v>1.333333333</v>
      </c>
      <c r="N219">
        <f t="shared" si="4"/>
        <v>1.090909091</v>
      </c>
      <c r="O219">
        <f t="shared" si="5"/>
        <v>2.272727273</v>
      </c>
      <c r="P219">
        <f t="shared" si="6"/>
        <v>-0.2727272727</v>
      </c>
      <c r="Q219">
        <f t="shared" si="7"/>
        <v>-1.090909091</v>
      </c>
      <c r="R219">
        <f t="shared" si="8"/>
        <v>-1.333333333</v>
      </c>
      <c r="S219">
        <f t="shared" si="9"/>
        <v>0.3333333333</v>
      </c>
      <c r="T219">
        <f t="shared" si="10"/>
        <v>-0.2148989899</v>
      </c>
      <c r="U219">
        <f t="shared" ref="U219:V219" si="229">AVERAGEIFS(Q$1:Q219,C$1:C219,C219)</f>
        <v>0.2824224387</v>
      </c>
      <c r="V219">
        <f t="shared" si="229"/>
        <v>-0.3205266955</v>
      </c>
      <c r="W219">
        <f t="shared" si="12"/>
        <v>0.491017316</v>
      </c>
    </row>
    <row r="220">
      <c r="A220" s="1" t="s">
        <v>23</v>
      </c>
      <c r="B220" s="2">
        <v>43478.0</v>
      </c>
      <c r="C220" s="1" t="s">
        <v>46</v>
      </c>
      <c r="D220" s="1" t="s">
        <v>43</v>
      </c>
      <c r="E220" s="1">
        <v>0.0</v>
      </c>
      <c r="F220" s="1">
        <v>1.0</v>
      </c>
      <c r="G220" s="1" t="s">
        <v>29</v>
      </c>
      <c r="H220" s="1">
        <v>11.0</v>
      </c>
      <c r="I220" s="1">
        <v>8.0</v>
      </c>
      <c r="J220" s="1">
        <v>8.0</v>
      </c>
      <c r="K220" s="1">
        <v>8.0</v>
      </c>
      <c r="L220">
        <f t="shared" si="2"/>
        <v>1.8</v>
      </c>
      <c r="M220">
        <f t="shared" si="3"/>
        <v>1</v>
      </c>
      <c r="N220">
        <f t="shared" si="4"/>
        <v>1.916666667</v>
      </c>
      <c r="O220">
        <f t="shared" si="5"/>
        <v>1.583333333</v>
      </c>
      <c r="P220">
        <f t="shared" si="6"/>
        <v>-1.583333333</v>
      </c>
      <c r="Q220">
        <f t="shared" si="7"/>
        <v>-0.9166666667</v>
      </c>
      <c r="R220">
        <f t="shared" si="8"/>
        <v>0</v>
      </c>
      <c r="S220">
        <f t="shared" si="9"/>
        <v>-1.8</v>
      </c>
      <c r="T220">
        <f t="shared" si="10"/>
        <v>0.2647222222</v>
      </c>
      <c r="U220">
        <f t="shared" ref="U220:V220" si="230">AVERAGEIFS(Q$1:Q220,C$1:C220,C220)</f>
        <v>-0.2997222222</v>
      </c>
      <c r="V220">
        <f t="shared" si="230"/>
        <v>0.611489899</v>
      </c>
      <c r="W220">
        <f t="shared" si="12"/>
        <v>-0.181998557</v>
      </c>
    </row>
    <row r="221">
      <c r="A221" s="1" t="s">
        <v>23</v>
      </c>
      <c r="B221" s="2">
        <v>43479.0</v>
      </c>
      <c r="C221" s="1" t="s">
        <v>28</v>
      </c>
      <c r="D221" s="1" t="s">
        <v>50</v>
      </c>
      <c r="E221" s="1">
        <v>3.0</v>
      </c>
      <c r="F221" s="1">
        <v>0.0</v>
      </c>
      <c r="G221" s="1" t="s">
        <v>26</v>
      </c>
      <c r="H221" s="1">
        <v>9.0</v>
      </c>
      <c r="I221" s="1">
        <v>0.0</v>
      </c>
      <c r="J221" s="1">
        <v>6.0</v>
      </c>
      <c r="K221" s="1">
        <v>3.0</v>
      </c>
      <c r="L221">
        <f t="shared" si="2"/>
        <v>3.333333333</v>
      </c>
      <c r="M221">
        <f t="shared" si="3"/>
        <v>0.8333333333</v>
      </c>
      <c r="N221">
        <f t="shared" si="4"/>
        <v>1</v>
      </c>
      <c r="O221">
        <f t="shared" si="5"/>
        <v>1.181818182</v>
      </c>
      <c r="P221">
        <f t="shared" si="6"/>
        <v>1.818181818</v>
      </c>
      <c r="Q221">
        <f t="shared" si="7"/>
        <v>-1</v>
      </c>
      <c r="R221">
        <f t="shared" si="8"/>
        <v>-0.8333333333</v>
      </c>
      <c r="S221">
        <f t="shared" si="9"/>
        <v>-0.3333333333</v>
      </c>
      <c r="T221">
        <f t="shared" si="10"/>
        <v>1.291838023</v>
      </c>
      <c r="U221">
        <f t="shared" ref="U221:V221" si="231">AVERAGEIFS(Q$1:Q221,C$1:C221,C221)</f>
        <v>-0.246031746</v>
      </c>
      <c r="V221">
        <f t="shared" si="231"/>
        <v>-0.2690836941</v>
      </c>
      <c r="W221">
        <f t="shared" si="12"/>
        <v>-0.2293290043</v>
      </c>
    </row>
    <row r="222">
      <c r="A222" s="1" t="s">
        <v>23</v>
      </c>
      <c r="B222" s="2">
        <v>43484.0</v>
      </c>
      <c r="C222" s="1" t="s">
        <v>24</v>
      </c>
      <c r="D222" s="1" t="s">
        <v>30</v>
      </c>
      <c r="E222" s="1">
        <v>2.0</v>
      </c>
      <c r="F222" s="1">
        <v>0.0</v>
      </c>
      <c r="G222" s="1" t="s">
        <v>26</v>
      </c>
      <c r="H222" s="1">
        <v>5.0</v>
      </c>
      <c r="I222" s="1">
        <v>1.0</v>
      </c>
      <c r="J222" s="1">
        <v>13.0</v>
      </c>
      <c r="K222" s="1">
        <v>15.0</v>
      </c>
      <c r="L222">
        <f t="shared" si="2"/>
        <v>2.166666667</v>
      </c>
      <c r="M222">
        <f t="shared" si="3"/>
        <v>0.8333333333</v>
      </c>
      <c r="N222">
        <f t="shared" si="4"/>
        <v>1.727272727</v>
      </c>
      <c r="O222">
        <f t="shared" si="5"/>
        <v>0.9090909091</v>
      </c>
      <c r="P222">
        <f t="shared" si="6"/>
        <v>1.090909091</v>
      </c>
      <c r="Q222">
        <f t="shared" si="7"/>
        <v>-1.727272727</v>
      </c>
      <c r="R222">
        <f t="shared" si="8"/>
        <v>-0.8333333333</v>
      </c>
      <c r="S222">
        <f t="shared" si="9"/>
        <v>-0.1666666667</v>
      </c>
      <c r="T222">
        <f t="shared" si="10"/>
        <v>0.5730008418</v>
      </c>
      <c r="U222">
        <f t="shared" ref="U222:V222" si="232">AVERAGEIFS(Q$1:Q222,C$1:C222,C222)</f>
        <v>-0.3967382155</v>
      </c>
      <c r="V222">
        <f t="shared" si="232"/>
        <v>0.1992424242</v>
      </c>
      <c r="W222">
        <f t="shared" si="12"/>
        <v>-0.175</v>
      </c>
    </row>
    <row r="223">
      <c r="A223" s="1" t="s">
        <v>23</v>
      </c>
      <c r="B223" s="2">
        <v>43484.0</v>
      </c>
      <c r="C223" s="1" t="s">
        <v>42</v>
      </c>
      <c r="D223" s="1" t="s">
        <v>44</v>
      </c>
      <c r="E223" s="1">
        <v>2.0</v>
      </c>
      <c r="F223" s="1">
        <v>0.0</v>
      </c>
      <c r="G223" s="1" t="s">
        <v>26</v>
      </c>
      <c r="H223" s="1">
        <v>4.0</v>
      </c>
      <c r="I223" s="1">
        <v>1.0</v>
      </c>
      <c r="J223" s="1">
        <v>6.0</v>
      </c>
      <c r="K223" s="1">
        <v>10.0</v>
      </c>
      <c r="L223">
        <f t="shared" si="2"/>
        <v>1.75</v>
      </c>
      <c r="M223">
        <f t="shared" si="3"/>
        <v>1.416666667</v>
      </c>
      <c r="N223">
        <f t="shared" si="4"/>
        <v>1.181818182</v>
      </c>
      <c r="O223">
        <f t="shared" si="5"/>
        <v>1.454545455</v>
      </c>
      <c r="P223">
        <f t="shared" si="6"/>
        <v>0.5454545455</v>
      </c>
      <c r="Q223">
        <f t="shared" si="7"/>
        <v>-1.181818182</v>
      </c>
      <c r="R223">
        <f t="shared" si="8"/>
        <v>-1.416666667</v>
      </c>
      <c r="S223">
        <f t="shared" si="9"/>
        <v>0.25</v>
      </c>
      <c r="T223">
        <f t="shared" si="10"/>
        <v>0.1447931698</v>
      </c>
      <c r="U223">
        <f t="shared" ref="U223:V223" si="233">AVERAGEIFS(Q$1:Q223,C$1:C223,C223)</f>
        <v>0.0492003367</v>
      </c>
      <c r="V223">
        <f t="shared" si="233"/>
        <v>-0.2597041847</v>
      </c>
      <c r="W223">
        <f t="shared" si="12"/>
        <v>-0.0481962482</v>
      </c>
    </row>
    <row r="224">
      <c r="A224" s="1" t="s">
        <v>23</v>
      </c>
      <c r="B224" s="2">
        <v>43484.0</v>
      </c>
      <c r="C224" s="1" t="s">
        <v>40</v>
      </c>
      <c r="D224" s="1" t="s">
        <v>32</v>
      </c>
      <c r="E224" s="1">
        <v>4.0</v>
      </c>
      <c r="F224" s="1">
        <v>3.0</v>
      </c>
      <c r="G224" s="1" t="s">
        <v>26</v>
      </c>
      <c r="H224" s="1">
        <v>9.0</v>
      </c>
      <c r="I224" s="1">
        <v>3.0</v>
      </c>
      <c r="J224" s="1">
        <v>6.0</v>
      </c>
      <c r="K224" s="1">
        <v>8.0</v>
      </c>
      <c r="L224">
        <f t="shared" si="2"/>
        <v>2.818181818</v>
      </c>
      <c r="M224">
        <f t="shared" si="3"/>
        <v>0.5454545455</v>
      </c>
      <c r="N224">
        <f t="shared" si="4"/>
        <v>1.416666667</v>
      </c>
      <c r="O224">
        <f t="shared" si="5"/>
        <v>1.75</v>
      </c>
      <c r="P224">
        <f t="shared" si="6"/>
        <v>2.25</v>
      </c>
      <c r="Q224">
        <f t="shared" si="7"/>
        <v>1.583333333</v>
      </c>
      <c r="R224">
        <f t="shared" si="8"/>
        <v>2.454545455</v>
      </c>
      <c r="S224">
        <f t="shared" si="9"/>
        <v>1.181818182</v>
      </c>
      <c r="T224">
        <f t="shared" si="10"/>
        <v>0.9373737374</v>
      </c>
      <c r="U224">
        <f t="shared" ref="U224:V224" si="234">AVERAGEIFS(Q$1:Q224,C$1:C224,C224)</f>
        <v>-0.4704906205</v>
      </c>
      <c r="V224">
        <f t="shared" si="234"/>
        <v>0.2424302549</v>
      </c>
      <c r="W224">
        <f t="shared" si="12"/>
        <v>0.01564454064</v>
      </c>
    </row>
    <row r="225">
      <c r="A225" s="1" t="s">
        <v>23</v>
      </c>
      <c r="B225" s="2">
        <v>43484.0</v>
      </c>
      <c r="C225" s="1" t="s">
        <v>43</v>
      </c>
      <c r="D225" s="1" t="s">
        <v>27</v>
      </c>
      <c r="E225" s="1">
        <v>2.0</v>
      </c>
      <c r="F225" s="1">
        <v>1.0</v>
      </c>
      <c r="G225" s="1" t="s">
        <v>26</v>
      </c>
      <c r="H225" s="1">
        <v>5.0</v>
      </c>
      <c r="I225" s="1">
        <v>3.0</v>
      </c>
      <c r="J225" s="1">
        <v>11.0</v>
      </c>
      <c r="K225" s="1">
        <v>11.0</v>
      </c>
      <c r="L225">
        <f t="shared" si="2"/>
        <v>2.090909091</v>
      </c>
      <c r="M225">
        <f t="shared" si="3"/>
        <v>1.272727273</v>
      </c>
      <c r="N225">
        <f t="shared" si="4"/>
        <v>0.8333333333</v>
      </c>
      <c r="O225">
        <f t="shared" si="5"/>
        <v>1.666666667</v>
      </c>
      <c r="P225">
        <f t="shared" si="6"/>
        <v>0.3333333333</v>
      </c>
      <c r="Q225">
        <f t="shared" si="7"/>
        <v>0.1666666667</v>
      </c>
      <c r="R225">
        <f t="shared" si="8"/>
        <v>-0.2727272727</v>
      </c>
      <c r="S225">
        <f t="shared" si="9"/>
        <v>-0.09090909091</v>
      </c>
      <c r="T225">
        <f t="shared" si="10"/>
        <v>0.4176767677</v>
      </c>
      <c r="U225">
        <f t="shared" ref="U225:V225" si="235">AVERAGEIFS(Q$1:Q225,C$1:C225,C225)</f>
        <v>0.06053391053</v>
      </c>
      <c r="V225">
        <f t="shared" si="235"/>
        <v>-0.3389520202</v>
      </c>
      <c r="W225">
        <f t="shared" si="12"/>
        <v>0.0599025974</v>
      </c>
    </row>
    <row r="226">
      <c r="A226" s="1" t="s">
        <v>23</v>
      </c>
      <c r="B226" s="2">
        <v>43484.0</v>
      </c>
      <c r="C226" s="1" t="s">
        <v>45</v>
      </c>
      <c r="D226" s="1" t="s">
        <v>47</v>
      </c>
      <c r="E226" s="1">
        <v>3.0</v>
      </c>
      <c r="F226" s="1">
        <v>0.0</v>
      </c>
      <c r="G226" s="1" t="s">
        <v>26</v>
      </c>
      <c r="H226" s="1">
        <v>6.0</v>
      </c>
      <c r="I226" s="1">
        <v>1.0</v>
      </c>
      <c r="J226" s="1">
        <v>11.0</v>
      </c>
      <c r="K226" s="1">
        <v>6.0</v>
      </c>
      <c r="L226">
        <f t="shared" si="2"/>
        <v>0.8333333333</v>
      </c>
      <c r="M226">
        <f t="shared" si="3"/>
        <v>1.416666667</v>
      </c>
      <c r="N226">
        <f t="shared" si="4"/>
        <v>0.5454545455</v>
      </c>
      <c r="O226">
        <f t="shared" si="5"/>
        <v>1.909090909</v>
      </c>
      <c r="P226">
        <f t="shared" si="6"/>
        <v>1.090909091</v>
      </c>
      <c r="Q226">
        <f t="shared" si="7"/>
        <v>-0.5454545455</v>
      </c>
      <c r="R226">
        <f t="shared" si="8"/>
        <v>-1.416666667</v>
      </c>
      <c r="S226">
        <f t="shared" si="9"/>
        <v>2.166666667</v>
      </c>
      <c r="T226">
        <f t="shared" si="10"/>
        <v>-0.646482684</v>
      </c>
      <c r="U226">
        <f t="shared" ref="U226:V226" si="236">AVERAGEIFS(Q$1:Q226,C$1:C226,C226)</f>
        <v>-0.02968073593</v>
      </c>
      <c r="V226">
        <f t="shared" si="236"/>
        <v>-0.4572150072</v>
      </c>
      <c r="W226">
        <f t="shared" si="12"/>
        <v>0.4142496392</v>
      </c>
    </row>
    <row r="227">
      <c r="A227" s="1" t="s">
        <v>23</v>
      </c>
      <c r="B227" s="2">
        <v>43484.0</v>
      </c>
      <c r="C227" s="1" t="s">
        <v>36</v>
      </c>
      <c r="D227" s="1" t="s">
        <v>34</v>
      </c>
      <c r="E227" s="1">
        <v>2.0</v>
      </c>
      <c r="F227" s="1">
        <v>1.0</v>
      </c>
      <c r="G227" s="1" t="s">
        <v>26</v>
      </c>
      <c r="H227" s="1">
        <v>4.0</v>
      </c>
      <c r="I227" s="1">
        <v>2.0</v>
      </c>
      <c r="J227" s="1">
        <v>12.0</v>
      </c>
      <c r="K227" s="1">
        <v>11.0</v>
      </c>
      <c r="L227">
        <f t="shared" si="2"/>
        <v>1.181818182</v>
      </c>
      <c r="M227">
        <f t="shared" si="3"/>
        <v>1.636363636</v>
      </c>
      <c r="N227">
        <f t="shared" si="4"/>
        <v>1.272727273</v>
      </c>
      <c r="O227">
        <f t="shared" si="5"/>
        <v>1.545454545</v>
      </c>
      <c r="P227">
        <f t="shared" si="6"/>
        <v>0.4545454545</v>
      </c>
      <c r="Q227">
        <f t="shared" si="7"/>
        <v>-0.2727272727</v>
      </c>
      <c r="R227">
        <f t="shared" si="8"/>
        <v>-0.6363636364</v>
      </c>
      <c r="S227">
        <f t="shared" si="9"/>
        <v>0.8181818182</v>
      </c>
      <c r="T227">
        <f t="shared" si="10"/>
        <v>0.02314049587</v>
      </c>
      <c r="U227">
        <f t="shared" ref="U227:V227" si="237">AVERAGEIFS(Q$1:Q227,C$1:C227,C227)</f>
        <v>0.2908631772</v>
      </c>
      <c r="V227">
        <f t="shared" si="237"/>
        <v>0.0347173029</v>
      </c>
      <c r="W227">
        <f t="shared" si="12"/>
        <v>-0.3419979011</v>
      </c>
    </row>
    <row r="228">
      <c r="A228" s="1" t="s">
        <v>23</v>
      </c>
      <c r="B228" s="2">
        <v>43484.0</v>
      </c>
      <c r="C228" s="1" t="s">
        <v>39</v>
      </c>
      <c r="D228" s="1" t="s">
        <v>31</v>
      </c>
      <c r="E228" s="1">
        <v>0.0</v>
      </c>
      <c r="F228" s="1">
        <v>0.0</v>
      </c>
      <c r="G228" s="1" t="s">
        <v>38</v>
      </c>
      <c r="H228" s="1">
        <v>4.0</v>
      </c>
      <c r="I228" s="1">
        <v>3.0</v>
      </c>
      <c r="J228" s="1">
        <v>14.0</v>
      </c>
      <c r="K228" s="1">
        <v>9.0</v>
      </c>
      <c r="L228">
        <f t="shared" si="2"/>
        <v>1.333333333</v>
      </c>
      <c r="M228">
        <f t="shared" si="3"/>
        <v>1.5</v>
      </c>
      <c r="N228">
        <f t="shared" si="4"/>
        <v>0.75</v>
      </c>
      <c r="O228">
        <f t="shared" si="5"/>
        <v>1.833333333</v>
      </c>
      <c r="P228">
        <f t="shared" si="6"/>
        <v>-1.833333333</v>
      </c>
      <c r="Q228">
        <f t="shared" si="7"/>
        <v>-0.75</v>
      </c>
      <c r="R228">
        <f t="shared" si="8"/>
        <v>-1.5</v>
      </c>
      <c r="S228">
        <f t="shared" si="9"/>
        <v>-1.333333333</v>
      </c>
      <c r="T228">
        <f t="shared" si="10"/>
        <v>-0.07605820106</v>
      </c>
      <c r="U228">
        <f t="shared" ref="U228:V228" si="238">AVERAGEIFS(Q$1:Q228,C$1:C228,C228)</f>
        <v>0.1806547619</v>
      </c>
      <c r="V228">
        <f t="shared" si="238"/>
        <v>-0.4101010101</v>
      </c>
      <c r="W228">
        <f t="shared" si="12"/>
        <v>0.4647005772</v>
      </c>
    </row>
    <row r="229">
      <c r="A229" s="1" t="s">
        <v>23</v>
      </c>
      <c r="B229" s="2">
        <v>43484.0</v>
      </c>
      <c r="C229" s="1" t="s">
        <v>50</v>
      </c>
      <c r="D229" s="1" t="s">
        <v>25</v>
      </c>
      <c r="E229" s="1">
        <v>4.0</v>
      </c>
      <c r="F229" s="1">
        <v>3.0</v>
      </c>
      <c r="G229" s="1" t="s">
        <v>26</v>
      </c>
      <c r="H229" s="1">
        <v>7.0</v>
      </c>
      <c r="I229" s="1">
        <v>6.0</v>
      </c>
      <c r="J229" s="1">
        <v>11.0</v>
      </c>
      <c r="K229" s="1">
        <v>10.0</v>
      </c>
      <c r="L229">
        <f t="shared" si="2"/>
        <v>1.333333333</v>
      </c>
      <c r="M229">
        <f t="shared" si="3"/>
        <v>1.5</v>
      </c>
      <c r="N229">
        <f t="shared" si="4"/>
        <v>1.333333333</v>
      </c>
      <c r="O229">
        <f t="shared" si="5"/>
        <v>1.416666667</v>
      </c>
      <c r="P229">
        <f t="shared" si="6"/>
        <v>2.583333333</v>
      </c>
      <c r="Q229">
        <f t="shared" si="7"/>
        <v>1.666666667</v>
      </c>
      <c r="R229">
        <f t="shared" si="8"/>
        <v>1.5</v>
      </c>
      <c r="S229">
        <f t="shared" si="9"/>
        <v>2.666666667</v>
      </c>
      <c r="T229">
        <f t="shared" si="10"/>
        <v>-0.0147005772</v>
      </c>
      <c r="U229">
        <f t="shared" ref="U229:V229" si="239">AVERAGEIFS(Q$1:Q229,C$1:C229,C229)</f>
        <v>0.04185606061</v>
      </c>
      <c r="V229">
        <f t="shared" si="239"/>
        <v>-0.04224386724</v>
      </c>
      <c r="W229">
        <f t="shared" si="12"/>
        <v>-0.04221681097</v>
      </c>
    </row>
    <row r="230">
      <c r="A230" s="1" t="s">
        <v>23</v>
      </c>
      <c r="B230" s="2">
        <v>43485.0</v>
      </c>
      <c r="C230" s="1" t="s">
        <v>48</v>
      </c>
      <c r="D230" s="1" t="s">
        <v>46</v>
      </c>
      <c r="E230" s="1">
        <v>1.0</v>
      </c>
      <c r="F230" s="1">
        <v>2.0</v>
      </c>
      <c r="G230" s="1" t="s">
        <v>29</v>
      </c>
      <c r="H230" s="1">
        <v>4.0</v>
      </c>
      <c r="I230" s="1">
        <v>5.0</v>
      </c>
      <c r="J230" s="1">
        <v>10.0</v>
      </c>
      <c r="K230" s="1">
        <v>8.0</v>
      </c>
      <c r="L230">
        <f t="shared" si="2"/>
        <v>1.181818182</v>
      </c>
      <c r="M230">
        <f t="shared" si="3"/>
        <v>1.909090909</v>
      </c>
      <c r="N230">
        <f t="shared" si="4"/>
        <v>2.307692308</v>
      </c>
      <c r="O230">
        <f t="shared" si="5"/>
        <v>1</v>
      </c>
      <c r="P230">
        <f t="shared" si="6"/>
        <v>0</v>
      </c>
      <c r="Q230">
        <f t="shared" si="7"/>
        <v>-0.3076923077</v>
      </c>
      <c r="R230">
        <f t="shared" si="8"/>
        <v>0.09090909091</v>
      </c>
      <c r="S230">
        <f t="shared" si="9"/>
        <v>-0.1818181818</v>
      </c>
      <c r="T230">
        <f t="shared" si="10"/>
        <v>-0.2191558442</v>
      </c>
      <c r="U230">
        <f t="shared" ref="U230:V230" si="240">AVERAGEIFS(Q$1:Q230,C$1:C230,C230)</f>
        <v>0.3269341769</v>
      </c>
      <c r="V230">
        <f t="shared" si="240"/>
        <v>0.8205128205</v>
      </c>
      <c r="W230">
        <f t="shared" si="12"/>
        <v>-0.2215617716</v>
      </c>
    </row>
    <row r="231">
      <c r="A231" s="1" t="s">
        <v>23</v>
      </c>
      <c r="B231" s="2">
        <v>43485.0</v>
      </c>
      <c r="C231" s="1" t="s">
        <v>33</v>
      </c>
      <c r="D231" s="1" t="s">
        <v>28</v>
      </c>
      <c r="E231" s="1">
        <v>0.0</v>
      </c>
      <c r="F231" s="1">
        <v>3.0</v>
      </c>
      <c r="G231" s="1" t="s">
        <v>29</v>
      </c>
      <c r="H231" s="1">
        <v>2.0</v>
      </c>
      <c r="I231" s="1">
        <v>4.0</v>
      </c>
      <c r="J231" s="1">
        <v>10.0</v>
      </c>
      <c r="K231" s="1">
        <v>9.0</v>
      </c>
      <c r="L231">
        <f t="shared" si="2"/>
        <v>0.4166666667</v>
      </c>
      <c r="M231">
        <f t="shared" si="3"/>
        <v>1.583333333</v>
      </c>
      <c r="N231">
        <f t="shared" si="4"/>
        <v>2</v>
      </c>
      <c r="O231">
        <f t="shared" si="5"/>
        <v>0.6363636364</v>
      </c>
      <c r="P231">
        <f t="shared" si="6"/>
        <v>-0.6363636364</v>
      </c>
      <c r="Q231">
        <f t="shared" si="7"/>
        <v>1</v>
      </c>
      <c r="R231">
        <f t="shared" si="8"/>
        <v>1.416666667</v>
      </c>
      <c r="S231">
        <f t="shared" si="9"/>
        <v>-0.4166666667</v>
      </c>
      <c r="T231">
        <f t="shared" si="10"/>
        <v>-0.8169191919</v>
      </c>
      <c r="U231">
        <f t="shared" ref="U231:V231" si="241">AVERAGEIFS(Q$1:Q231,C$1:C231,C231)</f>
        <v>0.3054292929</v>
      </c>
      <c r="V231">
        <f t="shared" si="241"/>
        <v>0.5977994228</v>
      </c>
      <c r="W231">
        <f t="shared" si="12"/>
        <v>-0.535966811</v>
      </c>
    </row>
    <row r="232">
      <c r="A232" s="1" t="s">
        <v>23</v>
      </c>
      <c r="B232" s="2">
        <v>43494.0</v>
      </c>
      <c r="C232" s="1" t="s">
        <v>24</v>
      </c>
      <c r="D232" s="1" t="s">
        <v>47</v>
      </c>
      <c r="E232" s="1">
        <v>2.0</v>
      </c>
      <c r="F232" s="1">
        <v>1.0</v>
      </c>
      <c r="G232" s="1" t="s">
        <v>26</v>
      </c>
      <c r="H232" s="1">
        <v>4.0</v>
      </c>
      <c r="I232" s="1">
        <v>2.0</v>
      </c>
      <c r="J232" s="1">
        <v>14.0</v>
      </c>
      <c r="K232" s="1">
        <v>12.0</v>
      </c>
      <c r="L232">
        <f t="shared" si="2"/>
        <v>2.153846154</v>
      </c>
      <c r="M232">
        <f t="shared" si="3"/>
        <v>0.8461538462</v>
      </c>
      <c r="N232">
        <f t="shared" si="4"/>
        <v>0.5833333333</v>
      </c>
      <c r="O232">
        <f t="shared" si="5"/>
        <v>1.916666667</v>
      </c>
      <c r="P232">
        <f t="shared" si="6"/>
        <v>0.08333333333</v>
      </c>
      <c r="Q232">
        <f t="shared" si="7"/>
        <v>0.4166666667</v>
      </c>
      <c r="R232">
        <f t="shared" si="8"/>
        <v>0.1538461538</v>
      </c>
      <c r="S232">
        <f t="shared" si="9"/>
        <v>-0.1538461538</v>
      </c>
      <c r="T232">
        <f t="shared" si="10"/>
        <v>0.5353341103</v>
      </c>
      <c r="U232">
        <f t="shared" ref="U232:V232" si="242">AVERAGEIFS(Q$1:Q232,C$1:C232,C232)</f>
        <v>-0.3341686092</v>
      </c>
      <c r="V232">
        <f t="shared" si="242"/>
        <v>-0.4062932438</v>
      </c>
      <c r="W232">
        <f t="shared" si="12"/>
        <v>0.3669083232</v>
      </c>
    </row>
    <row r="233">
      <c r="A233" s="1" t="s">
        <v>23</v>
      </c>
      <c r="B233" s="2">
        <v>43494.0</v>
      </c>
      <c r="C233" s="1" t="s">
        <v>48</v>
      </c>
      <c r="D233" s="1" t="s">
        <v>27</v>
      </c>
      <c r="E233" s="1">
        <v>4.0</v>
      </c>
      <c r="F233" s="1">
        <v>2.0</v>
      </c>
      <c r="G233" s="1" t="s">
        <v>26</v>
      </c>
      <c r="H233" s="1">
        <v>7.0</v>
      </c>
      <c r="I233" s="1">
        <v>6.0</v>
      </c>
      <c r="J233" s="1">
        <v>10.0</v>
      </c>
      <c r="K233" s="1">
        <v>5.0</v>
      </c>
      <c r="L233">
        <f t="shared" si="2"/>
        <v>1.416666667</v>
      </c>
      <c r="M233">
        <f t="shared" si="3"/>
        <v>1.916666667</v>
      </c>
      <c r="N233">
        <f t="shared" si="4"/>
        <v>0.9230769231</v>
      </c>
      <c r="O233">
        <f t="shared" si="5"/>
        <v>1.846153846</v>
      </c>
      <c r="P233">
        <f t="shared" si="6"/>
        <v>2.153846154</v>
      </c>
      <c r="Q233">
        <f t="shared" si="7"/>
        <v>1.076923077</v>
      </c>
      <c r="R233">
        <f t="shared" si="8"/>
        <v>0.08333333333</v>
      </c>
      <c r="S233">
        <f t="shared" si="9"/>
        <v>2.583333333</v>
      </c>
      <c r="T233">
        <f t="shared" si="10"/>
        <v>-0.02140567766</v>
      </c>
      <c r="U233">
        <f t="shared" ref="U233:V233" si="243">AVERAGEIFS(Q$1:Q233,C$1:C233,C233)</f>
        <v>0.3894332519</v>
      </c>
      <c r="V233">
        <f t="shared" si="243"/>
        <v>-0.3064685315</v>
      </c>
      <c r="W233">
        <f t="shared" si="12"/>
        <v>0.254012654</v>
      </c>
    </row>
    <row r="234">
      <c r="A234" s="1" t="s">
        <v>23</v>
      </c>
      <c r="B234" s="2">
        <v>43494.0</v>
      </c>
      <c r="C234" s="1" t="s">
        <v>33</v>
      </c>
      <c r="D234" s="1" t="s">
        <v>34</v>
      </c>
      <c r="E234" s="1">
        <v>0.0</v>
      </c>
      <c r="F234" s="1">
        <v>1.0</v>
      </c>
      <c r="G234" s="1" t="s">
        <v>29</v>
      </c>
      <c r="H234" s="1">
        <v>2.0</v>
      </c>
      <c r="I234" s="1">
        <v>5.0</v>
      </c>
      <c r="J234" s="1">
        <v>13.0</v>
      </c>
      <c r="K234" s="1">
        <v>10.0</v>
      </c>
      <c r="L234">
        <f t="shared" si="2"/>
        <v>0.3846153846</v>
      </c>
      <c r="M234">
        <f t="shared" si="3"/>
        <v>1.538461538</v>
      </c>
      <c r="N234">
        <f t="shared" si="4"/>
        <v>1.25</v>
      </c>
      <c r="O234">
        <f t="shared" si="5"/>
        <v>1.416666667</v>
      </c>
      <c r="P234">
        <f t="shared" si="6"/>
        <v>-1.416666667</v>
      </c>
      <c r="Q234">
        <f t="shared" si="7"/>
        <v>-0.25</v>
      </c>
      <c r="R234">
        <f t="shared" si="8"/>
        <v>-0.5384615385</v>
      </c>
      <c r="S234">
        <f t="shared" si="9"/>
        <v>-0.3846153846</v>
      </c>
      <c r="T234">
        <f t="shared" si="10"/>
        <v>-0.8630536131</v>
      </c>
      <c r="U234">
        <f t="shared" ref="U234:V234" si="244">AVERAGEIFS(Q$1:Q234,C$1:C234,C234)</f>
        <v>0.2627039627</v>
      </c>
      <c r="V234">
        <f t="shared" si="244"/>
        <v>-0.01304760055</v>
      </c>
      <c r="W234">
        <f t="shared" si="12"/>
        <v>-0.345549358</v>
      </c>
    </row>
    <row r="235">
      <c r="A235" s="1" t="s">
        <v>23</v>
      </c>
      <c r="B235" s="2">
        <v>43494.0</v>
      </c>
      <c r="C235" s="1" t="s">
        <v>43</v>
      </c>
      <c r="D235" s="1" t="s">
        <v>31</v>
      </c>
      <c r="E235" s="1">
        <v>2.0</v>
      </c>
      <c r="F235" s="1">
        <v>2.0</v>
      </c>
      <c r="G235" s="1" t="s">
        <v>38</v>
      </c>
      <c r="H235" s="1">
        <v>9.0</v>
      </c>
      <c r="I235" s="1">
        <v>4.0</v>
      </c>
      <c r="J235" s="1">
        <v>10.0</v>
      </c>
      <c r="K235" s="1">
        <v>9.0</v>
      </c>
      <c r="L235">
        <f t="shared" si="2"/>
        <v>2.083333333</v>
      </c>
      <c r="M235">
        <f t="shared" si="3"/>
        <v>1.333333333</v>
      </c>
      <c r="N235">
        <f t="shared" si="4"/>
        <v>0.8461538462</v>
      </c>
      <c r="O235">
        <f t="shared" si="5"/>
        <v>1.846153846</v>
      </c>
      <c r="P235">
        <f t="shared" si="6"/>
        <v>0.1538461538</v>
      </c>
      <c r="Q235">
        <f t="shared" si="7"/>
        <v>1.153846154</v>
      </c>
      <c r="R235">
        <f t="shared" si="8"/>
        <v>0.6666666667</v>
      </c>
      <c r="S235">
        <f t="shared" si="9"/>
        <v>-0.08333333333</v>
      </c>
      <c r="T235">
        <f t="shared" si="10"/>
        <v>0.3956908832</v>
      </c>
      <c r="U235">
        <f t="shared" ref="U235:V235" si="245">AVERAGEIFS(Q$1:Q235,C$1:C235,C235)</f>
        <v>0.1516432641</v>
      </c>
      <c r="V235">
        <f t="shared" si="245"/>
        <v>-0.3272727273</v>
      </c>
      <c r="W235">
        <f t="shared" si="12"/>
        <v>0.4225441225</v>
      </c>
    </row>
    <row r="236">
      <c r="A236" s="1" t="s">
        <v>23</v>
      </c>
      <c r="B236" s="2">
        <v>43494.0</v>
      </c>
      <c r="C236" s="1" t="s">
        <v>45</v>
      </c>
      <c r="D236" s="1" t="s">
        <v>28</v>
      </c>
      <c r="E236" s="1">
        <v>2.0</v>
      </c>
      <c r="F236" s="1">
        <v>1.0</v>
      </c>
      <c r="G236" s="1" t="s">
        <v>26</v>
      </c>
      <c r="H236" s="1">
        <v>2.0</v>
      </c>
      <c r="I236" s="1">
        <v>4.0</v>
      </c>
      <c r="J236" s="1">
        <v>9.0</v>
      </c>
      <c r="K236" s="1">
        <v>7.0</v>
      </c>
      <c r="L236">
        <f t="shared" si="2"/>
        <v>0.9230769231</v>
      </c>
      <c r="M236">
        <f t="shared" si="3"/>
        <v>1.384615385</v>
      </c>
      <c r="N236">
        <f t="shared" si="4"/>
        <v>1.916666667</v>
      </c>
      <c r="O236">
        <f t="shared" si="5"/>
        <v>0.75</v>
      </c>
      <c r="P236">
        <f t="shared" si="6"/>
        <v>1.25</v>
      </c>
      <c r="Q236">
        <f t="shared" si="7"/>
        <v>-0.9166666667</v>
      </c>
      <c r="R236">
        <f t="shared" si="8"/>
        <v>-0.3846153846</v>
      </c>
      <c r="S236">
        <f t="shared" si="9"/>
        <v>1.076923077</v>
      </c>
      <c r="T236">
        <f t="shared" si="10"/>
        <v>-0.5005994006</v>
      </c>
      <c r="U236">
        <f t="shared" ref="U236:V236" si="246">AVERAGEIFS(Q$1:Q236,C$1:C236,C236)</f>
        <v>-0.09791042291</v>
      </c>
      <c r="V236">
        <f t="shared" si="246"/>
        <v>0.5159315222</v>
      </c>
      <c r="W236">
        <f t="shared" si="12"/>
        <v>-0.4015593203</v>
      </c>
    </row>
    <row r="237">
      <c r="A237" s="1" t="s">
        <v>23</v>
      </c>
      <c r="B237" s="2">
        <v>43494.0</v>
      </c>
      <c r="C237" s="1" t="s">
        <v>50</v>
      </c>
      <c r="D237" s="1" t="s">
        <v>44</v>
      </c>
      <c r="E237" s="1">
        <v>3.0</v>
      </c>
      <c r="F237" s="1">
        <v>0.0</v>
      </c>
      <c r="G237" s="1" t="s">
        <v>26</v>
      </c>
      <c r="H237" s="1">
        <v>9.0</v>
      </c>
      <c r="I237" s="1">
        <v>0.0</v>
      </c>
      <c r="J237" s="1">
        <v>8.0</v>
      </c>
      <c r="K237" s="1">
        <v>10.0</v>
      </c>
      <c r="L237">
        <f t="shared" si="2"/>
        <v>1.461538462</v>
      </c>
      <c r="M237">
        <f t="shared" si="3"/>
        <v>1.384615385</v>
      </c>
      <c r="N237">
        <f t="shared" si="4"/>
        <v>1.083333333</v>
      </c>
      <c r="O237">
        <f t="shared" si="5"/>
        <v>1.583333333</v>
      </c>
      <c r="P237">
        <f t="shared" si="6"/>
        <v>1.416666667</v>
      </c>
      <c r="Q237">
        <f t="shared" si="7"/>
        <v>-1.083333333</v>
      </c>
      <c r="R237">
        <f t="shared" si="8"/>
        <v>-1.384615385</v>
      </c>
      <c r="S237">
        <f t="shared" si="9"/>
        <v>1.538461538</v>
      </c>
      <c r="T237">
        <f t="shared" si="10"/>
        <v>0.0954045954</v>
      </c>
      <c r="U237">
        <f t="shared" ref="U237:V237" si="247">AVERAGEIFS(Q$1:Q237,C$1:C237,C237)</f>
        <v>-0.0446969697</v>
      </c>
      <c r="V237">
        <f t="shared" si="247"/>
        <v>-0.3534467847</v>
      </c>
      <c r="W237">
        <f t="shared" si="12"/>
        <v>0.08402523403</v>
      </c>
    </row>
    <row r="238">
      <c r="A238" s="1" t="s">
        <v>23</v>
      </c>
      <c r="B238" s="2">
        <v>43495.0</v>
      </c>
      <c r="C238" s="1" t="s">
        <v>42</v>
      </c>
      <c r="D238" s="1" t="s">
        <v>30</v>
      </c>
      <c r="E238" s="1">
        <v>4.0</v>
      </c>
      <c r="F238" s="1">
        <v>0.0</v>
      </c>
      <c r="G238" s="1" t="s">
        <v>26</v>
      </c>
      <c r="H238" s="1">
        <v>7.0</v>
      </c>
      <c r="I238" s="1">
        <v>7.0</v>
      </c>
      <c r="J238" s="1">
        <v>8.0</v>
      </c>
      <c r="K238" s="1">
        <v>6.0</v>
      </c>
      <c r="L238">
        <f t="shared" si="2"/>
        <v>1.923076923</v>
      </c>
      <c r="M238">
        <f t="shared" si="3"/>
        <v>1.307692308</v>
      </c>
      <c r="N238">
        <f t="shared" si="4"/>
        <v>1.583333333</v>
      </c>
      <c r="O238">
        <f t="shared" si="5"/>
        <v>1.166666667</v>
      </c>
      <c r="P238">
        <f t="shared" si="6"/>
        <v>2.833333333</v>
      </c>
      <c r="Q238">
        <f t="shared" si="7"/>
        <v>-1.583333333</v>
      </c>
      <c r="R238">
        <f t="shared" si="8"/>
        <v>-1.307692308</v>
      </c>
      <c r="S238">
        <f t="shared" si="9"/>
        <v>2.076923077</v>
      </c>
      <c r="T238">
        <f t="shared" si="10"/>
        <v>0.3516039516</v>
      </c>
      <c r="U238">
        <f t="shared" ref="U238:V238" si="248">AVERAGEIFS(Q$1:Q238,C$1:C238,C238)</f>
        <v>-0.07637917638</v>
      </c>
      <c r="V238">
        <f t="shared" si="248"/>
        <v>0.07366452991</v>
      </c>
      <c r="W238">
        <f t="shared" si="12"/>
        <v>0.01266025641</v>
      </c>
    </row>
    <row r="239">
      <c r="A239" s="1" t="s">
        <v>23</v>
      </c>
      <c r="B239" s="2">
        <v>43495.0</v>
      </c>
      <c r="C239" s="1" t="s">
        <v>40</v>
      </c>
      <c r="D239" s="1" t="s">
        <v>25</v>
      </c>
      <c r="E239" s="1">
        <v>1.0</v>
      </c>
      <c r="F239" s="1">
        <v>1.0</v>
      </c>
      <c r="G239" s="1" t="s">
        <v>38</v>
      </c>
      <c r="H239" s="1">
        <v>3.0</v>
      </c>
      <c r="I239" s="1">
        <v>2.0</v>
      </c>
      <c r="J239" s="1">
        <v>13.0</v>
      </c>
      <c r="K239" s="1">
        <v>6.0</v>
      </c>
      <c r="L239">
        <f t="shared" si="2"/>
        <v>2.666666667</v>
      </c>
      <c r="M239">
        <f t="shared" si="3"/>
        <v>0.5833333333</v>
      </c>
      <c r="N239">
        <f t="shared" si="4"/>
        <v>1.307692308</v>
      </c>
      <c r="O239">
        <f t="shared" si="5"/>
        <v>1.384615385</v>
      </c>
      <c r="P239">
        <f t="shared" si="6"/>
        <v>-0.3846153846</v>
      </c>
      <c r="Q239">
        <f t="shared" si="7"/>
        <v>-0.3076923077</v>
      </c>
      <c r="R239">
        <f t="shared" si="8"/>
        <v>0.4166666667</v>
      </c>
      <c r="S239">
        <f t="shared" si="9"/>
        <v>-1.666666667</v>
      </c>
      <c r="T239">
        <f t="shared" si="10"/>
        <v>0.8272079772</v>
      </c>
      <c r="U239">
        <f t="shared" ref="U239:V239" si="249">AVERAGEIFS(Q$1:Q239,C$1:C239,C239)</f>
        <v>-0.4569240944</v>
      </c>
      <c r="V239">
        <f t="shared" si="249"/>
        <v>-0.006943056943</v>
      </c>
      <c r="W239">
        <f t="shared" si="12"/>
        <v>-0.1671744922</v>
      </c>
    </row>
    <row r="240">
      <c r="A240" s="1" t="s">
        <v>23</v>
      </c>
      <c r="B240" s="2">
        <v>43495.0</v>
      </c>
      <c r="C240" s="1" t="s">
        <v>36</v>
      </c>
      <c r="D240" s="1" t="s">
        <v>32</v>
      </c>
      <c r="E240" s="1">
        <v>1.0</v>
      </c>
      <c r="F240" s="1">
        <v>1.0</v>
      </c>
      <c r="G240" s="1" t="s">
        <v>38</v>
      </c>
      <c r="H240" s="1">
        <v>4.0</v>
      </c>
      <c r="I240" s="1">
        <v>3.0</v>
      </c>
      <c r="J240" s="1">
        <v>11.0</v>
      </c>
      <c r="K240" s="1">
        <v>8.0</v>
      </c>
      <c r="L240">
        <f t="shared" si="2"/>
        <v>1.166666667</v>
      </c>
      <c r="M240">
        <f t="shared" si="3"/>
        <v>1.583333333</v>
      </c>
      <c r="N240">
        <f t="shared" si="4"/>
        <v>1.384615385</v>
      </c>
      <c r="O240">
        <f t="shared" si="5"/>
        <v>1.692307692</v>
      </c>
      <c r="P240">
        <f t="shared" si="6"/>
        <v>-0.6923076923</v>
      </c>
      <c r="Q240">
        <f t="shared" si="7"/>
        <v>-0.3846153846</v>
      </c>
      <c r="R240">
        <f t="shared" si="8"/>
        <v>-0.5833333333</v>
      </c>
      <c r="S240">
        <f t="shared" si="9"/>
        <v>-0.1666666667</v>
      </c>
      <c r="T240">
        <f t="shared" si="10"/>
        <v>-0.03648018648</v>
      </c>
      <c r="U240">
        <f t="shared" ref="U240:V240" si="250">AVERAGEIFS(Q$1:Q240,C$1:C240,C240)</f>
        <v>0.2345732971</v>
      </c>
      <c r="V240">
        <f t="shared" si="250"/>
        <v>0.1789099789</v>
      </c>
      <c r="W240">
        <f t="shared" si="12"/>
        <v>0.001620601621</v>
      </c>
    </row>
    <row r="241">
      <c r="A241" s="1" t="s">
        <v>23</v>
      </c>
      <c r="B241" s="2">
        <v>43495.0</v>
      </c>
      <c r="C241" s="1" t="s">
        <v>46</v>
      </c>
      <c r="D241" s="1" t="s">
        <v>39</v>
      </c>
      <c r="E241" s="1">
        <v>2.0</v>
      </c>
      <c r="F241" s="1">
        <v>1.0</v>
      </c>
      <c r="G241" s="1" t="s">
        <v>26</v>
      </c>
      <c r="H241" s="1">
        <v>3.0</v>
      </c>
      <c r="I241" s="1">
        <v>1.0</v>
      </c>
      <c r="J241" s="1">
        <v>6.0</v>
      </c>
      <c r="K241" s="1">
        <v>9.0</v>
      </c>
      <c r="L241">
        <f t="shared" si="2"/>
        <v>1.818181818</v>
      </c>
      <c r="M241">
        <f t="shared" si="3"/>
        <v>1</v>
      </c>
      <c r="N241">
        <f t="shared" si="4"/>
        <v>1.416666667</v>
      </c>
      <c r="O241">
        <f t="shared" si="5"/>
        <v>1.333333333</v>
      </c>
      <c r="P241">
        <f t="shared" si="6"/>
        <v>0.6666666667</v>
      </c>
      <c r="Q241">
        <f t="shared" si="7"/>
        <v>-0.4166666667</v>
      </c>
      <c r="R241">
        <f t="shared" si="8"/>
        <v>0</v>
      </c>
      <c r="S241">
        <f t="shared" si="9"/>
        <v>0.1818181818</v>
      </c>
      <c r="T241">
        <f t="shared" si="10"/>
        <v>0.3012626263</v>
      </c>
      <c r="U241">
        <f t="shared" ref="U241:V241" si="251">AVERAGEIFS(Q$1:Q241,C$1:C241,C241)</f>
        <v>-0.3103535354</v>
      </c>
      <c r="V241">
        <f t="shared" si="251"/>
        <v>0.06228354978</v>
      </c>
      <c r="W241">
        <f t="shared" si="12"/>
        <v>0.0293951419</v>
      </c>
    </row>
    <row r="242">
      <c r="A242" s="1" t="s">
        <v>23</v>
      </c>
      <c r="B242" s="2">
        <v>43498.0</v>
      </c>
      <c r="C242" s="1" t="s">
        <v>27</v>
      </c>
      <c r="D242" s="1" t="s">
        <v>39</v>
      </c>
      <c r="E242" s="1">
        <v>0.0</v>
      </c>
      <c r="F242" s="1">
        <v>0.0</v>
      </c>
      <c r="G242" s="1" t="s">
        <v>38</v>
      </c>
      <c r="H242" s="1">
        <v>4.0</v>
      </c>
      <c r="I242" s="1">
        <v>0.0</v>
      </c>
      <c r="J242" s="1">
        <v>15.0</v>
      </c>
      <c r="K242" s="1">
        <v>10.0</v>
      </c>
      <c r="L242">
        <f t="shared" si="2"/>
        <v>1.25</v>
      </c>
      <c r="M242">
        <f t="shared" si="3"/>
        <v>1</v>
      </c>
      <c r="N242">
        <f t="shared" si="4"/>
        <v>1.307692308</v>
      </c>
      <c r="O242">
        <f t="shared" si="5"/>
        <v>1.230769231</v>
      </c>
      <c r="P242">
        <f t="shared" si="6"/>
        <v>-1.230769231</v>
      </c>
      <c r="Q242">
        <f t="shared" si="7"/>
        <v>-1.307692308</v>
      </c>
      <c r="R242">
        <f t="shared" si="8"/>
        <v>-1</v>
      </c>
      <c r="S242">
        <f t="shared" si="9"/>
        <v>-1.25</v>
      </c>
      <c r="T242">
        <f t="shared" si="10"/>
        <v>-0.2990257428</v>
      </c>
      <c r="U242">
        <f t="shared" ref="U242:V242" si="252">AVERAGEIFS(Q$1:Q242,C$1:C242,C242)</f>
        <v>-0.521771978</v>
      </c>
      <c r="V242">
        <f t="shared" si="252"/>
        <v>-0.01943056943</v>
      </c>
      <c r="W242">
        <f t="shared" si="12"/>
        <v>-0.06901986902</v>
      </c>
    </row>
    <row r="243">
      <c r="A243" s="1" t="s">
        <v>23</v>
      </c>
      <c r="B243" s="2">
        <v>43498.0</v>
      </c>
      <c r="C243" s="1" t="s">
        <v>31</v>
      </c>
      <c r="D243" s="1" t="s">
        <v>36</v>
      </c>
      <c r="E243" s="1">
        <v>1.0</v>
      </c>
      <c r="F243" s="1">
        <v>1.0</v>
      </c>
      <c r="G243" s="1" t="s">
        <v>38</v>
      </c>
      <c r="H243" s="1">
        <v>6.0</v>
      </c>
      <c r="I243" s="1">
        <v>4.0</v>
      </c>
      <c r="J243" s="1">
        <v>10.0</v>
      </c>
      <c r="K243" s="1">
        <v>9.0</v>
      </c>
      <c r="L243">
        <f t="shared" si="2"/>
        <v>1.25</v>
      </c>
      <c r="M243">
        <f t="shared" si="3"/>
        <v>1.833333333</v>
      </c>
      <c r="N243">
        <f t="shared" si="4"/>
        <v>1</v>
      </c>
      <c r="O243">
        <f t="shared" si="5"/>
        <v>1.769230769</v>
      </c>
      <c r="P243">
        <f t="shared" si="6"/>
        <v>-0.7692307692</v>
      </c>
      <c r="Q243">
        <f t="shared" si="7"/>
        <v>0</v>
      </c>
      <c r="R243">
        <f t="shared" si="8"/>
        <v>-0.8333333333</v>
      </c>
      <c r="S243">
        <f t="shared" si="9"/>
        <v>-0.25</v>
      </c>
      <c r="T243">
        <f t="shared" si="10"/>
        <v>-0.2657229345</v>
      </c>
      <c r="U243">
        <f t="shared" ref="U243:V243" si="253">AVERAGEIFS(Q$1:Q243,C$1:C243,C243)</f>
        <v>0.4196759259</v>
      </c>
      <c r="V243">
        <f t="shared" si="253"/>
        <v>-0.1898601399</v>
      </c>
      <c r="W243">
        <f t="shared" si="12"/>
        <v>0.1236596737</v>
      </c>
    </row>
    <row r="244">
      <c r="A244" s="1" t="s">
        <v>23</v>
      </c>
      <c r="B244" s="2">
        <v>43498.0</v>
      </c>
      <c r="C244" s="1" t="s">
        <v>47</v>
      </c>
      <c r="D244" s="1" t="s">
        <v>42</v>
      </c>
      <c r="E244" s="1">
        <v>2.0</v>
      </c>
      <c r="F244" s="1">
        <v>0.0</v>
      </c>
      <c r="G244" s="1" t="s">
        <v>26</v>
      </c>
      <c r="H244" s="1">
        <v>5.0</v>
      </c>
      <c r="I244" s="1">
        <v>2.0</v>
      </c>
      <c r="J244" s="1">
        <v>17.0</v>
      </c>
      <c r="K244" s="1">
        <v>14.0</v>
      </c>
      <c r="L244">
        <f t="shared" si="2"/>
        <v>1.153846154</v>
      </c>
      <c r="M244">
        <f t="shared" si="3"/>
        <v>1.769230769</v>
      </c>
      <c r="N244">
        <f t="shared" si="4"/>
        <v>1</v>
      </c>
      <c r="O244">
        <f t="shared" si="5"/>
        <v>2.25</v>
      </c>
      <c r="P244">
        <f t="shared" si="6"/>
        <v>-0.25</v>
      </c>
      <c r="Q244">
        <f t="shared" si="7"/>
        <v>-1</v>
      </c>
      <c r="R244">
        <f t="shared" si="8"/>
        <v>-1.769230769</v>
      </c>
      <c r="S244">
        <f t="shared" si="9"/>
        <v>0.8461538462</v>
      </c>
      <c r="T244">
        <f t="shared" si="10"/>
        <v>-0.4611999112</v>
      </c>
      <c r="U244">
        <f t="shared" ref="U244:V244" si="254">AVERAGEIFS(Q$1:Q244,C$1:C244,C244)</f>
        <v>0.4666444666</v>
      </c>
      <c r="V244">
        <f t="shared" si="254"/>
        <v>-0.441252035</v>
      </c>
      <c r="W244">
        <f t="shared" si="12"/>
        <v>0.5206120269</v>
      </c>
    </row>
    <row r="245">
      <c r="A245" s="1" t="s">
        <v>23</v>
      </c>
      <c r="B245" s="2">
        <v>43498.0</v>
      </c>
      <c r="C245" s="1" t="s">
        <v>30</v>
      </c>
      <c r="D245" s="1" t="s">
        <v>33</v>
      </c>
      <c r="E245" s="1">
        <v>5.0</v>
      </c>
      <c r="F245" s="1">
        <v>0.0</v>
      </c>
      <c r="G245" s="1" t="s">
        <v>26</v>
      </c>
      <c r="H245" s="1">
        <v>7.0</v>
      </c>
      <c r="I245" s="1">
        <v>2.0</v>
      </c>
      <c r="J245" s="1">
        <v>8.0</v>
      </c>
      <c r="K245" s="1">
        <v>5.0</v>
      </c>
      <c r="L245">
        <f t="shared" si="2"/>
        <v>2</v>
      </c>
      <c r="M245">
        <f t="shared" si="3"/>
        <v>0.6923076923</v>
      </c>
      <c r="N245">
        <f t="shared" si="4"/>
        <v>0.6666666667</v>
      </c>
      <c r="O245">
        <f t="shared" si="5"/>
        <v>2.166666667</v>
      </c>
      <c r="P245">
        <f t="shared" si="6"/>
        <v>2.833333333</v>
      </c>
      <c r="Q245">
        <f t="shared" si="7"/>
        <v>-0.6666666667</v>
      </c>
      <c r="R245">
        <f t="shared" si="8"/>
        <v>-0.6923076923</v>
      </c>
      <c r="S245">
        <f t="shared" si="9"/>
        <v>3</v>
      </c>
      <c r="T245">
        <f t="shared" si="10"/>
        <v>0.3308857809</v>
      </c>
      <c r="U245">
        <f t="shared" ref="U245:V245" si="255">AVERAGEIFS(Q$1:Q245,C$1:C245,C245)</f>
        <v>-0.4726107226</v>
      </c>
      <c r="V245">
        <f t="shared" si="255"/>
        <v>-0.6035917786</v>
      </c>
      <c r="W245">
        <f t="shared" si="12"/>
        <v>0.1982804233</v>
      </c>
    </row>
    <row r="246">
      <c r="A246" s="1" t="s">
        <v>23</v>
      </c>
      <c r="B246" s="2">
        <v>43498.0</v>
      </c>
      <c r="C246" s="1" t="s">
        <v>32</v>
      </c>
      <c r="D246" s="1" t="s">
        <v>48</v>
      </c>
      <c r="E246" s="1">
        <v>2.0</v>
      </c>
      <c r="F246" s="1">
        <v>0.0</v>
      </c>
      <c r="G246" s="1" t="s">
        <v>26</v>
      </c>
      <c r="H246" s="1">
        <v>6.0</v>
      </c>
      <c r="I246" s="1">
        <v>0.0</v>
      </c>
      <c r="J246" s="1">
        <v>9.0</v>
      </c>
      <c r="K246" s="1">
        <v>12.0</v>
      </c>
      <c r="L246">
        <f t="shared" si="2"/>
        <v>0.6666666667</v>
      </c>
      <c r="M246">
        <f t="shared" si="3"/>
        <v>0.9166666667</v>
      </c>
      <c r="N246">
        <f t="shared" si="4"/>
        <v>0.6153846154</v>
      </c>
      <c r="O246">
        <f t="shared" si="5"/>
        <v>2.461538462</v>
      </c>
      <c r="P246">
        <f t="shared" si="6"/>
        <v>-0.4615384615</v>
      </c>
      <c r="Q246">
        <f t="shared" si="7"/>
        <v>-0.6153846154</v>
      </c>
      <c r="R246">
        <f t="shared" si="8"/>
        <v>-0.9166666667</v>
      </c>
      <c r="S246">
        <f t="shared" si="9"/>
        <v>1.333333333</v>
      </c>
      <c r="T246">
        <f t="shared" si="10"/>
        <v>-0.5891980704</v>
      </c>
      <c r="U246">
        <f t="shared" ref="U246:V246" si="256">AVERAGEIFS(Q$1:Q246,C$1:C246,C246)</f>
        <v>-0.3963367651</v>
      </c>
      <c r="V246">
        <f t="shared" si="256"/>
        <v>-0.6257575758</v>
      </c>
      <c r="W246">
        <f t="shared" si="12"/>
        <v>0.6528554779</v>
      </c>
    </row>
    <row r="247">
      <c r="A247" s="1" t="s">
        <v>23</v>
      </c>
      <c r="B247" s="2">
        <v>43498.0</v>
      </c>
      <c r="C247" s="1" t="s">
        <v>34</v>
      </c>
      <c r="D247" s="1" t="s">
        <v>50</v>
      </c>
      <c r="E247" s="1">
        <v>1.0</v>
      </c>
      <c r="F247" s="1">
        <v>3.0</v>
      </c>
      <c r="G247" s="1" t="s">
        <v>29</v>
      </c>
      <c r="H247" s="1">
        <v>4.0</v>
      </c>
      <c r="I247" s="1">
        <v>4.0</v>
      </c>
      <c r="J247" s="1">
        <v>12.0</v>
      </c>
      <c r="K247" s="1">
        <v>14.0</v>
      </c>
      <c r="L247">
        <f t="shared" si="2"/>
        <v>1.615384615</v>
      </c>
      <c r="M247">
        <f t="shared" si="3"/>
        <v>1.461538462</v>
      </c>
      <c r="N247">
        <f t="shared" si="4"/>
        <v>1.166666667</v>
      </c>
      <c r="O247">
        <f t="shared" si="5"/>
        <v>1.166666667</v>
      </c>
      <c r="P247">
        <f t="shared" si="6"/>
        <v>-0.1666666667</v>
      </c>
      <c r="Q247">
        <f t="shared" si="7"/>
        <v>1.833333333</v>
      </c>
      <c r="R247">
        <f t="shared" si="8"/>
        <v>1.538461538</v>
      </c>
      <c r="S247">
        <f t="shared" si="9"/>
        <v>-0.6153846154</v>
      </c>
      <c r="T247">
        <f t="shared" si="10"/>
        <v>-0.2111888112</v>
      </c>
      <c r="U247">
        <f t="shared" ref="U247:V247" si="257">AVERAGEIFS(Q$1:Q247,C$1:C247,C247)</f>
        <v>0.4017232767</v>
      </c>
      <c r="V247">
        <f t="shared" si="257"/>
        <v>-0.1184549247</v>
      </c>
      <c r="W247">
        <f t="shared" si="12"/>
        <v>-0.2615003053</v>
      </c>
    </row>
    <row r="248">
      <c r="A248" s="1" t="s">
        <v>23</v>
      </c>
      <c r="B248" s="2">
        <v>43498.0</v>
      </c>
      <c r="C248" s="1" t="s">
        <v>46</v>
      </c>
      <c r="D248" s="1" t="s">
        <v>45</v>
      </c>
      <c r="E248" s="1">
        <v>1.0</v>
      </c>
      <c r="F248" s="1">
        <v>0.0</v>
      </c>
      <c r="G248" s="1" t="s">
        <v>26</v>
      </c>
      <c r="H248" s="1">
        <v>4.0</v>
      </c>
      <c r="I248" s="1">
        <v>2.0</v>
      </c>
      <c r="J248" s="1">
        <v>6.0</v>
      </c>
      <c r="K248" s="1">
        <v>6.0</v>
      </c>
      <c r="L248">
        <f t="shared" si="2"/>
        <v>1.75</v>
      </c>
      <c r="M248">
        <f t="shared" si="3"/>
        <v>0.9166666667</v>
      </c>
      <c r="N248">
        <f t="shared" si="4"/>
        <v>0.75</v>
      </c>
      <c r="O248">
        <f t="shared" si="5"/>
        <v>1.25</v>
      </c>
      <c r="P248">
        <f t="shared" si="6"/>
        <v>-0.25</v>
      </c>
      <c r="Q248">
        <f t="shared" si="7"/>
        <v>-0.75</v>
      </c>
      <c r="R248">
        <f t="shared" si="8"/>
        <v>-0.9166666667</v>
      </c>
      <c r="S248">
        <f t="shared" si="9"/>
        <v>-0.75</v>
      </c>
      <c r="T248">
        <f t="shared" si="10"/>
        <v>0.2553240741</v>
      </c>
      <c r="U248">
        <f t="shared" ref="U248:V248" si="258">AVERAGEIFS(Q$1:Q248,C$1:C248,C248)</f>
        <v>-0.3469907407</v>
      </c>
      <c r="V248">
        <f t="shared" si="258"/>
        <v>-0.3421506734</v>
      </c>
      <c r="W248">
        <f t="shared" si="12"/>
        <v>-0.1457491582</v>
      </c>
    </row>
    <row r="249">
      <c r="A249" s="1" t="s">
        <v>23</v>
      </c>
      <c r="B249" s="2">
        <v>43499.0</v>
      </c>
      <c r="C249" s="1" t="s">
        <v>25</v>
      </c>
      <c r="D249" s="1" t="s">
        <v>43</v>
      </c>
      <c r="E249" s="1">
        <v>0.0</v>
      </c>
      <c r="F249" s="1">
        <v>1.0</v>
      </c>
      <c r="G249" s="1" t="s">
        <v>29</v>
      </c>
      <c r="H249" s="1">
        <v>6.0</v>
      </c>
      <c r="I249" s="1">
        <v>6.0</v>
      </c>
      <c r="J249" s="1">
        <v>14.0</v>
      </c>
      <c r="K249" s="1">
        <v>9.0</v>
      </c>
      <c r="L249">
        <f t="shared" si="2"/>
        <v>1.083333333</v>
      </c>
      <c r="M249">
        <f t="shared" si="3"/>
        <v>1.083333333</v>
      </c>
      <c r="N249">
        <f t="shared" si="4"/>
        <v>1.846153846</v>
      </c>
      <c r="O249">
        <f t="shared" si="5"/>
        <v>1.461538462</v>
      </c>
      <c r="P249">
        <f t="shared" si="6"/>
        <v>-1.461538462</v>
      </c>
      <c r="Q249">
        <f t="shared" si="7"/>
        <v>-0.8461538462</v>
      </c>
      <c r="R249">
        <f t="shared" si="8"/>
        <v>-0.08333333333</v>
      </c>
      <c r="S249">
        <f t="shared" si="9"/>
        <v>-1.083333333</v>
      </c>
      <c r="T249">
        <f t="shared" si="10"/>
        <v>-0.55254884</v>
      </c>
      <c r="U249">
        <f t="shared" ref="U249:V249" si="259">AVERAGEIFS(Q$1:Q249,C$1:C249,C249)</f>
        <v>-0.1234228734</v>
      </c>
      <c r="V249">
        <f t="shared" si="259"/>
        <v>0.558041958</v>
      </c>
      <c r="W249">
        <f t="shared" si="12"/>
        <v>-0.2513320013</v>
      </c>
    </row>
    <row r="250">
      <c r="A250" s="1" t="s">
        <v>23</v>
      </c>
      <c r="B250" s="2">
        <v>43499.0</v>
      </c>
      <c r="C250" s="1" t="s">
        <v>28</v>
      </c>
      <c r="D250" s="1" t="s">
        <v>24</v>
      </c>
      <c r="E250" s="1">
        <v>3.0</v>
      </c>
      <c r="F250" s="1">
        <v>1.0</v>
      </c>
      <c r="G250" s="1" t="s">
        <v>26</v>
      </c>
      <c r="H250" s="1">
        <v>12.0</v>
      </c>
      <c r="I250" s="1">
        <v>2.0</v>
      </c>
      <c r="J250" s="1">
        <v>11.0</v>
      </c>
      <c r="K250" s="1">
        <v>8.0</v>
      </c>
      <c r="L250">
        <f t="shared" si="2"/>
        <v>3.307692308</v>
      </c>
      <c r="M250">
        <f t="shared" si="3"/>
        <v>0.8461538462</v>
      </c>
      <c r="N250">
        <f t="shared" si="4"/>
        <v>1.916666667</v>
      </c>
      <c r="O250">
        <f t="shared" si="5"/>
        <v>2.083333333</v>
      </c>
      <c r="P250">
        <f t="shared" si="6"/>
        <v>0.9166666667</v>
      </c>
      <c r="Q250">
        <f t="shared" si="7"/>
        <v>-0.9166666667</v>
      </c>
      <c r="R250">
        <f t="shared" si="8"/>
        <v>0.1538461538</v>
      </c>
      <c r="S250">
        <f t="shared" si="9"/>
        <v>-0.3076923077</v>
      </c>
      <c r="T250">
        <f t="shared" si="10"/>
        <v>1.262978688</v>
      </c>
      <c r="U250">
        <f t="shared" ref="U250:V250" si="260">AVERAGEIFS(Q$1:Q250,C$1:C250,C250)</f>
        <v>-0.2976190476</v>
      </c>
      <c r="V250">
        <f t="shared" si="260"/>
        <v>0.4597781848</v>
      </c>
      <c r="W250">
        <f t="shared" si="12"/>
        <v>0.4043523606</v>
      </c>
    </row>
    <row r="251">
      <c r="A251" s="1" t="s">
        <v>23</v>
      </c>
      <c r="B251" s="2">
        <v>43500.0</v>
      </c>
      <c r="C251" s="1" t="s">
        <v>44</v>
      </c>
      <c r="D251" s="1" t="s">
        <v>40</v>
      </c>
      <c r="E251" s="1">
        <v>1.0</v>
      </c>
      <c r="F251" s="1">
        <v>1.0</v>
      </c>
      <c r="G251" s="1" t="s">
        <v>38</v>
      </c>
      <c r="H251" s="1">
        <v>2.0</v>
      </c>
      <c r="I251" s="1">
        <v>6.0</v>
      </c>
      <c r="J251" s="1">
        <v>9.0</v>
      </c>
      <c r="K251" s="1">
        <v>11.0</v>
      </c>
      <c r="L251">
        <f t="shared" si="2"/>
        <v>1.384615385</v>
      </c>
      <c r="M251">
        <f t="shared" si="3"/>
        <v>1.461538462</v>
      </c>
      <c r="N251">
        <f t="shared" si="4"/>
        <v>1.846153846</v>
      </c>
      <c r="O251">
        <f t="shared" si="5"/>
        <v>0.6153846154</v>
      </c>
      <c r="P251">
        <f t="shared" si="6"/>
        <v>0.3846153846</v>
      </c>
      <c r="Q251">
        <f t="shared" si="7"/>
        <v>-0.8461538462</v>
      </c>
      <c r="R251">
        <f t="shared" si="8"/>
        <v>-0.4615384615</v>
      </c>
      <c r="S251">
        <f t="shared" si="9"/>
        <v>-0.3846153846</v>
      </c>
      <c r="T251">
        <f t="shared" si="10"/>
        <v>0.1085346278</v>
      </c>
      <c r="U251">
        <f t="shared" ref="U251:V251" si="261">AVERAGEIFS(Q$1:Q251,C$1:C251,C251)</f>
        <v>0.05909261678</v>
      </c>
      <c r="V251">
        <f t="shared" si="261"/>
        <v>0.4796374566</v>
      </c>
      <c r="W251">
        <f t="shared" si="12"/>
        <v>-0.8670927363</v>
      </c>
    </row>
    <row r="252">
      <c r="A252" s="1" t="s">
        <v>23</v>
      </c>
      <c r="B252" s="2">
        <v>43502.0</v>
      </c>
      <c r="C252" s="1" t="s">
        <v>34</v>
      </c>
      <c r="D252" s="1" t="s">
        <v>28</v>
      </c>
      <c r="E252" s="1">
        <v>0.0</v>
      </c>
      <c r="F252" s="1">
        <v>2.0</v>
      </c>
      <c r="G252" s="1" t="s">
        <v>29</v>
      </c>
      <c r="H252" s="1">
        <v>1.0</v>
      </c>
      <c r="I252" s="1">
        <v>4.0</v>
      </c>
      <c r="J252" s="1">
        <v>12.0</v>
      </c>
      <c r="K252" s="1">
        <v>6.0</v>
      </c>
      <c r="L252">
        <f t="shared" si="2"/>
        <v>1.5</v>
      </c>
      <c r="M252">
        <f t="shared" si="3"/>
        <v>1.5</v>
      </c>
      <c r="N252">
        <f t="shared" si="4"/>
        <v>1.923076923</v>
      </c>
      <c r="O252">
        <f t="shared" si="5"/>
        <v>0.6923076923</v>
      </c>
      <c r="P252">
        <f t="shared" si="6"/>
        <v>-0.6923076923</v>
      </c>
      <c r="Q252">
        <f t="shared" si="7"/>
        <v>0.07692307692</v>
      </c>
      <c r="R252">
        <f t="shared" si="8"/>
        <v>0.5</v>
      </c>
      <c r="S252">
        <f t="shared" si="9"/>
        <v>-1.5</v>
      </c>
      <c r="T252">
        <f t="shared" si="10"/>
        <v>-0.2455544456</v>
      </c>
      <c r="U252">
        <f t="shared" ref="U252:V252" si="262">AVERAGEIFS(Q$1:Q252,C$1:C252,C252)</f>
        <v>0.3785232625</v>
      </c>
      <c r="V252">
        <f t="shared" si="262"/>
        <v>0.5147060205</v>
      </c>
      <c r="W252">
        <f t="shared" si="12"/>
        <v>-0.4860547572</v>
      </c>
    </row>
    <row r="253">
      <c r="A253" s="1" t="s">
        <v>23</v>
      </c>
      <c r="B253" s="2">
        <v>43505.0</v>
      </c>
      <c r="C253" s="1" t="s">
        <v>27</v>
      </c>
      <c r="D253" s="1" t="s">
        <v>31</v>
      </c>
      <c r="E253" s="1">
        <v>1.0</v>
      </c>
      <c r="F253" s="1">
        <v>3.0</v>
      </c>
      <c r="G253" s="1" t="s">
        <v>29</v>
      </c>
      <c r="H253" s="1">
        <v>6.0</v>
      </c>
      <c r="I253" s="1">
        <v>5.0</v>
      </c>
      <c r="J253" s="1">
        <v>8.0</v>
      </c>
      <c r="K253" s="1">
        <v>7.0</v>
      </c>
      <c r="L253">
        <f t="shared" si="2"/>
        <v>1.230769231</v>
      </c>
      <c r="M253">
        <f t="shared" si="3"/>
        <v>1.153846154</v>
      </c>
      <c r="N253">
        <f t="shared" si="4"/>
        <v>1</v>
      </c>
      <c r="O253">
        <f t="shared" si="5"/>
        <v>1.785714286</v>
      </c>
      <c r="P253">
        <f t="shared" si="6"/>
        <v>-0.7857142857</v>
      </c>
      <c r="Q253">
        <f t="shared" si="7"/>
        <v>2</v>
      </c>
      <c r="R253">
        <f t="shared" si="8"/>
        <v>1.846153846</v>
      </c>
      <c r="S253">
        <f t="shared" si="9"/>
        <v>-0.2307692308</v>
      </c>
      <c r="T253">
        <f t="shared" si="10"/>
        <v>-0.336463323</v>
      </c>
      <c r="U253">
        <f t="shared" ref="U253:V253" si="263">AVERAGEIFS(Q$1:Q253,C$1:C253,C253)</f>
        <v>-0.3277895182</v>
      </c>
      <c r="V253">
        <f t="shared" si="263"/>
        <v>-0.172027972</v>
      </c>
      <c r="W253">
        <f t="shared" si="12"/>
        <v>0.375878883</v>
      </c>
    </row>
    <row r="254">
      <c r="A254" s="1" t="s">
        <v>23</v>
      </c>
      <c r="B254" s="2">
        <v>43505.0</v>
      </c>
      <c r="C254" s="1" t="s">
        <v>32</v>
      </c>
      <c r="D254" s="1" t="s">
        <v>44</v>
      </c>
      <c r="E254" s="1">
        <v>1.0</v>
      </c>
      <c r="F254" s="1">
        <v>1.0</v>
      </c>
      <c r="G254" s="1" t="s">
        <v>38</v>
      </c>
      <c r="H254" s="1">
        <v>5.0</v>
      </c>
      <c r="I254" s="1">
        <v>4.0</v>
      </c>
      <c r="J254" s="1">
        <v>12.0</v>
      </c>
      <c r="K254" s="1">
        <v>9.0</v>
      </c>
      <c r="L254">
        <f t="shared" si="2"/>
        <v>0.6923076923</v>
      </c>
      <c r="M254">
        <f t="shared" si="3"/>
        <v>0.9230769231</v>
      </c>
      <c r="N254">
        <f t="shared" si="4"/>
        <v>1.076923077</v>
      </c>
      <c r="O254">
        <f t="shared" si="5"/>
        <v>1.538461538</v>
      </c>
      <c r="P254">
        <f t="shared" si="6"/>
        <v>-0.5384615385</v>
      </c>
      <c r="Q254">
        <f t="shared" si="7"/>
        <v>-0.07692307692</v>
      </c>
      <c r="R254">
        <f t="shared" si="8"/>
        <v>0.07692307692</v>
      </c>
      <c r="S254">
        <f t="shared" si="9"/>
        <v>0.3076923077</v>
      </c>
      <c r="T254">
        <f t="shared" si="10"/>
        <v>-0.5852952603</v>
      </c>
      <c r="U254">
        <f t="shared" ref="U254:V254" si="264">AVERAGEIFS(Q$1:Q254,C$1:C254,C254)</f>
        <v>-0.3717664814</v>
      </c>
      <c r="V254">
        <f t="shared" si="264"/>
        <v>-0.3203414107</v>
      </c>
      <c r="W254">
        <f t="shared" si="12"/>
        <v>0.1012303935</v>
      </c>
    </row>
    <row r="255">
      <c r="A255" s="1" t="s">
        <v>23</v>
      </c>
      <c r="B255" s="2">
        <v>43505.0</v>
      </c>
      <c r="C255" s="1" t="s">
        <v>48</v>
      </c>
      <c r="D255" s="1" t="s">
        <v>43</v>
      </c>
      <c r="E255" s="1">
        <v>0.0</v>
      </c>
      <c r="F255" s="1">
        <v>3.0</v>
      </c>
      <c r="G255" s="1" t="s">
        <v>29</v>
      </c>
      <c r="H255" s="1">
        <v>3.0</v>
      </c>
      <c r="I255" s="1">
        <v>7.0</v>
      </c>
      <c r="J255" s="1">
        <v>14.0</v>
      </c>
      <c r="K255" s="1">
        <v>9.0</v>
      </c>
      <c r="L255">
        <f t="shared" si="2"/>
        <v>1.307692308</v>
      </c>
      <c r="M255">
        <f t="shared" si="3"/>
        <v>2</v>
      </c>
      <c r="N255">
        <f t="shared" si="4"/>
        <v>1.928571429</v>
      </c>
      <c r="O255">
        <f t="shared" si="5"/>
        <v>1.357142857</v>
      </c>
      <c r="P255">
        <f t="shared" si="6"/>
        <v>-1.357142857</v>
      </c>
      <c r="Q255">
        <f t="shared" si="7"/>
        <v>1.071428571</v>
      </c>
      <c r="R255">
        <f t="shared" si="8"/>
        <v>1</v>
      </c>
      <c r="S255">
        <f t="shared" si="9"/>
        <v>-1.307692308</v>
      </c>
      <c r="T255">
        <f t="shared" si="10"/>
        <v>-0.1241546915</v>
      </c>
      <c r="U255">
        <f t="shared" ref="U255:V255" si="265">AVERAGEIFS(Q$1:Q255,C$1:C255,C255)</f>
        <v>0.4418944304</v>
      </c>
      <c r="V255">
        <f t="shared" si="265"/>
        <v>0.5896103896</v>
      </c>
      <c r="W255">
        <f t="shared" si="12"/>
        <v>-0.3267863089</v>
      </c>
    </row>
    <row r="256">
      <c r="A256" s="1" t="s">
        <v>23</v>
      </c>
      <c r="B256" s="2">
        <v>43505.0</v>
      </c>
      <c r="C256" s="1" t="s">
        <v>33</v>
      </c>
      <c r="D256" s="1" t="s">
        <v>24</v>
      </c>
      <c r="E256" s="1">
        <v>1.0</v>
      </c>
      <c r="F256" s="1">
        <v>2.0</v>
      </c>
      <c r="G256" s="1" t="s">
        <v>29</v>
      </c>
      <c r="H256" s="1">
        <v>6.0</v>
      </c>
      <c r="I256" s="1">
        <v>4.0</v>
      </c>
      <c r="J256" s="1">
        <v>17.0</v>
      </c>
      <c r="K256" s="1">
        <v>12.0</v>
      </c>
      <c r="L256">
        <f t="shared" si="2"/>
        <v>0.4285714286</v>
      </c>
      <c r="M256">
        <f t="shared" si="3"/>
        <v>1.571428571</v>
      </c>
      <c r="N256">
        <f t="shared" si="4"/>
        <v>1.923076923</v>
      </c>
      <c r="O256">
        <f t="shared" si="5"/>
        <v>2</v>
      </c>
      <c r="P256">
        <f t="shared" si="6"/>
        <v>-1</v>
      </c>
      <c r="Q256">
        <f t="shared" si="7"/>
        <v>0.07692307692</v>
      </c>
      <c r="R256">
        <f t="shared" si="8"/>
        <v>0.4285714286</v>
      </c>
      <c r="S256">
        <f t="shared" si="9"/>
        <v>0.5714285714</v>
      </c>
      <c r="T256">
        <f t="shared" si="10"/>
        <v>-0.8728354978</v>
      </c>
      <c r="U256">
        <f t="shared" ref="U256:V256" si="266">AVERAGEIFS(Q$1:Q256,C$1:C256,C256)</f>
        <v>0.2494338994</v>
      </c>
      <c r="V256">
        <f t="shared" si="266"/>
        <v>0.4573776651</v>
      </c>
      <c r="W256">
        <f t="shared" si="12"/>
        <v>0.4172043768</v>
      </c>
    </row>
    <row r="257">
      <c r="A257" s="1" t="s">
        <v>23</v>
      </c>
      <c r="B257" s="2">
        <v>43505.0</v>
      </c>
      <c r="C257" s="1" t="s">
        <v>40</v>
      </c>
      <c r="D257" s="1" t="s">
        <v>42</v>
      </c>
      <c r="E257" s="1">
        <v>3.0</v>
      </c>
      <c r="F257" s="1">
        <v>0.0</v>
      </c>
      <c r="G257" s="1" t="s">
        <v>26</v>
      </c>
      <c r="H257" s="1">
        <v>9.0</v>
      </c>
      <c r="I257" s="1">
        <v>2.0</v>
      </c>
      <c r="J257" s="1">
        <v>14.0</v>
      </c>
      <c r="K257" s="1">
        <v>6.0</v>
      </c>
      <c r="L257">
        <f t="shared" si="2"/>
        <v>2.692307692</v>
      </c>
      <c r="M257">
        <f t="shared" si="3"/>
        <v>0.5384615385</v>
      </c>
      <c r="N257">
        <f t="shared" si="4"/>
        <v>0.9230769231</v>
      </c>
      <c r="O257">
        <f t="shared" si="5"/>
        <v>2.307692308</v>
      </c>
      <c r="P257">
        <f t="shared" si="6"/>
        <v>0.6923076923</v>
      </c>
      <c r="Q257">
        <f t="shared" si="7"/>
        <v>-0.9230769231</v>
      </c>
      <c r="R257">
        <f t="shared" si="8"/>
        <v>-0.5384615385</v>
      </c>
      <c r="S257">
        <f t="shared" si="9"/>
        <v>0.3076923077</v>
      </c>
      <c r="T257">
        <f t="shared" si="10"/>
        <v>0.8168310322</v>
      </c>
      <c r="U257">
        <f t="shared" ref="U257:V257" si="267">AVERAGEIFS(Q$1:Q257,C$1:C257,C257)</f>
        <v>-0.4927820043</v>
      </c>
      <c r="V257">
        <f t="shared" si="267"/>
        <v>-0.4487296891</v>
      </c>
      <c r="W257">
        <f t="shared" si="12"/>
        <v>0.5042335869</v>
      </c>
    </row>
    <row r="258">
      <c r="A258" s="1" t="s">
        <v>23</v>
      </c>
      <c r="B258" s="2">
        <v>43505.0</v>
      </c>
      <c r="C258" s="1" t="s">
        <v>36</v>
      </c>
      <c r="D258" s="1" t="s">
        <v>47</v>
      </c>
      <c r="E258" s="1">
        <v>1.0</v>
      </c>
      <c r="F258" s="1">
        <v>2.0</v>
      </c>
      <c r="G258" s="1" t="s">
        <v>29</v>
      </c>
      <c r="H258" s="1">
        <v>7.0</v>
      </c>
      <c r="I258" s="1">
        <v>3.0</v>
      </c>
      <c r="J258" s="1">
        <v>15.0</v>
      </c>
      <c r="K258" s="1">
        <v>12.0</v>
      </c>
      <c r="L258">
        <f t="shared" si="2"/>
        <v>1.153846154</v>
      </c>
      <c r="M258">
        <f t="shared" si="3"/>
        <v>1.615384615</v>
      </c>
      <c r="N258">
        <f t="shared" si="4"/>
        <v>0.6923076923</v>
      </c>
      <c r="O258">
        <f t="shared" si="5"/>
        <v>1.846153846</v>
      </c>
      <c r="P258">
        <f t="shared" si="6"/>
        <v>-0.8461538462</v>
      </c>
      <c r="Q258">
        <f t="shared" si="7"/>
        <v>1.307692308</v>
      </c>
      <c r="R258">
        <f t="shared" si="8"/>
        <v>0.3846153846</v>
      </c>
      <c r="S258">
        <f t="shared" si="9"/>
        <v>-0.1538461538</v>
      </c>
      <c r="T258">
        <f t="shared" si="10"/>
        <v>-0.09876277569</v>
      </c>
      <c r="U258">
        <f t="shared" ref="U258:V258" si="268">AVERAGEIFS(Q$1:Q258,C$1:C258,C258)</f>
        <v>0.3171209133</v>
      </c>
      <c r="V258">
        <f t="shared" si="268"/>
        <v>-0.3454541185</v>
      </c>
      <c r="W258">
        <f t="shared" si="12"/>
        <v>0.3268502865</v>
      </c>
    </row>
    <row r="259">
      <c r="A259" s="1" t="s">
        <v>23</v>
      </c>
      <c r="B259" s="2">
        <v>43505.0</v>
      </c>
      <c r="C259" s="1" t="s">
        <v>39</v>
      </c>
      <c r="D259" s="1" t="s">
        <v>34</v>
      </c>
      <c r="E259" s="1">
        <v>1.0</v>
      </c>
      <c r="F259" s="1">
        <v>0.0</v>
      </c>
      <c r="G259" s="1" t="s">
        <v>26</v>
      </c>
      <c r="H259" s="1">
        <v>2.0</v>
      </c>
      <c r="I259" s="1">
        <v>4.0</v>
      </c>
      <c r="J259" s="1">
        <v>21.0</v>
      </c>
      <c r="K259" s="1">
        <v>10.0</v>
      </c>
      <c r="L259">
        <f t="shared" si="2"/>
        <v>1.307692308</v>
      </c>
      <c r="M259">
        <f t="shared" si="3"/>
        <v>1.384615385</v>
      </c>
      <c r="N259">
        <f t="shared" si="4"/>
        <v>1.153846154</v>
      </c>
      <c r="O259">
        <f t="shared" si="5"/>
        <v>1.384615385</v>
      </c>
      <c r="P259">
        <f t="shared" si="6"/>
        <v>-0.3846153846</v>
      </c>
      <c r="Q259">
        <f t="shared" si="7"/>
        <v>-1.153846154</v>
      </c>
      <c r="R259">
        <f t="shared" si="8"/>
        <v>-1.384615385</v>
      </c>
      <c r="S259">
        <f t="shared" si="9"/>
        <v>-0.3076923077</v>
      </c>
      <c r="T259">
        <f t="shared" si="10"/>
        <v>-0.09979336902</v>
      </c>
      <c r="U259">
        <f t="shared" ref="U259:V259" si="269">AVERAGEIFS(Q$1:Q259,C$1:C259,C259)</f>
        <v>0.07800084531</v>
      </c>
      <c r="V259">
        <f t="shared" si="269"/>
        <v>-0.1185528147</v>
      </c>
      <c r="W259">
        <f t="shared" si="12"/>
        <v>-0.3426372773</v>
      </c>
    </row>
    <row r="260">
      <c r="A260" s="1" t="s">
        <v>23</v>
      </c>
      <c r="B260" s="2">
        <v>43506.0</v>
      </c>
      <c r="C260" s="1" t="s">
        <v>28</v>
      </c>
      <c r="D260" s="1" t="s">
        <v>30</v>
      </c>
      <c r="E260" s="1">
        <v>6.0</v>
      </c>
      <c r="F260" s="1">
        <v>0.0</v>
      </c>
      <c r="G260" s="1" t="s">
        <v>26</v>
      </c>
      <c r="H260" s="1">
        <v>9.0</v>
      </c>
      <c r="I260" s="1">
        <v>4.0</v>
      </c>
      <c r="J260" s="1">
        <v>9.0</v>
      </c>
      <c r="K260" s="1">
        <v>13.0</v>
      </c>
      <c r="L260">
        <f t="shared" si="2"/>
        <v>3.5</v>
      </c>
      <c r="M260">
        <f t="shared" si="3"/>
        <v>0.7857142857</v>
      </c>
      <c r="N260">
        <f t="shared" si="4"/>
        <v>1.461538462</v>
      </c>
      <c r="O260">
        <f t="shared" si="5"/>
        <v>1.538461538</v>
      </c>
      <c r="P260">
        <f t="shared" si="6"/>
        <v>4.461538462</v>
      </c>
      <c r="Q260">
        <f t="shared" si="7"/>
        <v>-1.461538462</v>
      </c>
      <c r="R260">
        <f t="shared" si="8"/>
        <v>-0.7857142857</v>
      </c>
      <c r="S260">
        <f t="shared" si="9"/>
        <v>2.5</v>
      </c>
      <c r="T260">
        <f t="shared" si="10"/>
        <v>1.491447243</v>
      </c>
      <c r="U260">
        <f t="shared" ref="U260:V260" si="270">AVERAGEIFS(Q$1:Q260,C$1:C260,C260)</f>
        <v>-0.3807561486</v>
      </c>
      <c r="V260">
        <f t="shared" si="270"/>
        <v>0.007558467174</v>
      </c>
      <c r="W260">
        <f t="shared" si="12"/>
        <v>0.2039940828</v>
      </c>
    </row>
    <row r="261">
      <c r="A261" s="1" t="s">
        <v>23</v>
      </c>
      <c r="B261" s="2">
        <v>43506.0</v>
      </c>
      <c r="C261" s="1" t="s">
        <v>46</v>
      </c>
      <c r="D261" s="1" t="s">
        <v>25</v>
      </c>
      <c r="E261" s="1">
        <v>3.0</v>
      </c>
      <c r="F261" s="1">
        <v>1.0</v>
      </c>
      <c r="G261" s="1" t="s">
        <v>26</v>
      </c>
      <c r="H261" s="1">
        <v>5.0</v>
      </c>
      <c r="I261" s="1">
        <v>9.0</v>
      </c>
      <c r="J261" s="1">
        <v>11.0</v>
      </c>
      <c r="K261" s="1">
        <v>4.0</v>
      </c>
      <c r="L261">
        <f t="shared" si="2"/>
        <v>1.846153846</v>
      </c>
      <c r="M261">
        <f t="shared" si="3"/>
        <v>0.9230769231</v>
      </c>
      <c r="N261">
        <f t="shared" si="4"/>
        <v>1.285714286</v>
      </c>
      <c r="O261">
        <f t="shared" si="5"/>
        <v>1.5</v>
      </c>
      <c r="P261">
        <f t="shared" si="6"/>
        <v>1.5</v>
      </c>
      <c r="Q261">
        <f t="shared" si="7"/>
        <v>-0.2857142857</v>
      </c>
      <c r="R261">
        <f t="shared" si="8"/>
        <v>0.07692307692</v>
      </c>
      <c r="S261">
        <f t="shared" si="9"/>
        <v>1.153846154</v>
      </c>
      <c r="T261">
        <f t="shared" si="10"/>
        <v>0.3510683761</v>
      </c>
      <c r="U261">
        <f t="shared" ref="U261:V261" si="271">AVERAGEIFS(Q$1:Q261,C$1:C261,C261)</f>
        <v>-0.3422771673</v>
      </c>
      <c r="V261">
        <f t="shared" si="271"/>
        <v>-0.0009526188098</v>
      </c>
      <c r="W261">
        <f t="shared" si="12"/>
        <v>-0.0728158746</v>
      </c>
    </row>
    <row r="262">
      <c r="A262" s="1" t="s">
        <v>23</v>
      </c>
      <c r="B262" s="2">
        <v>43507.0</v>
      </c>
      <c r="C262" s="1" t="s">
        <v>50</v>
      </c>
      <c r="D262" s="1" t="s">
        <v>45</v>
      </c>
      <c r="E262" s="1">
        <v>1.0</v>
      </c>
      <c r="F262" s="1">
        <v>1.0</v>
      </c>
      <c r="G262" s="1" t="s">
        <v>38</v>
      </c>
      <c r="H262" s="1">
        <v>6.0</v>
      </c>
      <c r="I262" s="1">
        <v>3.0</v>
      </c>
      <c r="J262" s="1">
        <v>7.0</v>
      </c>
      <c r="K262" s="1">
        <v>9.0</v>
      </c>
      <c r="L262">
        <f t="shared" si="2"/>
        <v>1.428571429</v>
      </c>
      <c r="M262">
        <f t="shared" si="3"/>
        <v>1.357142857</v>
      </c>
      <c r="N262">
        <f t="shared" si="4"/>
        <v>0.7692307692</v>
      </c>
      <c r="O262">
        <f t="shared" si="5"/>
        <v>1.230769231</v>
      </c>
      <c r="P262">
        <f t="shared" si="6"/>
        <v>-0.2307692308</v>
      </c>
      <c r="Q262">
        <f t="shared" si="7"/>
        <v>0.2307692308</v>
      </c>
      <c r="R262">
        <f t="shared" si="8"/>
        <v>-0.3571428571</v>
      </c>
      <c r="S262">
        <f t="shared" si="9"/>
        <v>-0.4285714286</v>
      </c>
      <c r="T262">
        <f t="shared" si="10"/>
        <v>0.07210646496</v>
      </c>
      <c r="U262">
        <f t="shared" ref="U262:V262" si="272">AVERAGEIFS(Q$1:Q262,C$1:C262,C262)</f>
        <v>-0.02502081252</v>
      </c>
      <c r="V262">
        <f t="shared" si="272"/>
        <v>-0.3433039183</v>
      </c>
      <c r="W262">
        <f t="shared" si="12"/>
        <v>-0.1675047175</v>
      </c>
    </row>
    <row r="263">
      <c r="A263" s="1" t="s">
        <v>23</v>
      </c>
      <c r="B263" s="2">
        <v>43518.0</v>
      </c>
      <c r="C263" s="1" t="s">
        <v>47</v>
      </c>
      <c r="D263" s="1" t="s">
        <v>39</v>
      </c>
      <c r="E263" s="1">
        <v>1.0</v>
      </c>
      <c r="F263" s="1">
        <v>5.0</v>
      </c>
      <c r="G263" s="1" t="s">
        <v>29</v>
      </c>
      <c r="H263" s="1">
        <v>6.0</v>
      </c>
      <c r="I263" s="1">
        <v>7.0</v>
      </c>
      <c r="J263" s="1">
        <v>10.0</v>
      </c>
      <c r="K263" s="1">
        <v>11.0</v>
      </c>
      <c r="L263">
        <f t="shared" si="2"/>
        <v>1.142857143</v>
      </c>
      <c r="M263">
        <f t="shared" si="3"/>
        <v>2</v>
      </c>
      <c r="N263">
        <f t="shared" si="4"/>
        <v>1.571428571</v>
      </c>
      <c r="O263">
        <f t="shared" si="5"/>
        <v>1.214285714</v>
      </c>
      <c r="P263">
        <f t="shared" si="6"/>
        <v>-0.2142857143</v>
      </c>
      <c r="Q263">
        <f t="shared" si="7"/>
        <v>3.428571429</v>
      </c>
      <c r="R263">
        <f t="shared" si="8"/>
        <v>3</v>
      </c>
      <c r="S263">
        <f t="shared" si="9"/>
        <v>-0.1428571429</v>
      </c>
      <c r="T263">
        <f t="shared" si="10"/>
        <v>-0.4435631828</v>
      </c>
      <c r="U263">
        <f t="shared" ref="U263:V263" si="273">AVERAGEIFS(Q$1:Q263,C$1:C263,C263)</f>
        <v>0.6782106782</v>
      </c>
      <c r="V263">
        <f t="shared" si="273"/>
        <v>0.1962430427</v>
      </c>
      <c r="W263">
        <f t="shared" si="12"/>
        <v>-0.07429396001</v>
      </c>
    </row>
    <row r="264">
      <c r="A264" s="1" t="s">
        <v>23</v>
      </c>
      <c r="B264" s="2">
        <v>43518.0</v>
      </c>
      <c r="C264" s="1" t="s">
        <v>44</v>
      </c>
      <c r="D264" s="1" t="s">
        <v>48</v>
      </c>
      <c r="E264" s="1">
        <v>3.0</v>
      </c>
      <c r="F264" s="1">
        <v>1.0</v>
      </c>
      <c r="G264" s="1" t="s">
        <v>26</v>
      </c>
      <c r="H264" s="1">
        <v>7.0</v>
      </c>
      <c r="I264" s="1">
        <v>5.0</v>
      </c>
      <c r="J264" s="1">
        <v>11.0</v>
      </c>
      <c r="K264" s="1">
        <v>11.0</v>
      </c>
      <c r="L264">
        <f t="shared" si="2"/>
        <v>1.5</v>
      </c>
      <c r="M264">
        <f t="shared" si="3"/>
        <v>1.428571429</v>
      </c>
      <c r="N264">
        <f t="shared" si="4"/>
        <v>0.6428571429</v>
      </c>
      <c r="O264">
        <f t="shared" si="5"/>
        <v>2.5</v>
      </c>
      <c r="P264">
        <f t="shared" si="6"/>
        <v>0.5</v>
      </c>
      <c r="Q264">
        <f t="shared" si="7"/>
        <v>0.3571428571</v>
      </c>
      <c r="R264">
        <f t="shared" si="8"/>
        <v>-0.4285714286</v>
      </c>
      <c r="S264">
        <f t="shared" si="9"/>
        <v>1.5</v>
      </c>
      <c r="T264">
        <f t="shared" si="10"/>
        <v>0.1364964401</v>
      </c>
      <c r="U264">
        <f t="shared" ref="U264:V264" si="274">AVERAGEIFS(Q$1:Q264,C$1:C264,C264)</f>
        <v>0.08038191967</v>
      </c>
      <c r="V264">
        <f t="shared" si="274"/>
        <v>-0.611672851</v>
      </c>
      <c r="W264">
        <f t="shared" si="12"/>
        <v>0.7133658009</v>
      </c>
    </row>
    <row r="265">
      <c r="A265" s="1" t="s">
        <v>23</v>
      </c>
      <c r="B265" s="2">
        <v>43519.0</v>
      </c>
      <c r="C265" s="1" t="s">
        <v>42</v>
      </c>
      <c r="D265" s="1" t="s">
        <v>50</v>
      </c>
      <c r="E265" s="1">
        <v>1.0</v>
      </c>
      <c r="F265" s="1">
        <v>1.0</v>
      </c>
      <c r="G265" s="1" t="s">
        <v>38</v>
      </c>
      <c r="H265" s="1">
        <v>3.0</v>
      </c>
      <c r="I265" s="1">
        <v>2.0</v>
      </c>
      <c r="J265" s="1">
        <v>10.0</v>
      </c>
      <c r="K265" s="1">
        <v>15.0</v>
      </c>
      <c r="L265">
        <f t="shared" si="2"/>
        <v>1.857142857</v>
      </c>
      <c r="M265">
        <f t="shared" si="3"/>
        <v>1.285714286</v>
      </c>
      <c r="N265">
        <f t="shared" si="4"/>
        <v>1.153846154</v>
      </c>
      <c r="O265">
        <f t="shared" si="5"/>
        <v>1.153846154</v>
      </c>
      <c r="P265">
        <f t="shared" si="6"/>
        <v>-0.1538461538</v>
      </c>
      <c r="Q265">
        <f t="shared" si="7"/>
        <v>-0.1538461538</v>
      </c>
      <c r="R265">
        <f t="shared" si="8"/>
        <v>-0.2857142857</v>
      </c>
      <c r="S265">
        <f t="shared" si="9"/>
        <v>-0.8571428571</v>
      </c>
      <c r="T265">
        <f t="shared" si="10"/>
        <v>0.3155003726</v>
      </c>
      <c r="U265">
        <f t="shared" ref="U265:V265" si="275">AVERAGEIFS(Q$1:Q265,C$1:C265,C265)</f>
        <v>-0.08191253191</v>
      </c>
      <c r="V265">
        <f t="shared" si="275"/>
        <v>-0.1313210294</v>
      </c>
      <c r="W265">
        <f t="shared" si="12"/>
        <v>-0.3073189631</v>
      </c>
    </row>
    <row r="266">
      <c r="A266" s="1" t="s">
        <v>23</v>
      </c>
      <c r="B266" s="2">
        <v>43519.0</v>
      </c>
      <c r="C266" s="1" t="s">
        <v>31</v>
      </c>
      <c r="D266" s="1" t="s">
        <v>46</v>
      </c>
      <c r="E266" s="1">
        <v>2.0</v>
      </c>
      <c r="F266" s="1">
        <v>1.0</v>
      </c>
      <c r="G266" s="1" t="s">
        <v>26</v>
      </c>
      <c r="H266" s="1">
        <v>4.0</v>
      </c>
      <c r="I266" s="1">
        <v>6.0</v>
      </c>
      <c r="J266" s="1">
        <v>9.0</v>
      </c>
      <c r="K266" s="1">
        <v>12.0</v>
      </c>
      <c r="L266">
        <f t="shared" si="2"/>
        <v>1.307692308</v>
      </c>
      <c r="M266">
        <f t="shared" si="3"/>
        <v>1.769230769</v>
      </c>
      <c r="N266">
        <f t="shared" si="4"/>
        <v>2.214285714</v>
      </c>
      <c r="O266">
        <f t="shared" si="5"/>
        <v>1.071428571</v>
      </c>
      <c r="P266">
        <f t="shared" si="6"/>
        <v>0.9285714286</v>
      </c>
      <c r="Q266">
        <f t="shared" si="7"/>
        <v>-1.214285714</v>
      </c>
      <c r="R266">
        <f t="shared" si="8"/>
        <v>-0.7692307692</v>
      </c>
      <c r="S266">
        <f t="shared" si="9"/>
        <v>0.6923076923</v>
      </c>
      <c r="T266">
        <f t="shared" si="10"/>
        <v>-0.1738541373</v>
      </c>
      <c r="U266">
        <f t="shared" ref="U266:V266" si="276">AVERAGEIFS(Q$1:Q266,C$1:C266,C266)</f>
        <v>0.293986569</v>
      </c>
      <c r="V266">
        <f t="shared" si="276"/>
        <v>0.706959707</v>
      </c>
      <c r="W266">
        <f t="shared" si="12"/>
        <v>-0.1562853813</v>
      </c>
    </row>
    <row r="267">
      <c r="A267" s="1" t="s">
        <v>23</v>
      </c>
      <c r="B267" s="2">
        <v>43519.0</v>
      </c>
      <c r="C267" s="1" t="s">
        <v>25</v>
      </c>
      <c r="D267" s="1" t="s">
        <v>32</v>
      </c>
      <c r="E267" s="1">
        <v>1.0</v>
      </c>
      <c r="F267" s="1">
        <v>4.0</v>
      </c>
      <c r="G267" s="1" t="s">
        <v>29</v>
      </c>
      <c r="H267" s="1">
        <v>5.0</v>
      </c>
      <c r="I267" s="1">
        <v>5.0</v>
      </c>
      <c r="J267" s="1">
        <v>7.0</v>
      </c>
      <c r="K267" s="1">
        <v>14.0</v>
      </c>
      <c r="L267">
        <f t="shared" si="2"/>
        <v>1.076923077</v>
      </c>
      <c r="M267">
        <f t="shared" si="3"/>
        <v>1.307692308</v>
      </c>
      <c r="N267">
        <f t="shared" si="4"/>
        <v>1.571428571</v>
      </c>
      <c r="O267">
        <f t="shared" si="5"/>
        <v>1.642857143</v>
      </c>
      <c r="P267">
        <f t="shared" si="6"/>
        <v>-0.6428571429</v>
      </c>
      <c r="Q267">
        <f t="shared" si="7"/>
        <v>2.428571429</v>
      </c>
      <c r="R267">
        <f t="shared" si="8"/>
        <v>2.692307692</v>
      </c>
      <c r="S267">
        <f t="shared" si="9"/>
        <v>-0.07692307692</v>
      </c>
      <c r="T267">
        <f t="shared" si="10"/>
        <v>-0.5594956326</v>
      </c>
      <c r="U267">
        <f t="shared" ref="U267:V267" si="277">AVERAGEIFS(Q$1:Q267,C$1:C267,C267)</f>
        <v>0.07288438058</v>
      </c>
      <c r="V267">
        <f t="shared" si="277"/>
        <v>0.358438387</v>
      </c>
      <c r="W267">
        <f t="shared" si="12"/>
        <v>-0.003989661133</v>
      </c>
    </row>
    <row r="268">
      <c r="A268" s="1" t="s">
        <v>23</v>
      </c>
      <c r="B268" s="2">
        <v>43519.0</v>
      </c>
      <c r="C268" s="1" t="s">
        <v>45</v>
      </c>
      <c r="D268" s="1" t="s">
        <v>33</v>
      </c>
      <c r="E268" s="1">
        <v>2.0</v>
      </c>
      <c r="F268" s="1">
        <v>0.0</v>
      </c>
      <c r="G268" s="1" t="s">
        <v>26</v>
      </c>
      <c r="H268" s="1">
        <v>12.0</v>
      </c>
      <c r="I268" s="1">
        <v>1.0</v>
      </c>
      <c r="J268" s="1">
        <v>11.0</v>
      </c>
      <c r="K268" s="1">
        <v>7.0</v>
      </c>
      <c r="L268">
        <f t="shared" si="2"/>
        <v>1</v>
      </c>
      <c r="M268">
        <f t="shared" si="3"/>
        <v>1.285714286</v>
      </c>
      <c r="N268">
        <f t="shared" si="4"/>
        <v>0.6153846154</v>
      </c>
      <c r="O268">
        <f t="shared" si="5"/>
        <v>2.153846154</v>
      </c>
      <c r="P268">
        <f t="shared" si="6"/>
        <v>-0.1538461538</v>
      </c>
      <c r="Q268">
        <f t="shared" si="7"/>
        <v>-0.6153846154</v>
      </c>
      <c r="R268">
        <f t="shared" si="8"/>
        <v>-1.285714286</v>
      </c>
      <c r="S268">
        <f t="shared" si="9"/>
        <v>1</v>
      </c>
      <c r="T268">
        <f t="shared" si="10"/>
        <v>-0.4758313115</v>
      </c>
      <c r="U268">
        <f t="shared" ref="U268:V268" si="278">AVERAGEIFS(Q$1:Q268,C$1:C268,C268)</f>
        <v>-0.1348728652</v>
      </c>
      <c r="V268">
        <f t="shared" si="278"/>
        <v>-0.6560627407</v>
      </c>
      <c r="W268">
        <f t="shared" si="12"/>
        <v>0.25995116</v>
      </c>
    </row>
    <row r="269">
      <c r="A269" s="1" t="s">
        <v>23</v>
      </c>
      <c r="B269" s="2">
        <v>43520.0</v>
      </c>
      <c r="C269" s="1" t="s">
        <v>24</v>
      </c>
      <c r="D269" s="1" t="s">
        <v>36</v>
      </c>
      <c r="E269" s="1">
        <v>2.0</v>
      </c>
      <c r="F269" s="1">
        <v>0.0</v>
      </c>
      <c r="G269" s="1" t="s">
        <v>26</v>
      </c>
      <c r="H269" s="1">
        <v>4.0</v>
      </c>
      <c r="I269" s="1">
        <v>4.0</v>
      </c>
      <c r="J269" s="1">
        <v>7.0</v>
      </c>
      <c r="K269" s="1">
        <v>14.0</v>
      </c>
      <c r="L269">
        <f t="shared" si="2"/>
        <v>2.142857143</v>
      </c>
      <c r="M269">
        <f t="shared" si="3"/>
        <v>0.7857142857</v>
      </c>
      <c r="N269">
        <f t="shared" si="4"/>
        <v>0.9285714286</v>
      </c>
      <c r="O269">
        <f t="shared" si="5"/>
        <v>1.785714286</v>
      </c>
      <c r="P269">
        <f t="shared" si="6"/>
        <v>0.2142857143</v>
      </c>
      <c r="Q269">
        <f t="shared" si="7"/>
        <v>-0.9285714286</v>
      </c>
      <c r="R269">
        <f t="shared" si="8"/>
        <v>-0.7857142857</v>
      </c>
      <c r="S269">
        <f t="shared" si="9"/>
        <v>-0.1428571429</v>
      </c>
      <c r="T269">
        <f t="shared" si="10"/>
        <v>0.512402082</v>
      </c>
      <c r="U269">
        <f t="shared" ref="U269:V269" si="279">AVERAGEIFS(Q$1:Q269,C$1:C269,C269)</f>
        <v>-0.3766259534</v>
      </c>
      <c r="V269">
        <f t="shared" si="279"/>
        <v>-0.2324211503</v>
      </c>
      <c r="W269">
        <f t="shared" si="12"/>
        <v>0.1046227582</v>
      </c>
    </row>
    <row r="270">
      <c r="A270" s="1" t="s">
        <v>23</v>
      </c>
      <c r="B270" s="2">
        <v>43520.0</v>
      </c>
      <c r="C270" s="1" t="s">
        <v>43</v>
      </c>
      <c r="D270" s="1" t="s">
        <v>40</v>
      </c>
      <c r="E270" s="1">
        <v>0.0</v>
      </c>
      <c r="F270" s="1">
        <v>0.0</v>
      </c>
      <c r="G270" s="1" t="s">
        <v>38</v>
      </c>
      <c r="H270" s="1">
        <v>3.0</v>
      </c>
      <c r="I270" s="1">
        <v>1.0</v>
      </c>
      <c r="J270" s="1">
        <v>15.0</v>
      </c>
      <c r="K270" s="1">
        <v>17.0</v>
      </c>
      <c r="L270">
        <f t="shared" si="2"/>
        <v>1.923076923</v>
      </c>
      <c r="M270">
        <f t="shared" si="3"/>
        <v>1.230769231</v>
      </c>
      <c r="N270">
        <f t="shared" si="4"/>
        <v>1.714285714</v>
      </c>
      <c r="O270">
        <f t="shared" si="5"/>
        <v>0.5714285714</v>
      </c>
      <c r="P270">
        <f t="shared" si="6"/>
        <v>-0.5714285714</v>
      </c>
      <c r="Q270">
        <f t="shared" si="7"/>
        <v>-1.714285714</v>
      </c>
      <c r="R270">
        <f t="shared" si="8"/>
        <v>-1.230769231</v>
      </c>
      <c r="S270">
        <f t="shared" si="9"/>
        <v>-1.923076923</v>
      </c>
      <c r="T270">
        <f t="shared" si="10"/>
        <v>0.321297079</v>
      </c>
      <c r="U270">
        <f t="shared" ref="U270:V270" si="280">AVERAGEIFS(Q$1:Q270,C$1:C270,C270)</f>
        <v>0.008110265803</v>
      </c>
      <c r="V270">
        <f t="shared" si="280"/>
        <v>0.3574655503</v>
      </c>
      <c r="W270">
        <f t="shared" si="12"/>
        <v>-0.9425201782</v>
      </c>
    </row>
    <row r="271">
      <c r="A271" s="1" t="s">
        <v>23</v>
      </c>
      <c r="B271" s="2">
        <v>43522.0</v>
      </c>
      <c r="C271" s="1" t="s">
        <v>47</v>
      </c>
      <c r="D271" s="1" t="s">
        <v>34</v>
      </c>
      <c r="E271" s="1">
        <v>0.0</v>
      </c>
      <c r="F271" s="1">
        <v>3.0</v>
      </c>
      <c r="G271" s="1" t="s">
        <v>29</v>
      </c>
      <c r="H271" s="1">
        <v>0.0</v>
      </c>
      <c r="I271" s="1">
        <v>4.0</v>
      </c>
      <c r="J271" s="1">
        <v>12.0</v>
      </c>
      <c r="K271" s="1">
        <v>12.0</v>
      </c>
      <c r="L271">
        <f t="shared" si="2"/>
        <v>1.066666667</v>
      </c>
      <c r="M271">
        <f t="shared" si="3"/>
        <v>2.066666667</v>
      </c>
      <c r="N271">
        <f t="shared" si="4"/>
        <v>1.285714286</v>
      </c>
      <c r="O271">
        <f t="shared" si="5"/>
        <v>1.285714286</v>
      </c>
      <c r="P271">
        <f t="shared" si="6"/>
        <v>-1.285714286</v>
      </c>
      <c r="Q271">
        <f t="shared" si="7"/>
        <v>1.714285714</v>
      </c>
      <c r="R271">
        <f t="shared" si="8"/>
        <v>0.9333333333</v>
      </c>
      <c r="S271">
        <f t="shared" si="9"/>
        <v>-1.066666667</v>
      </c>
      <c r="T271">
        <f t="shared" si="10"/>
        <v>-0.4997065897</v>
      </c>
      <c r="U271">
        <f t="shared" ref="U271:V271" si="281">AVERAGEIFS(Q$1:Q271,C$1:C271,C271)</f>
        <v>0.7472823473</v>
      </c>
      <c r="V271">
        <f t="shared" si="281"/>
        <v>-0.04341808985</v>
      </c>
      <c r="W271">
        <f t="shared" si="12"/>
        <v>-0.3943536622</v>
      </c>
    </row>
    <row r="272">
      <c r="A272" s="1" t="s">
        <v>23</v>
      </c>
      <c r="B272" s="2">
        <v>43522.0</v>
      </c>
      <c r="C272" s="1" t="s">
        <v>33</v>
      </c>
      <c r="D272" s="1" t="s">
        <v>50</v>
      </c>
      <c r="E272" s="1">
        <v>1.0</v>
      </c>
      <c r="F272" s="1">
        <v>0.0</v>
      </c>
      <c r="G272" s="1" t="s">
        <v>26</v>
      </c>
      <c r="H272" s="1">
        <v>3.0</v>
      </c>
      <c r="I272" s="1">
        <v>0.0</v>
      </c>
      <c r="J272" s="1">
        <v>10.0</v>
      </c>
      <c r="K272" s="1">
        <v>10.0</v>
      </c>
      <c r="L272">
        <f t="shared" si="2"/>
        <v>0.4666666667</v>
      </c>
      <c r="M272">
        <f t="shared" si="3"/>
        <v>1.466666667</v>
      </c>
      <c r="N272">
        <f t="shared" si="4"/>
        <v>1.071428571</v>
      </c>
      <c r="O272">
        <f t="shared" si="5"/>
        <v>1.142857143</v>
      </c>
      <c r="P272">
        <f t="shared" si="6"/>
        <v>-0.1428571429</v>
      </c>
      <c r="Q272">
        <f t="shared" si="7"/>
        <v>-1.071428571</v>
      </c>
      <c r="R272">
        <f t="shared" si="8"/>
        <v>-1.466666667</v>
      </c>
      <c r="S272">
        <f t="shared" si="9"/>
        <v>0.5333333333</v>
      </c>
      <c r="T272">
        <f t="shared" si="10"/>
        <v>-0.8241702742</v>
      </c>
      <c r="U272">
        <f t="shared" ref="U272:V272" si="282">AVERAGEIFS(Q$1:Q272,C$1:C272,C272)</f>
        <v>0.1613764014</v>
      </c>
      <c r="V272">
        <f t="shared" si="282"/>
        <v>-0.2267028606</v>
      </c>
      <c r="W272">
        <f t="shared" si="12"/>
        <v>-0.2472723705</v>
      </c>
    </row>
    <row r="273">
      <c r="A273" s="1" t="s">
        <v>23</v>
      </c>
      <c r="B273" s="2">
        <v>43522.0</v>
      </c>
      <c r="C273" s="1" t="s">
        <v>25</v>
      </c>
      <c r="D273" s="1" t="s">
        <v>27</v>
      </c>
      <c r="E273" s="1">
        <v>2.0</v>
      </c>
      <c r="F273" s="1">
        <v>1.0</v>
      </c>
      <c r="G273" s="1" t="s">
        <v>26</v>
      </c>
      <c r="H273" s="1">
        <v>3.0</v>
      </c>
      <c r="I273" s="1">
        <v>3.0</v>
      </c>
      <c r="J273" s="1">
        <v>6.0</v>
      </c>
      <c r="K273" s="1">
        <v>4.0</v>
      </c>
      <c r="L273">
        <f t="shared" si="2"/>
        <v>1.142857143</v>
      </c>
      <c r="M273">
        <f t="shared" si="3"/>
        <v>1.285714286</v>
      </c>
      <c r="N273">
        <f t="shared" si="4"/>
        <v>0.9285714286</v>
      </c>
      <c r="O273">
        <f t="shared" si="5"/>
        <v>1.857142857</v>
      </c>
      <c r="P273">
        <f t="shared" si="6"/>
        <v>0.1428571429</v>
      </c>
      <c r="Q273">
        <f t="shared" si="7"/>
        <v>0.07142857143</v>
      </c>
      <c r="R273">
        <f t="shared" si="8"/>
        <v>-0.2857142857</v>
      </c>
      <c r="S273">
        <f t="shared" si="9"/>
        <v>0.8571428571</v>
      </c>
      <c r="T273">
        <f t="shared" si="10"/>
        <v>-0.5093275772</v>
      </c>
      <c r="U273">
        <f t="shared" ref="U273:V273" si="283">AVERAGEIFS(Q$1:Q273,C$1:C273,C273)</f>
        <v>0.07278039421</v>
      </c>
      <c r="V273">
        <f t="shared" si="283"/>
        <v>-0.3049860853</v>
      </c>
      <c r="W273">
        <f t="shared" si="12"/>
        <v>0.2970933828</v>
      </c>
    </row>
    <row r="274">
      <c r="A274" s="1" t="s">
        <v>23</v>
      </c>
      <c r="B274" s="2">
        <v>43522.0</v>
      </c>
      <c r="C274" s="1" t="s">
        <v>45</v>
      </c>
      <c r="D274" s="1" t="s">
        <v>31</v>
      </c>
      <c r="E274" s="1">
        <v>2.0</v>
      </c>
      <c r="F274" s="1">
        <v>0.0</v>
      </c>
      <c r="G274" s="1" t="s">
        <v>26</v>
      </c>
      <c r="H274" s="1">
        <v>3.0</v>
      </c>
      <c r="I274" s="1">
        <v>2.0</v>
      </c>
      <c r="J274" s="1">
        <v>8.0</v>
      </c>
      <c r="K274" s="1">
        <v>8.0</v>
      </c>
      <c r="L274">
        <f t="shared" si="2"/>
        <v>1.066666667</v>
      </c>
      <c r="M274">
        <f t="shared" si="3"/>
        <v>1.2</v>
      </c>
      <c r="N274">
        <f t="shared" si="4"/>
        <v>0.9333333333</v>
      </c>
      <c r="O274">
        <f t="shared" si="5"/>
        <v>1.8</v>
      </c>
      <c r="P274">
        <f t="shared" si="6"/>
        <v>0.2</v>
      </c>
      <c r="Q274">
        <f t="shared" si="7"/>
        <v>-0.9333333333</v>
      </c>
      <c r="R274">
        <f t="shared" si="8"/>
        <v>-1.2</v>
      </c>
      <c r="S274">
        <f t="shared" si="9"/>
        <v>0.9333333333</v>
      </c>
      <c r="T274">
        <f t="shared" si="10"/>
        <v>-0.4307758908</v>
      </c>
      <c r="U274">
        <f t="shared" ref="U274:V274" si="284">AVERAGEIFS(Q$1:Q274,C$1:C274,C274)</f>
        <v>-0.1881035631</v>
      </c>
      <c r="V274">
        <f t="shared" si="284"/>
        <v>-0.2405594406</v>
      </c>
      <c r="W274">
        <f t="shared" si="12"/>
        <v>0.413042513</v>
      </c>
    </row>
    <row r="275">
      <c r="A275" s="1" t="s">
        <v>23</v>
      </c>
      <c r="B275" s="2">
        <v>43523.0</v>
      </c>
      <c r="C275" s="1" t="s">
        <v>24</v>
      </c>
      <c r="D275" s="1" t="s">
        <v>42</v>
      </c>
      <c r="E275" s="1">
        <v>5.0</v>
      </c>
      <c r="F275" s="1">
        <v>1.0</v>
      </c>
      <c r="G275" s="1" t="s">
        <v>26</v>
      </c>
      <c r="H275" s="1">
        <v>6.0</v>
      </c>
      <c r="I275" s="1">
        <v>5.0</v>
      </c>
      <c r="J275" s="1">
        <v>11.0</v>
      </c>
      <c r="K275" s="1">
        <v>9.0</v>
      </c>
      <c r="L275">
        <f t="shared" si="2"/>
        <v>2.333333333</v>
      </c>
      <c r="M275">
        <f t="shared" si="3"/>
        <v>0.8</v>
      </c>
      <c r="N275">
        <f t="shared" si="4"/>
        <v>0.9285714286</v>
      </c>
      <c r="O275">
        <f t="shared" si="5"/>
        <v>2.5</v>
      </c>
      <c r="P275">
        <f t="shared" si="6"/>
        <v>2.5</v>
      </c>
      <c r="Q275">
        <f t="shared" si="7"/>
        <v>0.07142857143</v>
      </c>
      <c r="R275">
        <f t="shared" si="8"/>
        <v>0.2</v>
      </c>
      <c r="S275">
        <f t="shared" si="9"/>
        <v>2.666666667</v>
      </c>
      <c r="T275">
        <f t="shared" si="10"/>
        <v>0.6449086099</v>
      </c>
      <c r="U275">
        <f t="shared" ref="U275:V275" si="285">AVERAGEIFS(Q$1:Q275,C$1:C275,C275)</f>
        <v>-0.3467556518</v>
      </c>
      <c r="V275">
        <f t="shared" si="285"/>
        <v>-0.4023918542</v>
      </c>
      <c r="W275">
        <f t="shared" si="12"/>
        <v>0.6586930926</v>
      </c>
    </row>
    <row r="276">
      <c r="A276" s="1" t="s">
        <v>23</v>
      </c>
      <c r="B276" s="2">
        <v>43523.0</v>
      </c>
      <c r="C276" s="1" t="s">
        <v>30</v>
      </c>
      <c r="D276" s="1" t="s">
        <v>46</v>
      </c>
      <c r="E276" s="1">
        <v>2.0</v>
      </c>
      <c r="F276" s="1">
        <v>0.0</v>
      </c>
      <c r="G276" s="1" t="s">
        <v>26</v>
      </c>
      <c r="H276" s="1">
        <v>1.0</v>
      </c>
      <c r="I276" s="1">
        <v>0.0</v>
      </c>
      <c r="J276" s="1">
        <v>7.0</v>
      </c>
      <c r="K276" s="1">
        <v>14.0</v>
      </c>
      <c r="L276">
        <f t="shared" si="2"/>
        <v>2</v>
      </c>
      <c r="M276">
        <f t="shared" si="3"/>
        <v>0.6428571429</v>
      </c>
      <c r="N276">
        <f t="shared" si="4"/>
        <v>2.066666667</v>
      </c>
      <c r="O276">
        <f t="shared" si="5"/>
        <v>1.133333333</v>
      </c>
      <c r="P276">
        <f t="shared" si="6"/>
        <v>0.8666666667</v>
      </c>
      <c r="Q276">
        <f t="shared" si="7"/>
        <v>-2.066666667</v>
      </c>
      <c r="R276">
        <f t="shared" si="8"/>
        <v>-0.6428571429</v>
      </c>
      <c r="S276">
        <f t="shared" si="9"/>
        <v>0</v>
      </c>
      <c r="T276">
        <f t="shared" si="10"/>
        <v>0.3691558442</v>
      </c>
      <c r="U276">
        <f t="shared" ref="U276:V276" si="286">AVERAGEIFS(Q$1:Q276,C$1:C276,C276)</f>
        <v>-0.5864718615</v>
      </c>
      <c r="V276">
        <f t="shared" si="286"/>
        <v>0.616971917</v>
      </c>
      <c r="W276">
        <f t="shared" si="12"/>
        <v>-0.1458663559</v>
      </c>
    </row>
    <row r="277">
      <c r="A277" s="1" t="s">
        <v>23</v>
      </c>
      <c r="B277" s="2">
        <v>43523.0</v>
      </c>
      <c r="C277" s="1" t="s">
        <v>32</v>
      </c>
      <c r="D277" s="1" t="s">
        <v>43</v>
      </c>
      <c r="E277" s="1">
        <v>1.0</v>
      </c>
      <c r="F277" s="1">
        <v>3.0</v>
      </c>
      <c r="G277" s="1" t="s">
        <v>29</v>
      </c>
      <c r="H277" s="1">
        <v>2.0</v>
      </c>
      <c r="I277" s="1">
        <v>4.0</v>
      </c>
      <c r="J277" s="1">
        <v>8.0</v>
      </c>
      <c r="K277" s="1">
        <v>9.0</v>
      </c>
      <c r="L277">
        <f t="shared" si="2"/>
        <v>0.7142857143</v>
      </c>
      <c r="M277">
        <f t="shared" si="3"/>
        <v>1.071428571</v>
      </c>
      <c r="N277">
        <f t="shared" si="4"/>
        <v>2</v>
      </c>
      <c r="O277">
        <f t="shared" si="5"/>
        <v>1.333333333</v>
      </c>
      <c r="P277">
        <f t="shared" si="6"/>
        <v>-0.3333333333</v>
      </c>
      <c r="Q277">
        <f t="shared" si="7"/>
        <v>1</v>
      </c>
      <c r="R277">
        <f t="shared" si="8"/>
        <v>1.928571429</v>
      </c>
      <c r="S277">
        <f t="shared" si="9"/>
        <v>0.2857142857</v>
      </c>
      <c r="T277">
        <f t="shared" si="10"/>
        <v>-0.5672979798</v>
      </c>
      <c r="U277">
        <f t="shared" ref="U277:V277" si="287">AVERAGEIFS(Q$1:Q277,C$1:C277,C277)</f>
        <v>-0.2737831613</v>
      </c>
      <c r="V277">
        <f t="shared" si="287"/>
        <v>0.6788744589</v>
      </c>
      <c r="W277">
        <f t="shared" si="12"/>
        <v>-0.285952936</v>
      </c>
    </row>
    <row r="278">
      <c r="A278" s="1" t="s">
        <v>23</v>
      </c>
      <c r="B278" s="2">
        <v>43523.0</v>
      </c>
      <c r="C278" s="1" t="s">
        <v>40</v>
      </c>
      <c r="D278" s="1" t="s">
        <v>39</v>
      </c>
      <c r="E278" s="1">
        <v>5.0</v>
      </c>
      <c r="F278" s="1">
        <v>0.0</v>
      </c>
      <c r="G278" s="1" t="s">
        <v>26</v>
      </c>
      <c r="H278" s="1">
        <v>10.0</v>
      </c>
      <c r="I278" s="1">
        <v>3.0</v>
      </c>
      <c r="J278" s="1">
        <v>5.0</v>
      </c>
      <c r="K278" s="1">
        <v>7.0</v>
      </c>
      <c r="L278">
        <f t="shared" si="2"/>
        <v>2.857142857</v>
      </c>
      <c r="M278">
        <f t="shared" si="3"/>
        <v>0.5</v>
      </c>
      <c r="N278">
        <f t="shared" si="4"/>
        <v>1.466666667</v>
      </c>
      <c r="O278">
        <f t="shared" si="5"/>
        <v>1.466666667</v>
      </c>
      <c r="P278">
        <f t="shared" si="6"/>
        <v>3.533333333</v>
      </c>
      <c r="Q278">
        <f t="shared" si="7"/>
        <v>-1.466666667</v>
      </c>
      <c r="R278">
        <f t="shared" si="8"/>
        <v>-0.5</v>
      </c>
      <c r="S278">
        <f t="shared" si="9"/>
        <v>2.142857143</v>
      </c>
      <c r="T278">
        <f t="shared" si="10"/>
        <v>1.010866911</v>
      </c>
      <c r="U278">
        <f t="shared" ref="U278:V278" si="288">AVERAGEIFS(Q$1:Q278,C$1:C278,C278)</f>
        <v>-0.5623451945</v>
      </c>
      <c r="V278">
        <f t="shared" si="288"/>
        <v>0.1498268398</v>
      </c>
      <c r="W278">
        <f t="shared" si="12"/>
        <v>0.07351611352</v>
      </c>
    </row>
    <row r="279">
      <c r="A279" s="1" t="s">
        <v>23</v>
      </c>
      <c r="B279" s="2">
        <v>43523.0</v>
      </c>
      <c r="C279" s="1" t="s">
        <v>28</v>
      </c>
      <c r="D279" s="1" t="s">
        <v>44</v>
      </c>
      <c r="E279" s="1">
        <v>1.0</v>
      </c>
      <c r="F279" s="1">
        <v>0.0</v>
      </c>
      <c r="G279" s="1" t="s">
        <v>26</v>
      </c>
      <c r="H279" s="1">
        <v>7.0</v>
      </c>
      <c r="I279" s="1">
        <v>1.0</v>
      </c>
      <c r="J279" s="1">
        <v>2.0</v>
      </c>
      <c r="K279" s="1">
        <v>6.0</v>
      </c>
      <c r="L279">
        <f t="shared" si="2"/>
        <v>3.333333333</v>
      </c>
      <c r="M279">
        <f t="shared" si="3"/>
        <v>0.7333333333</v>
      </c>
      <c r="N279">
        <f t="shared" si="4"/>
        <v>1</v>
      </c>
      <c r="O279">
        <f t="shared" si="5"/>
        <v>1.5</v>
      </c>
      <c r="P279">
        <f t="shared" si="6"/>
        <v>-0.5</v>
      </c>
      <c r="Q279">
        <f t="shared" si="7"/>
        <v>-1</v>
      </c>
      <c r="R279">
        <f t="shared" si="8"/>
        <v>-0.7333333333</v>
      </c>
      <c r="S279">
        <f t="shared" si="9"/>
        <v>-2.333333333</v>
      </c>
      <c r="T279">
        <f t="shared" si="10"/>
        <v>1.358684094</v>
      </c>
      <c r="U279">
        <f t="shared" ref="U279:V279" si="289">AVERAGEIFS(Q$1:Q279,C$1:C279,C279)</f>
        <v>-0.422039072</v>
      </c>
      <c r="V279">
        <f t="shared" si="289"/>
        <v>-0.3498408338</v>
      </c>
      <c r="W279">
        <f t="shared" si="12"/>
        <v>-0.07266701552</v>
      </c>
    </row>
    <row r="280">
      <c r="A280" s="1" t="s">
        <v>23</v>
      </c>
      <c r="B280" s="2">
        <v>43523.0</v>
      </c>
      <c r="C280" s="1" t="s">
        <v>36</v>
      </c>
      <c r="D280" s="1" t="s">
        <v>48</v>
      </c>
      <c r="E280" s="1">
        <v>2.0</v>
      </c>
      <c r="F280" s="1">
        <v>0.0</v>
      </c>
      <c r="G280" s="1" t="s">
        <v>26</v>
      </c>
      <c r="H280" s="1">
        <v>4.0</v>
      </c>
      <c r="I280" s="1">
        <v>4.0</v>
      </c>
      <c r="J280" s="1">
        <v>15.0</v>
      </c>
      <c r="K280" s="1">
        <v>13.0</v>
      </c>
      <c r="L280">
        <f t="shared" si="2"/>
        <v>1.214285714</v>
      </c>
      <c r="M280">
        <f t="shared" si="3"/>
        <v>1.5</v>
      </c>
      <c r="N280">
        <f t="shared" si="4"/>
        <v>0.6</v>
      </c>
      <c r="O280">
        <f t="shared" si="5"/>
        <v>2.466666667</v>
      </c>
      <c r="P280">
        <f t="shared" si="6"/>
        <v>-0.4666666667</v>
      </c>
      <c r="Q280">
        <f t="shared" si="7"/>
        <v>-0.6</v>
      </c>
      <c r="R280">
        <f t="shared" si="8"/>
        <v>-1.5</v>
      </c>
      <c r="S280">
        <f t="shared" si="9"/>
        <v>0.7857142857</v>
      </c>
      <c r="T280">
        <f t="shared" si="10"/>
        <v>-0.125041625</v>
      </c>
      <c r="U280">
        <f t="shared" ref="U280:V280" si="290">AVERAGEIFS(Q$1:Q280,C$1:C280,C280)</f>
        <v>0.2516122766</v>
      </c>
      <c r="V280">
        <f t="shared" si="290"/>
        <v>-0.6708946609</v>
      </c>
      <c r="W280">
        <f t="shared" si="12"/>
        <v>0.7181890332</v>
      </c>
    </row>
    <row r="281">
      <c r="A281" s="1" t="s">
        <v>23</v>
      </c>
      <c r="B281" s="2">
        <v>43526.0</v>
      </c>
      <c r="C281" s="1" t="s">
        <v>42</v>
      </c>
      <c r="D281" s="1" t="s">
        <v>28</v>
      </c>
      <c r="E281" s="1">
        <v>0.0</v>
      </c>
      <c r="F281" s="1">
        <v>1.0</v>
      </c>
      <c r="G281" s="1" t="s">
        <v>29</v>
      </c>
      <c r="H281" s="1">
        <v>0.0</v>
      </c>
      <c r="I281" s="1">
        <v>7.0</v>
      </c>
      <c r="J281" s="1">
        <v>7.0</v>
      </c>
      <c r="K281" s="1">
        <v>7.0</v>
      </c>
      <c r="L281">
        <f t="shared" si="2"/>
        <v>1.733333333</v>
      </c>
      <c r="M281">
        <f t="shared" si="3"/>
        <v>1.266666667</v>
      </c>
      <c r="N281">
        <f t="shared" si="4"/>
        <v>1.857142857</v>
      </c>
      <c r="O281">
        <f t="shared" si="5"/>
        <v>0.6428571429</v>
      </c>
      <c r="P281">
        <f t="shared" si="6"/>
        <v>-0.6428571429</v>
      </c>
      <c r="Q281">
        <f t="shared" si="7"/>
        <v>-0.8571428571</v>
      </c>
      <c r="R281">
        <f t="shared" si="8"/>
        <v>-0.2666666667</v>
      </c>
      <c r="S281">
        <f t="shared" si="9"/>
        <v>-1.733333333</v>
      </c>
      <c r="T281">
        <f t="shared" si="10"/>
        <v>0.2516098716</v>
      </c>
      <c r="U281">
        <f t="shared" ref="U281:V281" si="291">AVERAGEIFS(Q$1:Q281,C$1:C281,C281)</f>
        <v>-0.1335945536</v>
      </c>
      <c r="V281">
        <f t="shared" si="291"/>
        <v>0.4588936857</v>
      </c>
      <c r="W281">
        <f t="shared" si="12"/>
        <v>-0.5751460841</v>
      </c>
    </row>
    <row r="282">
      <c r="A282" s="1" t="s">
        <v>23</v>
      </c>
      <c r="B282" s="2">
        <v>43526.0</v>
      </c>
      <c r="C282" s="1" t="s">
        <v>27</v>
      </c>
      <c r="D282" s="1" t="s">
        <v>33</v>
      </c>
      <c r="E282" s="1">
        <v>1.0</v>
      </c>
      <c r="F282" s="1">
        <v>0.0</v>
      </c>
      <c r="G282" s="1" t="s">
        <v>26</v>
      </c>
      <c r="H282" s="1">
        <v>4.0</v>
      </c>
      <c r="I282" s="1">
        <v>4.0</v>
      </c>
      <c r="J282" s="1">
        <v>11.0</v>
      </c>
      <c r="K282" s="1">
        <v>6.0</v>
      </c>
      <c r="L282">
        <f t="shared" si="2"/>
        <v>1.214285714</v>
      </c>
      <c r="M282">
        <f t="shared" si="3"/>
        <v>1.071428571</v>
      </c>
      <c r="N282">
        <f t="shared" si="4"/>
        <v>0.5714285714</v>
      </c>
      <c r="O282">
        <f t="shared" si="5"/>
        <v>2.071428571</v>
      </c>
      <c r="P282">
        <f t="shared" si="6"/>
        <v>-1.071428571</v>
      </c>
      <c r="Q282">
        <f t="shared" si="7"/>
        <v>-0.5714285714</v>
      </c>
      <c r="R282">
        <f t="shared" si="8"/>
        <v>-1.071428571</v>
      </c>
      <c r="S282">
        <f t="shared" si="9"/>
        <v>-0.2142857143</v>
      </c>
      <c r="T282">
        <f t="shared" si="10"/>
        <v>-0.3889608407</v>
      </c>
      <c r="U282">
        <f t="shared" ref="U282:V282" si="292">AVERAGEIFS(Q$1:Q282,C$1:C282,C282)</f>
        <v>-0.3451923077</v>
      </c>
      <c r="V282">
        <f t="shared" si="292"/>
        <v>-0.6857317286</v>
      </c>
      <c r="W282">
        <f t="shared" si="12"/>
        <v>0.2260770975</v>
      </c>
    </row>
    <row r="283">
      <c r="A283" s="1" t="s">
        <v>23</v>
      </c>
      <c r="B283" s="2">
        <v>43526.0</v>
      </c>
      <c r="C283" s="1" t="s">
        <v>31</v>
      </c>
      <c r="D283" s="1" t="s">
        <v>32</v>
      </c>
      <c r="E283" s="1">
        <v>1.0</v>
      </c>
      <c r="F283" s="1">
        <v>3.0</v>
      </c>
      <c r="G283" s="1" t="s">
        <v>29</v>
      </c>
      <c r="H283" s="1">
        <v>4.0</v>
      </c>
      <c r="I283" s="1">
        <v>4.0</v>
      </c>
      <c r="J283" s="1">
        <v>9.0</v>
      </c>
      <c r="K283" s="1">
        <v>9.0</v>
      </c>
      <c r="L283">
        <f t="shared" si="2"/>
        <v>1.285714286</v>
      </c>
      <c r="M283">
        <f t="shared" si="3"/>
        <v>1.857142857</v>
      </c>
      <c r="N283">
        <f t="shared" si="4"/>
        <v>1.666666667</v>
      </c>
      <c r="O283">
        <f t="shared" si="5"/>
        <v>1.6</v>
      </c>
      <c r="P283">
        <f t="shared" si="6"/>
        <v>-0.6</v>
      </c>
      <c r="Q283">
        <f t="shared" si="7"/>
        <v>1.333333333</v>
      </c>
      <c r="R283">
        <f t="shared" si="8"/>
        <v>1.142857143</v>
      </c>
      <c r="S283">
        <f t="shared" si="9"/>
        <v>-0.2857142857</v>
      </c>
      <c r="T283">
        <f t="shared" si="10"/>
        <v>-0.2042931275</v>
      </c>
      <c r="U283">
        <f t="shared" ref="U283:V283" si="293">AVERAGEIFS(Q$1:Q283,C$1:C283,C283)</f>
        <v>0.3682256236</v>
      </c>
      <c r="V283">
        <f t="shared" si="293"/>
        <v>0.4107329707</v>
      </c>
      <c r="W283">
        <f t="shared" si="12"/>
        <v>-0.02277130277</v>
      </c>
    </row>
    <row r="284">
      <c r="A284" s="1" t="s">
        <v>23</v>
      </c>
      <c r="B284" s="2">
        <v>43526.0</v>
      </c>
      <c r="C284" s="1" t="s">
        <v>43</v>
      </c>
      <c r="D284" s="1" t="s">
        <v>36</v>
      </c>
      <c r="E284" s="1">
        <v>3.0</v>
      </c>
      <c r="F284" s="1">
        <v>2.0</v>
      </c>
      <c r="G284" s="1" t="s">
        <v>26</v>
      </c>
      <c r="H284" s="1">
        <v>6.0</v>
      </c>
      <c r="I284" s="1">
        <v>3.0</v>
      </c>
      <c r="J284" s="1">
        <v>7.0</v>
      </c>
      <c r="K284" s="1">
        <v>10.0</v>
      </c>
      <c r="L284">
        <f t="shared" si="2"/>
        <v>2</v>
      </c>
      <c r="M284">
        <f t="shared" si="3"/>
        <v>1.285714286</v>
      </c>
      <c r="N284">
        <f t="shared" si="4"/>
        <v>1</v>
      </c>
      <c r="O284">
        <f t="shared" si="5"/>
        <v>1.866666667</v>
      </c>
      <c r="P284">
        <f t="shared" si="6"/>
        <v>1.133333333</v>
      </c>
      <c r="Q284">
        <f t="shared" si="7"/>
        <v>1</v>
      </c>
      <c r="R284">
        <f t="shared" si="8"/>
        <v>0.7142857143</v>
      </c>
      <c r="S284">
        <f t="shared" si="9"/>
        <v>1</v>
      </c>
      <c r="T284">
        <f t="shared" si="10"/>
        <v>0.3792996686</v>
      </c>
      <c r="U284">
        <f t="shared" ref="U284:V284" si="294">AVERAGEIFS(Q$1:Q284,C$1:C284,C284)</f>
        <v>0.07895953253</v>
      </c>
      <c r="V284">
        <f t="shared" si="294"/>
        <v>-0.1693073593</v>
      </c>
      <c r="W284">
        <f t="shared" si="12"/>
        <v>0.1643145743</v>
      </c>
    </row>
    <row r="285">
      <c r="A285" s="1" t="s">
        <v>23</v>
      </c>
      <c r="B285" s="2">
        <v>43526.0</v>
      </c>
      <c r="C285" s="1" t="s">
        <v>46</v>
      </c>
      <c r="D285" s="1" t="s">
        <v>24</v>
      </c>
      <c r="E285" s="1">
        <v>1.0</v>
      </c>
      <c r="F285" s="1">
        <v>1.0</v>
      </c>
      <c r="G285" s="1" t="s">
        <v>38</v>
      </c>
      <c r="H285" s="1">
        <v>3.0</v>
      </c>
      <c r="I285" s="1">
        <v>4.0</v>
      </c>
      <c r="J285" s="1">
        <v>15.0</v>
      </c>
      <c r="K285" s="1">
        <v>14.0</v>
      </c>
      <c r="L285">
        <f t="shared" si="2"/>
        <v>1.785714286</v>
      </c>
      <c r="M285">
        <f t="shared" si="3"/>
        <v>0.9285714286</v>
      </c>
      <c r="N285">
        <f t="shared" si="4"/>
        <v>1.857142857</v>
      </c>
      <c r="O285">
        <f t="shared" si="5"/>
        <v>1.928571429</v>
      </c>
      <c r="P285">
        <f t="shared" si="6"/>
        <v>-0.9285714286</v>
      </c>
      <c r="Q285">
        <f t="shared" si="7"/>
        <v>-0.8571428571</v>
      </c>
      <c r="R285">
        <f t="shared" si="8"/>
        <v>0.07142857143</v>
      </c>
      <c r="S285">
        <f t="shared" si="9"/>
        <v>-0.7857142857</v>
      </c>
      <c r="T285">
        <f t="shared" si="10"/>
        <v>0.2596655329</v>
      </c>
      <c r="U285">
        <f t="shared" ref="U285:V285" si="295">AVERAGEIFS(Q$1:Q285,C$1:C285,C285)</f>
        <v>-0.379053288</v>
      </c>
      <c r="V285">
        <f t="shared" si="295"/>
        <v>0.4298098727</v>
      </c>
      <c r="W285">
        <f t="shared" si="12"/>
        <v>0.3312816152</v>
      </c>
    </row>
    <row r="286">
      <c r="A286" s="1" t="s">
        <v>23</v>
      </c>
      <c r="B286" s="2">
        <v>43526.0</v>
      </c>
      <c r="C286" s="1" t="s">
        <v>44</v>
      </c>
      <c r="D286" s="1" t="s">
        <v>45</v>
      </c>
      <c r="E286" s="1">
        <v>2.0</v>
      </c>
      <c r="F286" s="1">
        <v>0.0</v>
      </c>
      <c r="G286" s="1" t="s">
        <v>26</v>
      </c>
      <c r="H286" s="1">
        <v>4.0</v>
      </c>
      <c r="I286" s="1">
        <v>2.0</v>
      </c>
      <c r="J286" s="1">
        <v>8.0</v>
      </c>
      <c r="K286" s="1">
        <v>14.0</v>
      </c>
      <c r="L286">
        <f t="shared" si="2"/>
        <v>1.533333333</v>
      </c>
      <c r="M286">
        <f t="shared" si="3"/>
        <v>1.333333333</v>
      </c>
      <c r="N286">
        <f t="shared" si="4"/>
        <v>0.7142857143</v>
      </c>
      <c r="O286">
        <f t="shared" si="5"/>
        <v>1.285714286</v>
      </c>
      <c r="P286">
        <f t="shared" si="6"/>
        <v>0.7142857143</v>
      </c>
      <c r="Q286">
        <f t="shared" si="7"/>
        <v>-0.7142857143</v>
      </c>
      <c r="R286">
        <f t="shared" si="8"/>
        <v>-1.333333333</v>
      </c>
      <c r="S286">
        <f t="shared" si="9"/>
        <v>0.4666666667</v>
      </c>
      <c r="T286">
        <f t="shared" si="10"/>
        <v>0.175015725</v>
      </c>
      <c r="U286">
        <f t="shared" ref="U286:V286" si="296">AVERAGEIFS(Q$1:Q286,C$1:C286,C286)</f>
        <v>0.0274040774</v>
      </c>
      <c r="V286">
        <f t="shared" si="296"/>
        <v>-0.4140203051</v>
      </c>
      <c r="W286">
        <f t="shared" si="12"/>
        <v>-0.1222067615</v>
      </c>
    </row>
    <row r="287">
      <c r="A287" s="1" t="s">
        <v>23</v>
      </c>
      <c r="B287" s="2">
        <v>43526.0</v>
      </c>
      <c r="C287" s="1" t="s">
        <v>50</v>
      </c>
      <c r="D287" s="1" t="s">
        <v>47</v>
      </c>
      <c r="E287" s="1">
        <v>2.0</v>
      </c>
      <c r="F287" s="1">
        <v>0.0</v>
      </c>
      <c r="G287" s="1" t="s">
        <v>26</v>
      </c>
      <c r="H287" s="1">
        <v>6.0</v>
      </c>
      <c r="I287" s="1">
        <v>4.0</v>
      </c>
      <c r="J287" s="1">
        <v>11.0</v>
      </c>
      <c r="K287" s="1">
        <v>6.0</v>
      </c>
      <c r="L287">
        <f t="shared" si="2"/>
        <v>1.466666667</v>
      </c>
      <c r="M287">
        <f t="shared" si="3"/>
        <v>1.266666667</v>
      </c>
      <c r="N287">
        <f t="shared" si="4"/>
        <v>0.6428571429</v>
      </c>
      <c r="O287">
        <f t="shared" si="5"/>
        <v>1.857142857</v>
      </c>
      <c r="P287">
        <f t="shared" si="6"/>
        <v>0.1428571429</v>
      </c>
      <c r="Q287">
        <f t="shared" si="7"/>
        <v>-0.6428571429</v>
      </c>
      <c r="R287">
        <f t="shared" si="8"/>
        <v>-1.266666667</v>
      </c>
      <c r="S287">
        <f t="shared" si="9"/>
        <v>0.5333333333</v>
      </c>
      <c r="T287">
        <f t="shared" si="10"/>
        <v>0.07682317682</v>
      </c>
      <c r="U287">
        <f t="shared" ref="U287:V287" si="297">AVERAGEIFS(Q$1:Q287,C$1:C287,C287)</f>
        <v>-0.06620990121</v>
      </c>
      <c r="V287">
        <f t="shared" si="297"/>
        <v>-0.4112550148</v>
      </c>
      <c r="W287">
        <f t="shared" si="12"/>
        <v>0.3415990755</v>
      </c>
    </row>
    <row r="288">
      <c r="A288" s="1" t="s">
        <v>23</v>
      </c>
      <c r="B288" s="2">
        <v>43527.0</v>
      </c>
      <c r="C288" s="1" t="s">
        <v>34</v>
      </c>
      <c r="D288" s="1" t="s">
        <v>40</v>
      </c>
      <c r="E288" s="1">
        <v>0.0</v>
      </c>
      <c r="F288" s="1">
        <v>0.0</v>
      </c>
      <c r="G288" s="1" t="s">
        <v>38</v>
      </c>
      <c r="H288" s="1">
        <v>3.0</v>
      </c>
      <c r="I288" s="1">
        <v>3.0</v>
      </c>
      <c r="J288" s="1">
        <v>12.0</v>
      </c>
      <c r="K288" s="1">
        <v>10.0</v>
      </c>
      <c r="L288">
        <f t="shared" si="2"/>
        <v>1.4</v>
      </c>
      <c r="M288">
        <f t="shared" si="3"/>
        <v>1.4</v>
      </c>
      <c r="N288">
        <f t="shared" si="4"/>
        <v>1.6</v>
      </c>
      <c r="O288">
        <f t="shared" si="5"/>
        <v>0.5333333333</v>
      </c>
      <c r="P288">
        <f t="shared" si="6"/>
        <v>-0.5333333333</v>
      </c>
      <c r="Q288">
        <f t="shared" si="7"/>
        <v>-1.6</v>
      </c>
      <c r="R288">
        <f t="shared" si="8"/>
        <v>-1.4</v>
      </c>
      <c r="S288">
        <f t="shared" si="9"/>
        <v>-1.4</v>
      </c>
      <c r="T288">
        <f t="shared" si="10"/>
        <v>-0.2647397047</v>
      </c>
      <c r="U288">
        <f t="shared" ref="U288:V288" si="298">AVERAGEIFS(Q$1:Q288,C$1:C288,C288)</f>
        <v>0.2466217116</v>
      </c>
      <c r="V288">
        <f t="shared" si="298"/>
        <v>0.2403011803</v>
      </c>
      <c r="W288">
        <f t="shared" si="12"/>
        <v>-0.973018833</v>
      </c>
    </row>
    <row r="289">
      <c r="A289" s="1" t="s">
        <v>23</v>
      </c>
      <c r="B289" s="2">
        <v>43527.0</v>
      </c>
      <c r="C289" s="1" t="s">
        <v>48</v>
      </c>
      <c r="D289" s="1" t="s">
        <v>30</v>
      </c>
      <c r="E289" s="1">
        <v>1.0</v>
      </c>
      <c r="F289" s="1">
        <v>2.0</v>
      </c>
      <c r="G289" s="1" t="s">
        <v>29</v>
      </c>
      <c r="H289" s="1">
        <v>5.0</v>
      </c>
      <c r="I289" s="1">
        <v>7.0</v>
      </c>
      <c r="J289" s="1">
        <v>11.0</v>
      </c>
      <c r="K289" s="1">
        <v>10.0</v>
      </c>
      <c r="L289">
        <f t="shared" si="2"/>
        <v>1.285714286</v>
      </c>
      <c r="M289">
        <f t="shared" si="3"/>
        <v>2</v>
      </c>
      <c r="N289">
        <f t="shared" si="4"/>
        <v>1.5</v>
      </c>
      <c r="O289">
        <f t="shared" si="5"/>
        <v>1.5</v>
      </c>
      <c r="P289">
        <f t="shared" si="6"/>
        <v>-0.5</v>
      </c>
      <c r="Q289">
        <f t="shared" si="7"/>
        <v>0.5</v>
      </c>
      <c r="R289">
        <f t="shared" si="8"/>
        <v>0</v>
      </c>
      <c r="S289">
        <f t="shared" si="9"/>
        <v>-0.2857142857</v>
      </c>
      <c r="T289">
        <f t="shared" si="10"/>
        <v>-0.1510007849</v>
      </c>
      <c r="U289">
        <f t="shared" ref="U289:V289" si="299">AVERAGEIFS(Q$1:Q289,C$1:C289,C289)</f>
        <v>0.4460448282</v>
      </c>
      <c r="V289">
        <f t="shared" si="299"/>
        <v>0.007018576661</v>
      </c>
      <c r="W289">
        <f t="shared" si="12"/>
        <v>0.1690149137</v>
      </c>
    </row>
    <row r="290">
      <c r="A290" s="1" t="s">
        <v>23</v>
      </c>
      <c r="B290" s="2">
        <v>43527.0</v>
      </c>
      <c r="C290" s="1" t="s">
        <v>39</v>
      </c>
      <c r="D290" s="1" t="s">
        <v>25</v>
      </c>
      <c r="E290" s="1">
        <v>2.0</v>
      </c>
      <c r="F290" s="1">
        <v>1.0</v>
      </c>
      <c r="G290" s="1" t="s">
        <v>26</v>
      </c>
      <c r="H290" s="1">
        <v>5.0</v>
      </c>
      <c r="I290" s="1">
        <v>2.0</v>
      </c>
      <c r="J290" s="1">
        <v>15.0</v>
      </c>
      <c r="K290" s="1">
        <v>12.0</v>
      </c>
      <c r="L290">
        <f t="shared" si="2"/>
        <v>1.357142857</v>
      </c>
      <c r="M290">
        <f t="shared" si="3"/>
        <v>1.357142857</v>
      </c>
      <c r="N290">
        <f t="shared" si="4"/>
        <v>1.266666667</v>
      </c>
      <c r="O290">
        <f t="shared" si="5"/>
        <v>1.533333333</v>
      </c>
      <c r="P290">
        <f t="shared" si="6"/>
        <v>0.4666666667</v>
      </c>
      <c r="Q290">
        <f t="shared" si="7"/>
        <v>-0.2666666667</v>
      </c>
      <c r="R290">
        <f t="shared" si="8"/>
        <v>-0.3571428571</v>
      </c>
      <c r="S290">
        <f t="shared" si="9"/>
        <v>0.6428571429</v>
      </c>
      <c r="T290">
        <f t="shared" si="10"/>
        <v>-0.0593319379</v>
      </c>
      <c r="U290">
        <f t="shared" ref="U290:V290" si="300">AVERAGEIFS(Q$1:Q290,C$1:C290,C290)</f>
        <v>0.05338173731</v>
      </c>
      <c r="V290">
        <f t="shared" si="300"/>
        <v>-0.0246986347</v>
      </c>
      <c r="W290">
        <f t="shared" si="12"/>
        <v>-0.0251043401</v>
      </c>
    </row>
    <row r="291">
      <c r="A291" s="1" t="s">
        <v>23</v>
      </c>
      <c r="B291" s="2">
        <v>43533.0</v>
      </c>
      <c r="C291" s="1" t="s">
        <v>47</v>
      </c>
      <c r="D291" s="1" t="s">
        <v>44</v>
      </c>
      <c r="E291" s="1">
        <v>2.0</v>
      </c>
      <c r="F291" s="1">
        <v>0.0</v>
      </c>
      <c r="G291" s="1" t="s">
        <v>26</v>
      </c>
      <c r="H291" s="1">
        <v>7.0</v>
      </c>
      <c r="I291" s="1">
        <v>2.0</v>
      </c>
      <c r="J291" s="1">
        <v>7.0</v>
      </c>
      <c r="K291" s="1">
        <v>12.0</v>
      </c>
      <c r="L291">
        <f t="shared" si="2"/>
        <v>1.125</v>
      </c>
      <c r="M291">
        <f t="shared" si="3"/>
        <v>1.9375</v>
      </c>
      <c r="N291">
        <f t="shared" si="4"/>
        <v>0.9333333333</v>
      </c>
      <c r="O291">
        <f t="shared" si="5"/>
        <v>1.533333333</v>
      </c>
      <c r="P291">
        <f t="shared" si="6"/>
        <v>0.4666666667</v>
      </c>
      <c r="Q291">
        <f t="shared" si="7"/>
        <v>-0.9333333333</v>
      </c>
      <c r="R291">
        <f t="shared" si="8"/>
        <v>-1.9375</v>
      </c>
      <c r="S291">
        <f t="shared" si="9"/>
        <v>0.875</v>
      </c>
      <c r="T291">
        <f t="shared" si="10"/>
        <v>-0.4393082612</v>
      </c>
      <c r="U291">
        <f t="shared" ref="U291:V291" si="301">AVERAGEIFS(Q$1:Q291,C$1:C291,C291)</f>
        <v>0.6422438672</v>
      </c>
      <c r="V291">
        <f t="shared" si="301"/>
        <v>-0.4556847782</v>
      </c>
      <c r="W291">
        <f t="shared" si="12"/>
        <v>-0.009489214489</v>
      </c>
    </row>
    <row r="292">
      <c r="A292" s="1" t="s">
        <v>23</v>
      </c>
      <c r="B292" s="2">
        <v>43533.0</v>
      </c>
      <c r="C292" s="1" t="s">
        <v>32</v>
      </c>
      <c r="D292" s="1" t="s">
        <v>27</v>
      </c>
      <c r="E292" s="1">
        <v>1.0</v>
      </c>
      <c r="F292" s="1">
        <v>2.0</v>
      </c>
      <c r="G292" s="1" t="s">
        <v>29</v>
      </c>
      <c r="H292" s="1">
        <v>3.0</v>
      </c>
      <c r="I292" s="1">
        <v>3.0</v>
      </c>
      <c r="J292" s="1">
        <v>8.0</v>
      </c>
      <c r="K292" s="1">
        <v>18.0</v>
      </c>
      <c r="L292">
        <f t="shared" si="2"/>
        <v>0.7333333333</v>
      </c>
      <c r="M292">
        <f t="shared" si="3"/>
        <v>1.133333333</v>
      </c>
      <c r="N292">
        <f t="shared" si="4"/>
        <v>1</v>
      </c>
      <c r="O292">
        <f t="shared" si="5"/>
        <v>1.8</v>
      </c>
      <c r="P292">
        <f t="shared" si="6"/>
        <v>-0.8</v>
      </c>
      <c r="Q292">
        <f t="shared" si="7"/>
        <v>1</v>
      </c>
      <c r="R292">
        <f t="shared" si="8"/>
        <v>0.8666666667</v>
      </c>
      <c r="S292">
        <f t="shared" si="9"/>
        <v>0.2666666667</v>
      </c>
      <c r="T292">
        <f t="shared" si="10"/>
        <v>-0.5828114478</v>
      </c>
      <c r="U292">
        <f t="shared" ref="U292:V292" si="302">AVERAGEIFS(Q$1:Q292,C$1:C292,C292)</f>
        <v>-0.1888642839</v>
      </c>
      <c r="V292">
        <f t="shared" si="302"/>
        <v>-0.2268759019</v>
      </c>
      <c r="W292">
        <f t="shared" si="12"/>
        <v>0.2950649351</v>
      </c>
    </row>
    <row r="293">
      <c r="A293" s="1" t="s">
        <v>23</v>
      </c>
      <c r="B293" s="2">
        <v>43533.0</v>
      </c>
      <c r="C293" s="1" t="s">
        <v>33</v>
      </c>
      <c r="D293" s="1" t="s">
        <v>42</v>
      </c>
      <c r="E293" s="1">
        <v>0.0</v>
      </c>
      <c r="F293" s="1">
        <v>2.0</v>
      </c>
      <c r="G293" s="1" t="s">
        <v>29</v>
      </c>
      <c r="H293" s="1">
        <v>1.0</v>
      </c>
      <c r="I293" s="1">
        <v>5.0</v>
      </c>
      <c r="J293" s="1">
        <v>14.0</v>
      </c>
      <c r="K293" s="1">
        <v>9.0</v>
      </c>
      <c r="L293">
        <f t="shared" si="2"/>
        <v>0.4375</v>
      </c>
      <c r="M293">
        <f t="shared" si="3"/>
        <v>1.5</v>
      </c>
      <c r="N293">
        <f t="shared" si="4"/>
        <v>1</v>
      </c>
      <c r="O293">
        <f t="shared" si="5"/>
        <v>2.333333333</v>
      </c>
      <c r="P293">
        <f t="shared" si="6"/>
        <v>-2.333333333</v>
      </c>
      <c r="Q293">
        <f t="shared" si="7"/>
        <v>1</v>
      </c>
      <c r="R293">
        <f t="shared" si="8"/>
        <v>0.5</v>
      </c>
      <c r="S293">
        <f t="shared" si="9"/>
        <v>-0.4375</v>
      </c>
      <c r="T293">
        <f t="shared" si="10"/>
        <v>-0.9184929654</v>
      </c>
      <c r="U293">
        <f t="shared" ref="U293:V293" si="303">AVERAGEIFS(Q$1:Q293,C$1:C293,C293)</f>
        <v>0.2137903763</v>
      </c>
      <c r="V293">
        <f t="shared" si="303"/>
        <v>-0.3422323972</v>
      </c>
      <c r="W293">
        <f t="shared" si="12"/>
        <v>0.5856135531</v>
      </c>
    </row>
    <row r="294">
      <c r="A294" s="1" t="s">
        <v>23</v>
      </c>
      <c r="B294" s="2">
        <v>43533.0</v>
      </c>
      <c r="C294" s="1" t="s">
        <v>25</v>
      </c>
      <c r="D294" s="1" t="s">
        <v>48</v>
      </c>
      <c r="E294" s="1">
        <v>3.0</v>
      </c>
      <c r="F294" s="1">
        <v>1.0</v>
      </c>
      <c r="G294" s="1" t="s">
        <v>26</v>
      </c>
      <c r="H294" s="1">
        <v>8.0</v>
      </c>
      <c r="I294" s="1">
        <v>3.0</v>
      </c>
      <c r="J294" s="1">
        <v>9.0</v>
      </c>
      <c r="K294" s="1">
        <v>13.0</v>
      </c>
      <c r="L294">
        <f t="shared" si="2"/>
        <v>1.266666667</v>
      </c>
      <c r="M294">
        <f t="shared" si="3"/>
        <v>1.266666667</v>
      </c>
      <c r="N294">
        <f t="shared" si="4"/>
        <v>0.625</v>
      </c>
      <c r="O294">
        <f t="shared" si="5"/>
        <v>2.5</v>
      </c>
      <c r="P294">
        <f t="shared" si="6"/>
        <v>0.5</v>
      </c>
      <c r="Q294">
        <f t="shared" si="7"/>
        <v>0.375</v>
      </c>
      <c r="R294">
        <f t="shared" si="8"/>
        <v>-0.2666666667</v>
      </c>
      <c r="S294">
        <f t="shared" si="9"/>
        <v>1.733333333</v>
      </c>
      <c r="T294">
        <f t="shared" si="10"/>
        <v>-0.442039072</v>
      </c>
      <c r="U294">
        <f t="shared" ref="U294:V294" si="304">AVERAGEIFS(Q$1:Q294,C$1:C294,C294)</f>
        <v>0.09292836793</v>
      </c>
      <c r="V294">
        <f t="shared" si="304"/>
        <v>-0.6456304113</v>
      </c>
      <c r="W294">
        <f t="shared" si="12"/>
        <v>0.7816355519</v>
      </c>
    </row>
    <row r="295">
      <c r="A295" s="1" t="s">
        <v>23</v>
      </c>
      <c r="B295" s="2">
        <v>43533.0</v>
      </c>
      <c r="C295" s="1" t="s">
        <v>28</v>
      </c>
      <c r="D295" s="1" t="s">
        <v>39</v>
      </c>
      <c r="E295" s="1">
        <v>3.0</v>
      </c>
      <c r="F295" s="1">
        <v>1.0</v>
      </c>
      <c r="G295" s="1" t="s">
        <v>26</v>
      </c>
      <c r="H295" s="1">
        <v>9.0</v>
      </c>
      <c r="I295" s="1">
        <v>1.0</v>
      </c>
      <c r="J295" s="1">
        <v>11.0</v>
      </c>
      <c r="K295" s="1">
        <v>7.0</v>
      </c>
      <c r="L295">
        <f t="shared" si="2"/>
        <v>3.3125</v>
      </c>
      <c r="M295">
        <f t="shared" si="3"/>
        <v>0.75</v>
      </c>
      <c r="N295">
        <f t="shared" si="4"/>
        <v>1.4375</v>
      </c>
      <c r="O295">
        <f t="shared" si="5"/>
        <v>1.5625</v>
      </c>
      <c r="P295">
        <f t="shared" si="6"/>
        <v>1.4375</v>
      </c>
      <c r="Q295">
        <f t="shared" si="7"/>
        <v>-0.4375</v>
      </c>
      <c r="R295">
        <f t="shared" si="8"/>
        <v>0.25</v>
      </c>
      <c r="S295">
        <f t="shared" si="9"/>
        <v>-0.3125</v>
      </c>
      <c r="T295">
        <f t="shared" si="10"/>
        <v>1.363610088</v>
      </c>
      <c r="U295">
        <f t="shared" ref="U295:V295" si="305">AVERAGEIFS(Q$1:Q295,C$1:C295,C295)</f>
        <v>-0.42300538</v>
      </c>
      <c r="V295">
        <f t="shared" si="305"/>
        <v>0.1560876623</v>
      </c>
      <c r="W295">
        <f t="shared" si="12"/>
        <v>0.04939010642</v>
      </c>
    </row>
    <row r="296">
      <c r="A296" s="1" t="s">
        <v>23</v>
      </c>
      <c r="B296" s="2">
        <v>43533.0</v>
      </c>
      <c r="C296" s="1" t="s">
        <v>45</v>
      </c>
      <c r="D296" s="1" t="s">
        <v>34</v>
      </c>
      <c r="E296" s="1">
        <v>3.0</v>
      </c>
      <c r="F296" s="1">
        <v>2.0</v>
      </c>
      <c r="G296" s="1" t="s">
        <v>26</v>
      </c>
      <c r="H296" s="1">
        <v>7.0</v>
      </c>
      <c r="I296" s="1">
        <v>3.0</v>
      </c>
      <c r="J296" s="1">
        <v>13.0</v>
      </c>
      <c r="K296" s="1">
        <v>10.0</v>
      </c>
      <c r="L296">
        <f t="shared" si="2"/>
        <v>1.1875</v>
      </c>
      <c r="M296">
        <f t="shared" si="3"/>
        <v>1.25</v>
      </c>
      <c r="N296">
        <f t="shared" si="4"/>
        <v>1.333333333</v>
      </c>
      <c r="O296">
        <f t="shared" si="5"/>
        <v>1.4</v>
      </c>
      <c r="P296">
        <f t="shared" si="6"/>
        <v>1.6</v>
      </c>
      <c r="Q296">
        <f t="shared" si="7"/>
        <v>0.6666666667</v>
      </c>
      <c r="R296">
        <f t="shared" si="8"/>
        <v>0.75</v>
      </c>
      <c r="S296">
        <f t="shared" si="9"/>
        <v>1.8125</v>
      </c>
      <c r="T296">
        <f t="shared" si="10"/>
        <v>-0.3038523976</v>
      </c>
      <c r="U296">
        <f t="shared" ref="U296:V296" si="306">AVERAGEIFS(Q$1:Q296,C$1:C296,C296)</f>
        <v>-0.1346804237</v>
      </c>
      <c r="V296">
        <f t="shared" si="306"/>
        <v>0.009476449476</v>
      </c>
      <c r="W296">
        <f t="shared" si="12"/>
        <v>-0.2472300847</v>
      </c>
    </row>
    <row r="297">
      <c r="A297" s="1" t="s">
        <v>23</v>
      </c>
      <c r="B297" s="2">
        <v>43533.0</v>
      </c>
      <c r="C297" s="1" t="s">
        <v>36</v>
      </c>
      <c r="D297" s="1" t="s">
        <v>46</v>
      </c>
      <c r="E297" s="1">
        <v>2.0</v>
      </c>
      <c r="F297" s="1">
        <v>1.0</v>
      </c>
      <c r="G297" s="1" t="s">
        <v>26</v>
      </c>
      <c r="H297" s="1">
        <v>4.0</v>
      </c>
      <c r="I297" s="1">
        <v>5.0</v>
      </c>
      <c r="J297" s="1">
        <v>16.0</v>
      </c>
      <c r="K297" s="1">
        <v>9.0</v>
      </c>
      <c r="L297">
        <f t="shared" si="2"/>
        <v>1.266666667</v>
      </c>
      <c r="M297">
        <f t="shared" si="3"/>
        <v>1.466666667</v>
      </c>
      <c r="N297">
        <f t="shared" si="4"/>
        <v>2</v>
      </c>
      <c r="O297">
        <f t="shared" si="5"/>
        <v>1.1875</v>
      </c>
      <c r="P297">
        <f t="shared" si="6"/>
        <v>0.8125</v>
      </c>
      <c r="Q297">
        <f t="shared" si="7"/>
        <v>-1</v>
      </c>
      <c r="R297">
        <f t="shared" si="8"/>
        <v>-0.4666666667</v>
      </c>
      <c r="S297">
        <f t="shared" si="9"/>
        <v>0.7333333333</v>
      </c>
      <c r="T297">
        <f t="shared" si="10"/>
        <v>-0.06253885004</v>
      </c>
      <c r="U297">
        <f t="shared" ref="U297:V297" si="307">AVERAGEIFS(Q$1:Q297,C$1:C297,C297)</f>
        <v>0.1681714582</v>
      </c>
      <c r="V297">
        <f t="shared" si="307"/>
        <v>0.5492445055</v>
      </c>
      <c r="W297">
        <f t="shared" si="12"/>
        <v>-0.09091637529</v>
      </c>
    </row>
    <row r="298">
      <c r="A298" s="1" t="s">
        <v>23</v>
      </c>
      <c r="B298" s="2">
        <v>43534.0</v>
      </c>
      <c r="C298" s="1" t="s">
        <v>24</v>
      </c>
      <c r="D298" s="1" t="s">
        <v>43</v>
      </c>
      <c r="E298" s="1">
        <v>2.0</v>
      </c>
      <c r="F298" s="1">
        <v>0.0</v>
      </c>
      <c r="G298" s="1" t="s">
        <v>26</v>
      </c>
      <c r="H298" s="1">
        <v>3.0</v>
      </c>
      <c r="I298" s="1">
        <v>4.0</v>
      </c>
      <c r="J298" s="1">
        <v>12.0</v>
      </c>
      <c r="K298" s="1">
        <v>18.0</v>
      </c>
      <c r="L298">
        <f t="shared" si="2"/>
        <v>2.3125</v>
      </c>
      <c r="M298">
        <f t="shared" si="3"/>
        <v>0.75</v>
      </c>
      <c r="N298">
        <f t="shared" si="4"/>
        <v>1.875</v>
      </c>
      <c r="O298">
        <f t="shared" si="5"/>
        <v>1.375</v>
      </c>
      <c r="P298">
        <f t="shared" si="6"/>
        <v>0.625</v>
      </c>
      <c r="Q298">
        <f t="shared" si="7"/>
        <v>-1.875</v>
      </c>
      <c r="R298">
        <f t="shared" si="8"/>
        <v>-0.75</v>
      </c>
      <c r="S298">
        <f t="shared" si="9"/>
        <v>-0.3125</v>
      </c>
      <c r="T298">
        <f t="shared" si="10"/>
        <v>0.6436643218</v>
      </c>
      <c r="U298">
        <f t="shared" ref="U298:V298" si="308">AVERAGEIFS(Q$1:Q298,C$1:C298,C298)</f>
        <v>-0.4422709235</v>
      </c>
      <c r="V298">
        <f t="shared" si="308"/>
        <v>0.5895698052</v>
      </c>
      <c r="W298">
        <f t="shared" si="12"/>
        <v>-0.2876121275</v>
      </c>
    </row>
    <row r="299">
      <c r="A299" s="1" t="s">
        <v>23</v>
      </c>
      <c r="B299" s="2">
        <v>43534.0</v>
      </c>
      <c r="C299" s="1" t="s">
        <v>30</v>
      </c>
      <c r="D299" s="1" t="s">
        <v>50</v>
      </c>
      <c r="E299" s="1">
        <v>1.0</v>
      </c>
      <c r="F299" s="1">
        <v>1.0</v>
      </c>
      <c r="G299" s="1" t="s">
        <v>38</v>
      </c>
      <c r="H299" s="1">
        <v>6.0</v>
      </c>
      <c r="I299" s="1">
        <v>1.0</v>
      </c>
      <c r="J299" s="1">
        <v>8.0</v>
      </c>
      <c r="K299" s="1">
        <v>14.0</v>
      </c>
      <c r="L299">
        <f t="shared" si="2"/>
        <v>1.933333333</v>
      </c>
      <c r="M299">
        <f t="shared" si="3"/>
        <v>0.6666666667</v>
      </c>
      <c r="N299">
        <f t="shared" si="4"/>
        <v>1.066666667</v>
      </c>
      <c r="O299">
        <f t="shared" si="5"/>
        <v>1.133333333</v>
      </c>
      <c r="P299">
        <f t="shared" si="6"/>
        <v>-0.1333333333</v>
      </c>
      <c r="Q299">
        <f t="shared" si="7"/>
        <v>-0.06666666667</v>
      </c>
      <c r="R299">
        <f t="shared" si="8"/>
        <v>0.3333333333</v>
      </c>
      <c r="S299">
        <f t="shared" si="9"/>
        <v>-0.9333333333</v>
      </c>
      <c r="T299">
        <f t="shared" si="10"/>
        <v>0.3356565657</v>
      </c>
      <c r="U299">
        <f t="shared" ref="U299:V299" si="309">AVERAGEIFS(Q$1:Q299,C$1:C299,C299)</f>
        <v>-0.5518181818</v>
      </c>
      <c r="V299">
        <f t="shared" si="309"/>
        <v>-0.1893671144</v>
      </c>
      <c r="W299">
        <f t="shared" si="12"/>
        <v>-0.293009768</v>
      </c>
    </row>
    <row r="300">
      <c r="A300" s="1" t="s">
        <v>23</v>
      </c>
      <c r="B300" s="2">
        <v>43534.0</v>
      </c>
      <c r="C300" s="1" t="s">
        <v>40</v>
      </c>
      <c r="D300" s="1" t="s">
        <v>31</v>
      </c>
      <c r="E300" s="1">
        <v>4.0</v>
      </c>
      <c r="F300" s="1">
        <v>2.0</v>
      </c>
      <c r="G300" s="1" t="s">
        <v>26</v>
      </c>
      <c r="H300" s="1">
        <v>5.0</v>
      </c>
      <c r="I300" s="1">
        <v>2.0</v>
      </c>
      <c r="J300" s="1">
        <v>4.0</v>
      </c>
      <c r="K300" s="1">
        <v>7.0</v>
      </c>
      <c r="L300">
        <f t="shared" si="2"/>
        <v>2.933333333</v>
      </c>
      <c r="M300">
        <f t="shared" si="3"/>
        <v>0.6</v>
      </c>
      <c r="N300">
        <f t="shared" si="4"/>
        <v>1</v>
      </c>
      <c r="O300">
        <f t="shared" si="5"/>
        <v>1.9375</v>
      </c>
      <c r="P300">
        <f t="shared" si="6"/>
        <v>2.0625</v>
      </c>
      <c r="Q300">
        <f t="shared" si="7"/>
        <v>1</v>
      </c>
      <c r="R300">
        <f t="shared" si="8"/>
        <v>1.4</v>
      </c>
      <c r="S300">
        <f t="shared" si="9"/>
        <v>1.066666667</v>
      </c>
      <c r="T300">
        <f t="shared" si="10"/>
        <v>1.080975783</v>
      </c>
      <c r="U300">
        <f t="shared" ref="U300:V300" si="310">AVERAGEIFS(Q$1:Q300,C$1:C300,C300)</f>
        <v>-0.4581888482</v>
      </c>
      <c r="V300">
        <f t="shared" si="310"/>
        <v>-0.1380244755</v>
      </c>
      <c r="W300">
        <f t="shared" si="12"/>
        <v>0.4538940226</v>
      </c>
    </row>
    <row r="301">
      <c r="A301" s="1" t="s">
        <v>23</v>
      </c>
      <c r="B301" s="2">
        <v>43540.0</v>
      </c>
      <c r="C301" s="1" t="s">
        <v>42</v>
      </c>
      <c r="D301" s="1" t="s">
        <v>45</v>
      </c>
      <c r="E301" s="1">
        <v>2.0</v>
      </c>
      <c r="F301" s="1">
        <v>2.0</v>
      </c>
      <c r="G301" s="1" t="s">
        <v>38</v>
      </c>
      <c r="H301" s="1">
        <v>3.0</v>
      </c>
      <c r="I301" s="1">
        <v>4.0</v>
      </c>
      <c r="J301" s="1">
        <v>9.0</v>
      </c>
      <c r="K301" s="1">
        <v>12.0</v>
      </c>
      <c r="L301">
        <f t="shared" si="2"/>
        <v>1.75</v>
      </c>
      <c r="M301">
        <f t="shared" si="3"/>
        <v>1.3125</v>
      </c>
      <c r="N301">
        <f t="shared" si="4"/>
        <v>0.8</v>
      </c>
      <c r="O301">
        <f t="shared" si="5"/>
        <v>1.333333333</v>
      </c>
      <c r="P301">
        <f t="shared" si="6"/>
        <v>0.6666666667</v>
      </c>
      <c r="Q301">
        <f t="shared" si="7"/>
        <v>1.2</v>
      </c>
      <c r="R301">
        <f t="shared" si="8"/>
        <v>0.6875</v>
      </c>
      <c r="S301">
        <f t="shared" si="9"/>
        <v>0.25</v>
      </c>
      <c r="T301">
        <f t="shared" si="10"/>
        <v>0.2775509213</v>
      </c>
      <c r="U301">
        <f t="shared" ref="U301:V301" si="311">AVERAGEIFS(Q$1:Q301,C$1:C301,C301)</f>
        <v>-0.05024489399</v>
      </c>
      <c r="V301">
        <f t="shared" si="311"/>
        <v>-0.3405856181</v>
      </c>
      <c r="W301">
        <f t="shared" si="12"/>
        <v>-0.09739297739</v>
      </c>
    </row>
    <row r="302">
      <c r="A302" s="1" t="s">
        <v>23</v>
      </c>
      <c r="B302" s="2">
        <v>43540.0</v>
      </c>
      <c r="C302" s="1" t="s">
        <v>31</v>
      </c>
      <c r="D302" s="1" t="s">
        <v>25</v>
      </c>
      <c r="E302" s="1">
        <v>1.0</v>
      </c>
      <c r="F302" s="1">
        <v>2.0</v>
      </c>
      <c r="G302" s="1" t="s">
        <v>29</v>
      </c>
      <c r="H302" s="1">
        <v>2.0</v>
      </c>
      <c r="I302" s="1">
        <v>4.0</v>
      </c>
      <c r="J302" s="1">
        <v>9.0</v>
      </c>
      <c r="K302" s="1">
        <v>10.0</v>
      </c>
      <c r="L302">
        <f t="shared" si="2"/>
        <v>1.266666667</v>
      </c>
      <c r="M302">
        <f t="shared" si="3"/>
        <v>1.866666667</v>
      </c>
      <c r="N302">
        <f t="shared" si="4"/>
        <v>1.3125</v>
      </c>
      <c r="O302">
        <f t="shared" si="5"/>
        <v>1.5</v>
      </c>
      <c r="P302">
        <f t="shared" si="6"/>
        <v>-0.5</v>
      </c>
      <c r="Q302">
        <f t="shared" si="7"/>
        <v>0.6875</v>
      </c>
      <c r="R302">
        <f t="shared" si="8"/>
        <v>0.1333333333</v>
      </c>
      <c r="S302">
        <f t="shared" si="9"/>
        <v>-0.2666666667</v>
      </c>
      <c r="T302">
        <f t="shared" si="10"/>
        <v>-0.224006919</v>
      </c>
      <c r="U302">
        <f t="shared" ref="U302:V302" si="312">AVERAGEIFS(Q$1:Q302,C$1:C302,C302)</f>
        <v>0.389510582</v>
      </c>
      <c r="V302">
        <f t="shared" si="312"/>
        <v>-0.0148216367</v>
      </c>
      <c r="W302">
        <f t="shared" si="12"/>
        <v>-0.04020198551</v>
      </c>
    </row>
    <row r="303">
      <c r="A303" s="1" t="s">
        <v>23</v>
      </c>
      <c r="B303" s="2">
        <v>43540.0</v>
      </c>
      <c r="C303" s="1" t="s">
        <v>44</v>
      </c>
      <c r="D303" s="1" t="s">
        <v>33</v>
      </c>
      <c r="E303" s="1">
        <v>4.0</v>
      </c>
      <c r="F303" s="1">
        <v>3.0</v>
      </c>
      <c r="G303" s="1" t="s">
        <v>26</v>
      </c>
      <c r="H303" s="1">
        <v>5.0</v>
      </c>
      <c r="I303" s="1">
        <v>5.0</v>
      </c>
      <c r="J303" s="1">
        <v>7.0</v>
      </c>
      <c r="K303" s="1">
        <v>15.0</v>
      </c>
      <c r="L303">
        <f t="shared" si="2"/>
        <v>1.6875</v>
      </c>
      <c r="M303">
        <f t="shared" si="3"/>
        <v>1.4375</v>
      </c>
      <c r="N303">
        <f t="shared" si="4"/>
        <v>0.7333333333</v>
      </c>
      <c r="O303">
        <f t="shared" si="5"/>
        <v>2.2</v>
      </c>
      <c r="P303">
        <f t="shared" si="6"/>
        <v>1.8</v>
      </c>
      <c r="Q303">
        <f t="shared" si="7"/>
        <v>2.266666667</v>
      </c>
      <c r="R303">
        <f t="shared" si="8"/>
        <v>1.5625</v>
      </c>
      <c r="S303">
        <f t="shared" si="9"/>
        <v>2.3125</v>
      </c>
      <c r="T303">
        <f t="shared" si="10"/>
        <v>0.2765772422</v>
      </c>
      <c r="U303">
        <f t="shared" ref="U303:V303" si="313">AVERAGEIFS(Q$1:Q303,C$1:C303,C303)</f>
        <v>0.1673579892</v>
      </c>
      <c r="V303">
        <f t="shared" si="313"/>
        <v>-0.5358496133</v>
      </c>
      <c r="W303">
        <f t="shared" si="12"/>
        <v>0.3651719577</v>
      </c>
    </row>
    <row r="304">
      <c r="A304" s="1" t="s">
        <v>23</v>
      </c>
      <c r="B304" s="2">
        <v>43541.0</v>
      </c>
      <c r="C304" s="1" t="s">
        <v>34</v>
      </c>
      <c r="D304" s="1" t="s">
        <v>30</v>
      </c>
      <c r="E304" s="1">
        <v>2.0</v>
      </c>
      <c r="F304" s="1">
        <v>0.0</v>
      </c>
      <c r="G304" s="1" t="s">
        <v>26</v>
      </c>
      <c r="H304" s="1">
        <v>8.0</v>
      </c>
      <c r="I304" s="1">
        <v>5.0</v>
      </c>
      <c r="J304" s="1">
        <v>17.0</v>
      </c>
      <c r="K304" s="1">
        <v>9.0</v>
      </c>
      <c r="L304">
        <f t="shared" si="2"/>
        <v>1.4375</v>
      </c>
      <c r="M304">
        <f t="shared" si="3"/>
        <v>1.3125</v>
      </c>
      <c r="N304">
        <f t="shared" si="4"/>
        <v>1.4</v>
      </c>
      <c r="O304">
        <f t="shared" si="5"/>
        <v>1.533333333</v>
      </c>
      <c r="P304">
        <f t="shared" si="6"/>
        <v>0.4666666667</v>
      </c>
      <c r="Q304">
        <f t="shared" si="7"/>
        <v>-1.4</v>
      </c>
      <c r="R304">
        <f t="shared" si="8"/>
        <v>-1.3125</v>
      </c>
      <c r="S304">
        <f t="shared" si="9"/>
        <v>0.5625</v>
      </c>
      <c r="T304">
        <f t="shared" si="10"/>
        <v>-0.2190268065</v>
      </c>
      <c r="U304">
        <f t="shared" ref="U304:V304" si="314">AVERAGEIFS(Q$1:Q304,C$1:C304,C304)</f>
        <v>0.1437078546</v>
      </c>
      <c r="V304">
        <f t="shared" si="314"/>
        <v>-0.08094932845</v>
      </c>
      <c r="W304">
        <f t="shared" si="12"/>
        <v>0.1952472527</v>
      </c>
    </row>
    <row r="305">
      <c r="A305" s="1" t="s">
        <v>23</v>
      </c>
      <c r="B305" s="2">
        <v>43541.0</v>
      </c>
      <c r="C305" s="1" t="s">
        <v>48</v>
      </c>
      <c r="D305" s="1" t="s">
        <v>40</v>
      </c>
      <c r="E305" s="1">
        <v>1.0</v>
      </c>
      <c r="F305" s="1">
        <v>2.0</v>
      </c>
      <c r="G305" s="1" t="s">
        <v>29</v>
      </c>
      <c r="H305" s="1">
        <v>2.0</v>
      </c>
      <c r="I305" s="1">
        <v>6.0</v>
      </c>
      <c r="J305" s="1">
        <v>11.0</v>
      </c>
      <c r="K305" s="1">
        <v>7.0</v>
      </c>
      <c r="L305">
        <f t="shared" si="2"/>
        <v>1.266666667</v>
      </c>
      <c r="M305">
        <f t="shared" si="3"/>
        <v>2</v>
      </c>
      <c r="N305">
        <f t="shared" si="4"/>
        <v>1.625</v>
      </c>
      <c r="O305">
        <f t="shared" si="5"/>
        <v>0.5625</v>
      </c>
      <c r="P305">
        <f t="shared" si="6"/>
        <v>0.4375</v>
      </c>
      <c r="Q305">
        <f t="shared" si="7"/>
        <v>0.375</v>
      </c>
      <c r="R305">
        <f t="shared" si="8"/>
        <v>0</v>
      </c>
      <c r="S305">
        <f t="shared" si="9"/>
        <v>-0.2666666667</v>
      </c>
      <c r="T305">
        <f t="shared" si="10"/>
        <v>-0.1117673993</v>
      </c>
      <c r="U305">
        <f t="shared" ref="U305:V305" si="315">AVERAGEIFS(Q$1:Q305,C$1:C305,C305)</f>
        <v>0.4413085063</v>
      </c>
      <c r="V305">
        <f t="shared" si="315"/>
        <v>0.2252823565</v>
      </c>
      <c r="W305">
        <f t="shared" si="12"/>
        <v>-0.9288718226</v>
      </c>
    </row>
    <row r="306">
      <c r="A306" s="1" t="s">
        <v>23</v>
      </c>
      <c r="B306" s="2">
        <v>43554.0</v>
      </c>
      <c r="C306" s="1" t="s">
        <v>27</v>
      </c>
      <c r="D306" s="1" t="s">
        <v>36</v>
      </c>
      <c r="E306" s="1">
        <v>0.0</v>
      </c>
      <c r="F306" s="1">
        <v>1.0</v>
      </c>
      <c r="G306" s="1" t="s">
        <v>29</v>
      </c>
      <c r="H306" s="1">
        <v>1.0</v>
      </c>
      <c r="I306" s="1">
        <v>2.0</v>
      </c>
      <c r="J306" s="1">
        <v>8.0</v>
      </c>
      <c r="K306" s="1">
        <v>10.0</v>
      </c>
      <c r="L306">
        <f t="shared" si="2"/>
        <v>1.133333333</v>
      </c>
      <c r="M306">
        <f t="shared" si="3"/>
        <v>1.066666667</v>
      </c>
      <c r="N306">
        <f t="shared" si="4"/>
        <v>1</v>
      </c>
      <c r="O306">
        <f t="shared" si="5"/>
        <v>1.75</v>
      </c>
      <c r="P306">
        <f t="shared" si="6"/>
        <v>-1.75</v>
      </c>
      <c r="Q306">
        <f t="shared" si="7"/>
        <v>0</v>
      </c>
      <c r="R306">
        <f t="shared" si="8"/>
        <v>-0.06666666667</v>
      </c>
      <c r="S306">
        <f t="shared" si="9"/>
        <v>-1.133333333</v>
      </c>
      <c r="T306">
        <f t="shared" si="10"/>
        <v>-0.4796967847</v>
      </c>
      <c r="U306">
        <f t="shared" ref="U306:V306" si="316">AVERAGEIFS(Q$1:Q306,C$1:C306,C306)</f>
        <v>-0.3221794872</v>
      </c>
      <c r="V306">
        <f t="shared" si="316"/>
        <v>-0.162892316</v>
      </c>
      <c r="W306">
        <f t="shared" si="12"/>
        <v>0.08321158009</v>
      </c>
    </row>
    <row r="307">
      <c r="A307" s="1" t="s">
        <v>23</v>
      </c>
      <c r="B307" s="2">
        <v>43554.0</v>
      </c>
      <c r="C307" s="1" t="s">
        <v>31</v>
      </c>
      <c r="D307" s="1" t="s">
        <v>50</v>
      </c>
      <c r="E307" s="1">
        <v>2.0</v>
      </c>
      <c r="F307" s="1">
        <v>0.0</v>
      </c>
      <c r="G307" s="1" t="s">
        <v>26</v>
      </c>
      <c r="H307" s="1">
        <v>1.0</v>
      </c>
      <c r="I307" s="1">
        <v>1.0</v>
      </c>
      <c r="J307" s="1">
        <v>12.0</v>
      </c>
      <c r="K307" s="1">
        <v>10.0</v>
      </c>
      <c r="L307">
        <f t="shared" si="2"/>
        <v>1.3125</v>
      </c>
      <c r="M307">
        <f t="shared" si="3"/>
        <v>1.75</v>
      </c>
      <c r="N307">
        <f t="shared" si="4"/>
        <v>1</v>
      </c>
      <c r="O307">
        <f t="shared" si="5"/>
        <v>1.1875</v>
      </c>
      <c r="P307">
        <f t="shared" si="6"/>
        <v>0.8125</v>
      </c>
      <c r="Q307">
        <f t="shared" si="7"/>
        <v>-1</v>
      </c>
      <c r="R307">
        <f t="shared" si="8"/>
        <v>-1.75</v>
      </c>
      <c r="S307">
        <f t="shared" si="9"/>
        <v>0.6875</v>
      </c>
      <c r="T307">
        <f t="shared" si="10"/>
        <v>-0.1592252366</v>
      </c>
      <c r="U307">
        <f t="shared" ref="U307:V307" si="317">AVERAGEIFS(Q$1:Q307,C$1:C307,C307)</f>
        <v>0.3026661706</v>
      </c>
      <c r="V307">
        <f t="shared" si="317"/>
        <v>-0.2869066697</v>
      </c>
      <c r="W307">
        <f t="shared" si="12"/>
        <v>-0.2317279075</v>
      </c>
    </row>
    <row r="308">
      <c r="A308" s="1" t="s">
        <v>23</v>
      </c>
      <c r="B308" s="2">
        <v>43554.0</v>
      </c>
      <c r="C308" s="1" t="s">
        <v>32</v>
      </c>
      <c r="D308" s="1" t="s">
        <v>33</v>
      </c>
      <c r="E308" s="1">
        <v>2.0</v>
      </c>
      <c r="F308" s="1">
        <v>0.0</v>
      </c>
      <c r="G308" s="1" t="s">
        <v>26</v>
      </c>
      <c r="H308" s="1">
        <v>5.0</v>
      </c>
      <c r="I308" s="1">
        <v>5.0</v>
      </c>
      <c r="J308" s="1">
        <v>10.0</v>
      </c>
      <c r="K308" s="1">
        <v>7.0</v>
      </c>
      <c r="L308">
        <f t="shared" si="2"/>
        <v>0.8125</v>
      </c>
      <c r="M308">
        <f t="shared" si="3"/>
        <v>1.0625</v>
      </c>
      <c r="N308">
        <f t="shared" si="4"/>
        <v>0.6875</v>
      </c>
      <c r="O308">
        <f t="shared" si="5"/>
        <v>2.1875</v>
      </c>
      <c r="P308">
        <f t="shared" si="6"/>
        <v>-0.1875</v>
      </c>
      <c r="Q308">
        <f t="shared" si="7"/>
        <v>-0.6875</v>
      </c>
      <c r="R308">
        <f t="shared" si="8"/>
        <v>-1.0625</v>
      </c>
      <c r="S308">
        <f t="shared" si="9"/>
        <v>1.1875</v>
      </c>
      <c r="T308">
        <f t="shared" si="10"/>
        <v>-0.5581044823</v>
      </c>
      <c r="U308">
        <f t="shared" ref="U308:V308" si="318">AVERAGEIFS(Q$1:Q308,C$1:C308,C308)</f>
        <v>-0.2200290161</v>
      </c>
      <c r="V308">
        <f t="shared" si="318"/>
        <v>-0.5687652625</v>
      </c>
      <c r="W308">
        <f t="shared" si="12"/>
        <v>0.4165674603</v>
      </c>
    </row>
    <row r="309">
      <c r="A309" s="1" t="s">
        <v>23</v>
      </c>
      <c r="B309" s="2">
        <v>43554.0</v>
      </c>
      <c r="C309" s="1" t="s">
        <v>48</v>
      </c>
      <c r="D309" s="1" t="s">
        <v>28</v>
      </c>
      <c r="E309" s="1">
        <v>0.0</v>
      </c>
      <c r="F309" s="1">
        <v>2.0</v>
      </c>
      <c r="G309" s="1" t="s">
        <v>29</v>
      </c>
      <c r="H309" s="1">
        <v>0.0</v>
      </c>
      <c r="I309" s="1">
        <v>7.0</v>
      </c>
      <c r="J309" s="1">
        <v>4.0</v>
      </c>
      <c r="K309" s="1">
        <v>12.0</v>
      </c>
      <c r="L309">
        <f t="shared" si="2"/>
        <v>1.1875</v>
      </c>
      <c r="M309">
        <f t="shared" si="3"/>
        <v>2</v>
      </c>
      <c r="N309">
        <f t="shared" si="4"/>
        <v>1.866666667</v>
      </c>
      <c r="O309">
        <f t="shared" si="5"/>
        <v>0.6</v>
      </c>
      <c r="P309">
        <f t="shared" si="6"/>
        <v>-0.6</v>
      </c>
      <c r="Q309">
        <f t="shared" si="7"/>
        <v>0.1333333333</v>
      </c>
      <c r="R309">
        <f t="shared" si="8"/>
        <v>0</v>
      </c>
      <c r="S309">
        <f t="shared" si="9"/>
        <v>-1.1875</v>
      </c>
      <c r="T309">
        <f t="shared" si="10"/>
        <v>-0.1422819368</v>
      </c>
      <c r="U309">
        <f t="shared" ref="U309:V309" si="319">AVERAGEIFS(Q$1:Q309,C$1:C309,C309)</f>
        <v>0.422060058</v>
      </c>
      <c r="V309">
        <f t="shared" si="319"/>
        <v>0.4283007733</v>
      </c>
      <c r="W309">
        <f t="shared" si="12"/>
        <v>-0.6159696785</v>
      </c>
    </row>
    <row r="310">
      <c r="A310" s="1" t="s">
        <v>23</v>
      </c>
      <c r="B310" s="2">
        <v>43554.0</v>
      </c>
      <c r="C310" s="1" t="s">
        <v>25</v>
      </c>
      <c r="D310" s="1" t="s">
        <v>42</v>
      </c>
      <c r="E310" s="1">
        <v>2.0</v>
      </c>
      <c r="F310" s="1">
        <v>0.0</v>
      </c>
      <c r="G310" s="1" t="s">
        <v>26</v>
      </c>
      <c r="H310" s="1">
        <v>4.0</v>
      </c>
      <c r="I310" s="1">
        <v>2.0</v>
      </c>
      <c r="J310" s="1">
        <v>6.0</v>
      </c>
      <c r="K310" s="1">
        <v>12.0</v>
      </c>
      <c r="L310">
        <f t="shared" si="2"/>
        <v>1.3125</v>
      </c>
      <c r="M310">
        <f t="shared" si="3"/>
        <v>1.1875</v>
      </c>
      <c r="N310">
        <f t="shared" si="4"/>
        <v>0.9375</v>
      </c>
      <c r="O310">
        <f t="shared" si="5"/>
        <v>2.3125</v>
      </c>
      <c r="P310">
        <f t="shared" si="6"/>
        <v>-0.3125</v>
      </c>
      <c r="Q310">
        <f t="shared" si="7"/>
        <v>-0.9375</v>
      </c>
      <c r="R310">
        <f t="shared" si="8"/>
        <v>-1.1875</v>
      </c>
      <c r="S310">
        <f t="shared" si="9"/>
        <v>0.6875</v>
      </c>
      <c r="T310">
        <f t="shared" si="10"/>
        <v>-0.43394288</v>
      </c>
      <c r="U310">
        <f t="shared" ref="U310:V310" si="320">AVERAGEIFS(Q$1:Q310,C$1:C310,C310)</f>
        <v>0.02852659493</v>
      </c>
      <c r="V310">
        <f t="shared" si="320"/>
        <v>-0.3950616224</v>
      </c>
      <c r="W310">
        <f t="shared" si="12"/>
        <v>0.591981456</v>
      </c>
    </row>
    <row r="311">
      <c r="A311" s="1" t="s">
        <v>23</v>
      </c>
      <c r="B311" s="2">
        <v>43554.0</v>
      </c>
      <c r="C311" s="1" t="s">
        <v>43</v>
      </c>
      <c r="D311" s="1" t="s">
        <v>39</v>
      </c>
      <c r="E311" s="1">
        <v>2.0</v>
      </c>
      <c r="F311" s="1">
        <v>1.0</v>
      </c>
      <c r="G311" s="1" t="s">
        <v>26</v>
      </c>
      <c r="H311" s="1">
        <v>5.0</v>
      </c>
      <c r="I311" s="1">
        <v>8.0</v>
      </c>
      <c r="J311" s="1">
        <v>14.0</v>
      </c>
      <c r="K311" s="1">
        <v>9.0</v>
      </c>
      <c r="L311">
        <f t="shared" si="2"/>
        <v>2</v>
      </c>
      <c r="M311">
        <f t="shared" si="3"/>
        <v>1.266666667</v>
      </c>
      <c r="N311">
        <f t="shared" si="4"/>
        <v>1.411764706</v>
      </c>
      <c r="O311">
        <f t="shared" si="5"/>
        <v>1.588235294</v>
      </c>
      <c r="P311">
        <f t="shared" si="6"/>
        <v>0.4117647059</v>
      </c>
      <c r="Q311">
        <f t="shared" si="7"/>
        <v>-0.4117647059</v>
      </c>
      <c r="R311">
        <f t="shared" si="8"/>
        <v>-0.2666666667</v>
      </c>
      <c r="S311">
        <f t="shared" si="9"/>
        <v>0</v>
      </c>
      <c r="T311">
        <f t="shared" si="10"/>
        <v>0.3814640044</v>
      </c>
      <c r="U311">
        <f t="shared" ref="U311:V311" si="321">AVERAGEIFS(Q$1:Q311,C$1:C311,C311)</f>
        <v>0.0462445833</v>
      </c>
      <c r="V311">
        <f t="shared" si="321"/>
        <v>0.1312197606</v>
      </c>
      <c r="W311">
        <f t="shared" si="12"/>
        <v>0.04648480604</v>
      </c>
    </row>
    <row r="312">
      <c r="A312" s="1" t="s">
        <v>23</v>
      </c>
      <c r="B312" s="2">
        <v>43554.0</v>
      </c>
      <c r="C312" s="1" t="s">
        <v>44</v>
      </c>
      <c r="D312" s="1" t="s">
        <v>34</v>
      </c>
      <c r="E312" s="1">
        <v>0.0</v>
      </c>
      <c r="F312" s="1">
        <v>2.0</v>
      </c>
      <c r="G312" s="1" t="s">
        <v>29</v>
      </c>
      <c r="H312" s="1">
        <v>1.0</v>
      </c>
      <c r="I312" s="1">
        <v>9.0</v>
      </c>
      <c r="J312" s="1">
        <v>7.0</v>
      </c>
      <c r="K312" s="1">
        <v>14.0</v>
      </c>
      <c r="L312">
        <f t="shared" si="2"/>
        <v>1.588235294</v>
      </c>
      <c r="M312">
        <f t="shared" si="3"/>
        <v>1.470588235</v>
      </c>
      <c r="N312">
        <f t="shared" si="4"/>
        <v>1.375</v>
      </c>
      <c r="O312">
        <f t="shared" si="5"/>
        <v>1.3125</v>
      </c>
      <c r="P312">
        <f t="shared" si="6"/>
        <v>-1.3125</v>
      </c>
      <c r="Q312">
        <f t="shared" si="7"/>
        <v>0.625</v>
      </c>
      <c r="R312">
        <f t="shared" si="8"/>
        <v>0.5294117647</v>
      </c>
      <c r="S312">
        <f t="shared" si="9"/>
        <v>-1.588235294</v>
      </c>
      <c r="T312">
        <f t="shared" si="10"/>
        <v>0.1831021103</v>
      </c>
      <c r="U312">
        <f t="shared" ref="U312:V312" si="322">AVERAGEIFS(Q$1:Q312,C$1:C312,C312)</f>
        <v>0.1942781075</v>
      </c>
      <c r="V312">
        <f t="shared" si="322"/>
        <v>0.04197240668</v>
      </c>
      <c r="W312">
        <f t="shared" si="12"/>
        <v>-0.3310429103</v>
      </c>
    </row>
    <row r="313">
      <c r="A313" s="1" t="s">
        <v>23</v>
      </c>
      <c r="B313" s="2">
        <v>43555.0</v>
      </c>
      <c r="C313" s="1" t="s">
        <v>47</v>
      </c>
      <c r="D313" s="1" t="s">
        <v>30</v>
      </c>
      <c r="E313" s="1">
        <v>1.0</v>
      </c>
      <c r="F313" s="1">
        <v>2.0</v>
      </c>
      <c r="G313" s="1" t="s">
        <v>29</v>
      </c>
      <c r="H313" s="1">
        <v>3.0</v>
      </c>
      <c r="I313" s="1">
        <v>3.0</v>
      </c>
      <c r="J313" s="1">
        <v>8.0</v>
      </c>
      <c r="K313" s="1">
        <v>14.0</v>
      </c>
      <c r="L313">
        <f t="shared" si="2"/>
        <v>1.117647059</v>
      </c>
      <c r="M313">
        <f t="shared" si="3"/>
        <v>1.941176471</v>
      </c>
      <c r="N313">
        <f t="shared" si="4"/>
        <v>1.4375</v>
      </c>
      <c r="O313">
        <f t="shared" si="5"/>
        <v>1.5</v>
      </c>
      <c r="P313">
        <f t="shared" si="6"/>
        <v>-0.5</v>
      </c>
      <c r="Q313">
        <f t="shared" si="7"/>
        <v>0.5625</v>
      </c>
      <c r="R313">
        <f t="shared" si="8"/>
        <v>0.05882352941</v>
      </c>
      <c r="S313">
        <f t="shared" si="9"/>
        <v>-0.1176470588</v>
      </c>
      <c r="T313">
        <f t="shared" si="10"/>
        <v>-0.4428783635</v>
      </c>
      <c r="U313">
        <f t="shared" ref="U313:V313" si="323">AVERAGEIFS(Q$1:Q313,C$1:C313,C313)</f>
        <v>0.6375530515</v>
      </c>
      <c r="V313">
        <f t="shared" si="323"/>
        <v>-0.07221352483</v>
      </c>
      <c r="W313">
        <f t="shared" si="12"/>
        <v>0.1756913583</v>
      </c>
    </row>
    <row r="314">
      <c r="A314" s="1" t="s">
        <v>23</v>
      </c>
      <c r="B314" s="2">
        <v>43555.0</v>
      </c>
      <c r="C314" s="1" t="s">
        <v>40</v>
      </c>
      <c r="D314" s="1" t="s">
        <v>46</v>
      </c>
      <c r="E314" s="1">
        <v>2.0</v>
      </c>
      <c r="F314" s="1">
        <v>1.0</v>
      </c>
      <c r="G314" s="1" t="s">
        <v>26</v>
      </c>
      <c r="H314" s="1">
        <v>3.0</v>
      </c>
      <c r="I314" s="1">
        <v>2.0</v>
      </c>
      <c r="J314" s="1">
        <v>5.0</v>
      </c>
      <c r="K314" s="1">
        <v>8.0</v>
      </c>
      <c r="L314">
        <f t="shared" si="2"/>
        <v>2.875</v>
      </c>
      <c r="M314">
        <f t="shared" si="3"/>
        <v>0.625</v>
      </c>
      <c r="N314">
        <f t="shared" si="4"/>
        <v>1.941176471</v>
      </c>
      <c r="O314">
        <f t="shared" si="5"/>
        <v>1.235294118</v>
      </c>
      <c r="P314">
        <f t="shared" si="6"/>
        <v>0.7647058824</v>
      </c>
      <c r="Q314">
        <f t="shared" si="7"/>
        <v>-0.9411764706</v>
      </c>
      <c r="R314">
        <f t="shared" si="8"/>
        <v>0.375</v>
      </c>
      <c r="S314">
        <f t="shared" si="9"/>
        <v>-0.875</v>
      </c>
      <c r="T314">
        <f t="shared" si="10"/>
        <v>1.061208915</v>
      </c>
      <c r="U314">
        <f t="shared" ref="U314:V314" si="324">AVERAGEIFS(Q$1:Q314,C$1:C314,C314)</f>
        <v>-0.4883755746</v>
      </c>
      <c r="V314">
        <f t="shared" si="324"/>
        <v>0.5389948287</v>
      </c>
      <c r="W314">
        <f t="shared" si="12"/>
        <v>-0.1370389415</v>
      </c>
    </row>
    <row r="315">
      <c r="A315" s="1" t="s">
        <v>23</v>
      </c>
      <c r="B315" s="2">
        <v>43556.0</v>
      </c>
      <c r="C315" s="1" t="s">
        <v>24</v>
      </c>
      <c r="D315" s="1" t="s">
        <v>45</v>
      </c>
      <c r="E315" s="1">
        <v>2.0</v>
      </c>
      <c r="F315" s="1">
        <v>0.0</v>
      </c>
      <c r="G315" s="1" t="s">
        <v>26</v>
      </c>
      <c r="H315" s="1">
        <v>4.0</v>
      </c>
      <c r="I315" s="1">
        <v>1.0</v>
      </c>
      <c r="J315" s="1">
        <v>11.0</v>
      </c>
      <c r="K315" s="1">
        <v>10.0</v>
      </c>
      <c r="L315">
        <f t="shared" si="2"/>
        <v>2.294117647</v>
      </c>
      <c r="M315">
        <f t="shared" si="3"/>
        <v>0.7058823529</v>
      </c>
      <c r="N315">
        <f t="shared" si="4"/>
        <v>0.75</v>
      </c>
      <c r="O315">
        <f t="shared" si="5"/>
        <v>1.375</v>
      </c>
      <c r="P315">
        <f t="shared" si="6"/>
        <v>0.625</v>
      </c>
      <c r="Q315">
        <f t="shared" si="7"/>
        <v>-0.75</v>
      </c>
      <c r="R315">
        <f t="shared" si="8"/>
        <v>-0.7058823529</v>
      </c>
      <c r="S315">
        <f t="shared" si="9"/>
        <v>-0.2941176471</v>
      </c>
      <c r="T315">
        <f t="shared" si="10"/>
        <v>0.6425664205</v>
      </c>
      <c r="U315">
        <f t="shared" ref="U315:V315" si="325">AVERAGEIFS(Q$1:Q315,C$1:C315,C315)</f>
        <v>-0.4603726339</v>
      </c>
      <c r="V315">
        <f t="shared" si="325"/>
        <v>-0.363416664</v>
      </c>
      <c r="W315">
        <f t="shared" si="12"/>
        <v>-0.1096882692</v>
      </c>
    </row>
    <row r="316">
      <c r="A316" s="1" t="s">
        <v>23</v>
      </c>
      <c r="B316" s="2">
        <v>43557.0</v>
      </c>
      <c r="C316" s="1" t="s">
        <v>39</v>
      </c>
      <c r="D316" s="1" t="s">
        <v>48</v>
      </c>
      <c r="E316" s="1">
        <v>4.0</v>
      </c>
      <c r="F316" s="1">
        <v>1.0</v>
      </c>
      <c r="G316" s="1" t="s">
        <v>26</v>
      </c>
      <c r="H316" s="1">
        <v>7.0</v>
      </c>
      <c r="I316" s="1">
        <v>7.0</v>
      </c>
      <c r="J316" s="1">
        <v>12.0</v>
      </c>
      <c r="K316" s="1">
        <v>5.0</v>
      </c>
      <c r="L316">
        <f t="shared" si="2"/>
        <v>1.533333333</v>
      </c>
      <c r="M316">
        <f t="shared" si="3"/>
        <v>1.333333333</v>
      </c>
      <c r="N316">
        <f t="shared" si="4"/>
        <v>0.6470588235</v>
      </c>
      <c r="O316">
        <f t="shared" si="5"/>
        <v>2.588235294</v>
      </c>
      <c r="P316">
        <f t="shared" si="6"/>
        <v>1.411764706</v>
      </c>
      <c r="Q316">
        <f t="shared" si="7"/>
        <v>0.3529411765</v>
      </c>
      <c r="R316">
        <f t="shared" si="8"/>
        <v>-0.3333333333</v>
      </c>
      <c r="S316">
        <f t="shared" si="9"/>
        <v>2.466666667</v>
      </c>
      <c r="T316">
        <f t="shared" si="10"/>
        <v>0.03874117168</v>
      </c>
      <c r="U316">
        <f t="shared" ref="U316:V316" si="326">AVERAGEIFS(Q$1:Q316,C$1:C316,C316)</f>
        <v>0.07335236659</v>
      </c>
      <c r="V316">
        <f t="shared" si="326"/>
        <v>-0.6272599949</v>
      </c>
      <c r="W316">
        <f t="shared" si="12"/>
        <v>0.8807550293</v>
      </c>
    </row>
    <row r="317">
      <c r="A317" s="1" t="s">
        <v>23</v>
      </c>
      <c r="B317" s="2">
        <v>43557.0</v>
      </c>
      <c r="C317" s="1" t="s">
        <v>50</v>
      </c>
      <c r="D317" s="1" t="s">
        <v>43</v>
      </c>
      <c r="E317" s="1">
        <v>2.0</v>
      </c>
      <c r="F317" s="1">
        <v>1.0</v>
      </c>
      <c r="G317" s="1" t="s">
        <v>26</v>
      </c>
      <c r="H317" s="1">
        <v>2.0</v>
      </c>
      <c r="I317" s="1">
        <v>4.0</v>
      </c>
      <c r="J317" s="1">
        <v>5.0</v>
      </c>
      <c r="K317" s="1">
        <v>11.0</v>
      </c>
      <c r="L317">
        <f t="shared" si="2"/>
        <v>1.5</v>
      </c>
      <c r="M317">
        <f t="shared" si="3"/>
        <v>1.25</v>
      </c>
      <c r="N317">
        <f t="shared" si="4"/>
        <v>1.823529412</v>
      </c>
      <c r="O317">
        <f t="shared" si="5"/>
        <v>1.411764706</v>
      </c>
      <c r="P317">
        <f t="shared" si="6"/>
        <v>0.5882352941</v>
      </c>
      <c r="Q317">
        <f t="shared" si="7"/>
        <v>-0.8235294118</v>
      </c>
      <c r="R317">
        <f t="shared" si="8"/>
        <v>-0.25</v>
      </c>
      <c r="S317">
        <f t="shared" si="9"/>
        <v>0.5</v>
      </c>
      <c r="T317">
        <f t="shared" si="10"/>
        <v>0.1087864342</v>
      </c>
      <c r="U317">
        <f t="shared" ref="U317:V317" si="327">AVERAGEIFS(Q$1:Q317,C$1:C317,C317)</f>
        <v>-0.1135423706</v>
      </c>
      <c r="V317">
        <f t="shared" si="327"/>
        <v>0.5401833461</v>
      </c>
      <c r="W317">
        <f t="shared" si="12"/>
        <v>-0.2412820023</v>
      </c>
    </row>
    <row r="318">
      <c r="A318" s="1" t="s">
        <v>23</v>
      </c>
      <c r="B318" s="2">
        <v>43558.0</v>
      </c>
      <c r="C318" s="1" t="s">
        <v>30</v>
      </c>
      <c r="D318" s="1" t="s">
        <v>27</v>
      </c>
      <c r="E318" s="1">
        <v>3.0</v>
      </c>
      <c r="F318" s="1">
        <v>0.0</v>
      </c>
      <c r="G318" s="1" t="s">
        <v>26</v>
      </c>
      <c r="H318" s="1">
        <v>4.0</v>
      </c>
      <c r="I318" s="1">
        <v>1.0</v>
      </c>
      <c r="J318" s="1">
        <v>5.0</v>
      </c>
      <c r="K318" s="1">
        <v>9.0</v>
      </c>
      <c r="L318">
        <f t="shared" si="2"/>
        <v>2</v>
      </c>
      <c r="M318">
        <f t="shared" si="3"/>
        <v>0.625</v>
      </c>
      <c r="N318">
        <f t="shared" si="4"/>
        <v>0.9375</v>
      </c>
      <c r="O318">
        <f t="shared" si="5"/>
        <v>1.875</v>
      </c>
      <c r="P318">
        <f t="shared" si="6"/>
        <v>1.125</v>
      </c>
      <c r="Q318">
        <f t="shared" si="7"/>
        <v>-0.9375</v>
      </c>
      <c r="R318">
        <f t="shared" si="8"/>
        <v>-0.625</v>
      </c>
      <c r="S318">
        <f t="shared" si="9"/>
        <v>1</v>
      </c>
      <c r="T318">
        <f t="shared" si="10"/>
        <v>0.3849905303</v>
      </c>
      <c r="U318">
        <f t="shared" ref="U318:V318" si="328">AVERAGEIFS(Q$1:Q318,C$1:C318,C318)</f>
        <v>-0.5759232955</v>
      </c>
      <c r="V318">
        <f t="shared" si="328"/>
        <v>-0.251758658</v>
      </c>
      <c r="W318">
        <f t="shared" si="12"/>
        <v>0.3391233766</v>
      </c>
    </row>
    <row r="319">
      <c r="A319" s="1" t="s">
        <v>23</v>
      </c>
      <c r="B319" s="2">
        <v>43558.0</v>
      </c>
      <c r="C319" s="1" t="s">
        <v>28</v>
      </c>
      <c r="D319" s="1" t="s">
        <v>47</v>
      </c>
      <c r="E319" s="1">
        <v>2.0</v>
      </c>
      <c r="F319" s="1">
        <v>0.0</v>
      </c>
      <c r="G319" s="1" t="s">
        <v>26</v>
      </c>
      <c r="H319" s="1">
        <v>11.0</v>
      </c>
      <c r="I319" s="1">
        <v>1.0</v>
      </c>
      <c r="J319" s="1">
        <v>3.0</v>
      </c>
      <c r="K319" s="1">
        <v>17.0</v>
      </c>
      <c r="L319">
        <f t="shared" si="2"/>
        <v>3.235294118</v>
      </c>
      <c r="M319">
        <f t="shared" si="3"/>
        <v>0.7058823529</v>
      </c>
      <c r="N319">
        <f t="shared" si="4"/>
        <v>0.6</v>
      </c>
      <c r="O319">
        <f t="shared" si="5"/>
        <v>1.866666667</v>
      </c>
      <c r="P319">
        <f t="shared" si="6"/>
        <v>0.1333333333</v>
      </c>
      <c r="Q319">
        <f t="shared" si="7"/>
        <v>-0.6</v>
      </c>
      <c r="R319">
        <f t="shared" si="8"/>
        <v>-0.7058823529</v>
      </c>
      <c r="S319">
        <f t="shared" si="9"/>
        <v>-1.235294118</v>
      </c>
      <c r="T319">
        <f t="shared" si="10"/>
        <v>1.291240867</v>
      </c>
      <c r="U319">
        <f t="shared" ref="U319:V319" si="329">AVERAGEIFS(Q$1:Q319,C$1:C319,C319)</f>
        <v>-0.4334168283</v>
      </c>
      <c r="V319">
        <f t="shared" si="329"/>
        <v>-0.4308968374</v>
      </c>
      <c r="W319">
        <f t="shared" si="12"/>
        <v>0.2364728626</v>
      </c>
    </row>
    <row r="320">
      <c r="A320" s="1" t="s">
        <v>23</v>
      </c>
      <c r="B320" s="2">
        <v>43558.0</v>
      </c>
      <c r="C320" s="1" t="s">
        <v>46</v>
      </c>
      <c r="D320" s="1" t="s">
        <v>32</v>
      </c>
      <c r="E320" s="1">
        <v>2.0</v>
      </c>
      <c r="F320" s="1">
        <v>0.0</v>
      </c>
      <c r="G320" s="1" t="s">
        <v>26</v>
      </c>
      <c r="H320" s="1">
        <v>10.0</v>
      </c>
      <c r="I320" s="1">
        <v>1.0</v>
      </c>
      <c r="J320" s="1">
        <v>8.0</v>
      </c>
      <c r="K320" s="1">
        <v>5.0</v>
      </c>
      <c r="L320">
        <f t="shared" si="2"/>
        <v>1.8</v>
      </c>
      <c r="M320">
        <f t="shared" si="3"/>
        <v>0.8666666667</v>
      </c>
      <c r="N320">
        <f t="shared" si="4"/>
        <v>1.5625</v>
      </c>
      <c r="O320">
        <f t="shared" si="5"/>
        <v>1.625</v>
      </c>
      <c r="P320">
        <f t="shared" si="6"/>
        <v>0.375</v>
      </c>
      <c r="Q320">
        <f t="shared" si="7"/>
        <v>-1.5625</v>
      </c>
      <c r="R320">
        <f t="shared" si="8"/>
        <v>-0.8666666667</v>
      </c>
      <c r="S320">
        <f t="shared" si="9"/>
        <v>0.2</v>
      </c>
      <c r="T320">
        <f t="shared" si="10"/>
        <v>0.2673544974</v>
      </c>
      <c r="U320">
        <f t="shared" ref="U320:V320" si="330">AVERAGEIFS(Q$1:Q320,C$1:C320,C320)</f>
        <v>-0.4579497354</v>
      </c>
      <c r="V320">
        <f t="shared" si="330"/>
        <v>0.3308954934</v>
      </c>
      <c r="W320">
        <f t="shared" si="12"/>
        <v>-0.008848096348</v>
      </c>
    </row>
    <row r="321">
      <c r="A321" s="1" t="s">
        <v>23</v>
      </c>
      <c r="B321" s="2">
        <v>43560.0</v>
      </c>
      <c r="C321" s="1" t="s">
        <v>36</v>
      </c>
      <c r="D321" s="1" t="s">
        <v>40</v>
      </c>
      <c r="E321" s="1">
        <v>1.0</v>
      </c>
      <c r="F321" s="1">
        <v>3.0</v>
      </c>
      <c r="G321" s="1" t="s">
        <v>29</v>
      </c>
      <c r="H321" s="1">
        <v>1.0</v>
      </c>
      <c r="I321" s="1">
        <v>5.0</v>
      </c>
      <c r="J321" s="1">
        <v>8.0</v>
      </c>
      <c r="K321" s="1">
        <v>7.0</v>
      </c>
      <c r="L321">
        <f t="shared" si="2"/>
        <v>1.25</v>
      </c>
      <c r="M321">
        <f t="shared" si="3"/>
        <v>1.5625</v>
      </c>
      <c r="N321">
        <f t="shared" si="4"/>
        <v>1.705882353</v>
      </c>
      <c r="O321">
        <f t="shared" si="5"/>
        <v>0.5882352941</v>
      </c>
      <c r="P321">
        <f t="shared" si="6"/>
        <v>0.4117647059</v>
      </c>
      <c r="Q321">
        <f t="shared" si="7"/>
        <v>1.294117647</v>
      </c>
      <c r="R321">
        <f t="shared" si="8"/>
        <v>1.4375</v>
      </c>
      <c r="S321">
        <f t="shared" si="9"/>
        <v>-0.25</v>
      </c>
      <c r="T321">
        <f t="shared" si="10"/>
        <v>-0.03289487779</v>
      </c>
      <c r="U321">
        <f t="shared" ref="U321:V321" si="331">AVERAGEIFS(Q$1:Q321,C$1:C321,C321)</f>
        <v>0.238543095</v>
      </c>
      <c r="V321">
        <f t="shared" si="331"/>
        <v>0.2965892767</v>
      </c>
      <c r="W321">
        <f t="shared" si="12"/>
        <v>-0.888938186</v>
      </c>
    </row>
    <row r="322">
      <c r="A322" s="1" t="s">
        <v>23</v>
      </c>
      <c r="B322" s="2">
        <v>43561.0</v>
      </c>
      <c r="C322" s="1" t="s">
        <v>42</v>
      </c>
      <c r="D322" s="1" t="s">
        <v>31</v>
      </c>
      <c r="E322" s="1">
        <v>1.0</v>
      </c>
      <c r="F322" s="1">
        <v>3.0</v>
      </c>
      <c r="G322" s="1" t="s">
        <v>29</v>
      </c>
      <c r="H322" s="1">
        <v>2.0</v>
      </c>
      <c r="I322" s="1">
        <v>3.0</v>
      </c>
      <c r="J322" s="1">
        <v>12.0</v>
      </c>
      <c r="K322" s="1">
        <v>16.0</v>
      </c>
      <c r="L322">
        <f t="shared" si="2"/>
        <v>1.705882353</v>
      </c>
      <c r="M322">
        <f t="shared" si="3"/>
        <v>1.411764706</v>
      </c>
      <c r="N322">
        <f t="shared" si="4"/>
        <v>1.117647059</v>
      </c>
      <c r="O322">
        <f t="shared" si="5"/>
        <v>1.882352941</v>
      </c>
      <c r="P322">
        <f t="shared" si="6"/>
        <v>-0.8823529412</v>
      </c>
      <c r="Q322">
        <f t="shared" si="7"/>
        <v>1.882352941</v>
      </c>
      <c r="R322">
        <f t="shared" si="8"/>
        <v>1.588235294</v>
      </c>
      <c r="S322">
        <f t="shared" si="9"/>
        <v>-0.7058823529</v>
      </c>
      <c r="T322">
        <f t="shared" si="10"/>
        <v>0.2093212823</v>
      </c>
      <c r="U322">
        <f t="shared" ref="U322:V322" si="332">AVERAGEIFS(Q$1:Q322,C$1:C322,C322)</f>
        <v>0.0634373316</v>
      </c>
      <c r="V322">
        <f t="shared" si="332"/>
        <v>-0.03647978319</v>
      </c>
      <c r="W322">
        <f t="shared" si="12"/>
        <v>0.3856718829</v>
      </c>
    </row>
    <row r="323">
      <c r="A323" s="1" t="s">
        <v>23</v>
      </c>
      <c r="B323" s="2">
        <v>43561.0</v>
      </c>
      <c r="C323" s="1" t="s">
        <v>33</v>
      </c>
      <c r="D323" s="1" t="s">
        <v>25</v>
      </c>
      <c r="E323" s="1">
        <v>1.0</v>
      </c>
      <c r="F323" s="1">
        <v>4.0</v>
      </c>
      <c r="G323" s="1" t="s">
        <v>29</v>
      </c>
      <c r="H323" s="1">
        <v>4.0</v>
      </c>
      <c r="I323" s="1">
        <v>9.0</v>
      </c>
      <c r="J323" s="1">
        <v>13.0</v>
      </c>
      <c r="K323" s="1">
        <v>11.0</v>
      </c>
      <c r="L323">
        <f t="shared" si="2"/>
        <v>0.4705882353</v>
      </c>
      <c r="M323">
        <f t="shared" si="3"/>
        <v>1.647058824</v>
      </c>
      <c r="N323">
        <f t="shared" si="4"/>
        <v>1.470588235</v>
      </c>
      <c r="O323">
        <f t="shared" si="5"/>
        <v>1.470588235</v>
      </c>
      <c r="P323">
        <f t="shared" si="6"/>
        <v>-0.4705882353</v>
      </c>
      <c r="Q323">
        <f t="shared" si="7"/>
        <v>2.529411765</v>
      </c>
      <c r="R323">
        <f t="shared" si="8"/>
        <v>2.352941176</v>
      </c>
      <c r="S323">
        <f t="shared" si="9"/>
        <v>0.5294117647</v>
      </c>
      <c r="T323">
        <f t="shared" si="10"/>
        <v>-0.8921456283</v>
      </c>
      <c r="U323">
        <f t="shared" ref="U323:V323" si="333">AVERAGEIFS(Q$1:Q323,C$1:C323,C323)</f>
        <v>0.3500033991</v>
      </c>
      <c r="V323">
        <f t="shared" si="333"/>
        <v>0.1244585288</v>
      </c>
      <c r="W323">
        <f t="shared" si="12"/>
        <v>-0.006695294325</v>
      </c>
    </row>
    <row r="324">
      <c r="A324" s="1" t="s">
        <v>23</v>
      </c>
      <c r="B324" s="2">
        <v>43561.0</v>
      </c>
      <c r="C324" s="1" t="s">
        <v>45</v>
      </c>
      <c r="D324" s="1" t="s">
        <v>32</v>
      </c>
      <c r="E324" s="1">
        <v>0.0</v>
      </c>
      <c r="F324" s="1">
        <v>1.0</v>
      </c>
      <c r="G324" s="1" t="s">
        <v>29</v>
      </c>
      <c r="H324" s="1">
        <v>5.0</v>
      </c>
      <c r="I324" s="1">
        <v>1.0</v>
      </c>
      <c r="J324" s="1">
        <v>12.0</v>
      </c>
      <c r="K324" s="1">
        <v>13.0</v>
      </c>
      <c r="L324">
        <f t="shared" si="2"/>
        <v>1.117647059</v>
      </c>
      <c r="M324">
        <f t="shared" si="3"/>
        <v>1.235294118</v>
      </c>
      <c r="N324">
        <f t="shared" si="4"/>
        <v>1.529411765</v>
      </c>
      <c r="O324">
        <f t="shared" si="5"/>
        <v>1.529411765</v>
      </c>
      <c r="P324">
        <f t="shared" si="6"/>
        <v>-1.529411765</v>
      </c>
      <c r="Q324">
        <f t="shared" si="7"/>
        <v>-0.5294117647</v>
      </c>
      <c r="R324">
        <f t="shared" si="8"/>
        <v>-0.2352941176</v>
      </c>
      <c r="S324">
        <f t="shared" si="9"/>
        <v>-1.117647059</v>
      </c>
      <c r="T324">
        <f t="shared" si="10"/>
        <v>-0.3759441251</v>
      </c>
      <c r="U324">
        <f t="shared" ref="U324:V324" si="334">AVERAGEIFS(Q$1:Q324,C$1:C324,C324)</f>
        <v>-0.1578999144</v>
      </c>
      <c r="V324">
        <f t="shared" si="334"/>
        <v>0.2975902222</v>
      </c>
      <c r="W324">
        <f t="shared" si="12"/>
        <v>-0.07407156473</v>
      </c>
    </row>
    <row r="325">
      <c r="A325" s="1" t="s">
        <v>23</v>
      </c>
      <c r="B325" s="2">
        <v>43562.0</v>
      </c>
      <c r="C325" s="1" t="s">
        <v>34</v>
      </c>
      <c r="D325" s="1" t="s">
        <v>24</v>
      </c>
      <c r="E325" s="1">
        <v>1.0</v>
      </c>
      <c r="F325" s="1">
        <v>0.0</v>
      </c>
      <c r="G325" s="1" t="s">
        <v>26</v>
      </c>
      <c r="H325" s="1">
        <v>6.0</v>
      </c>
      <c r="I325" s="1">
        <v>2.0</v>
      </c>
      <c r="J325" s="1">
        <v>8.0</v>
      </c>
      <c r="K325" s="1">
        <v>9.0</v>
      </c>
      <c r="L325">
        <f t="shared" si="2"/>
        <v>1.411764706</v>
      </c>
      <c r="M325">
        <f t="shared" si="3"/>
        <v>1.235294118</v>
      </c>
      <c r="N325">
        <f t="shared" si="4"/>
        <v>1.733333333</v>
      </c>
      <c r="O325">
        <f t="shared" si="5"/>
        <v>1.866666667</v>
      </c>
      <c r="P325">
        <f t="shared" si="6"/>
        <v>-0.8666666667</v>
      </c>
      <c r="Q325">
        <f t="shared" si="7"/>
        <v>-1.733333333</v>
      </c>
      <c r="R325">
        <f t="shared" si="8"/>
        <v>-1.235294118</v>
      </c>
      <c r="S325">
        <f t="shared" si="9"/>
        <v>-0.4117647059</v>
      </c>
      <c r="T325">
        <f t="shared" si="10"/>
        <v>-0.2571232689</v>
      </c>
      <c r="U325">
        <f t="shared" ref="U325:V325" si="335">AVERAGEIFS(Q$1:Q325,C$1:C325,C325)</f>
        <v>0.03329366712</v>
      </c>
      <c r="V325">
        <f t="shared" si="335"/>
        <v>0.31880294</v>
      </c>
      <c r="W325">
        <f t="shared" si="12"/>
        <v>0.2817451938</v>
      </c>
    </row>
    <row r="326">
      <c r="A326" s="1" t="s">
        <v>23</v>
      </c>
      <c r="B326" s="2">
        <v>43563.0</v>
      </c>
      <c r="C326" s="1" t="s">
        <v>30</v>
      </c>
      <c r="D326" s="1" t="s">
        <v>44</v>
      </c>
      <c r="E326" s="1">
        <v>2.0</v>
      </c>
      <c r="F326" s="1">
        <v>0.0</v>
      </c>
      <c r="G326" s="1" t="s">
        <v>26</v>
      </c>
      <c r="H326" s="1">
        <v>7.0</v>
      </c>
      <c r="I326" s="1">
        <v>2.0</v>
      </c>
      <c r="J326" s="1">
        <v>8.0</v>
      </c>
      <c r="K326" s="1">
        <v>7.0</v>
      </c>
      <c r="L326">
        <f t="shared" si="2"/>
        <v>2</v>
      </c>
      <c r="M326">
        <f t="shared" si="3"/>
        <v>0.5882352941</v>
      </c>
      <c r="N326">
        <f t="shared" si="4"/>
        <v>0.875</v>
      </c>
      <c r="O326">
        <f t="shared" si="5"/>
        <v>1.5625</v>
      </c>
      <c r="P326">
        <f t="shared" si="6"/>
        <v>0.4375</v>
      </c>
      <c r="Q326">
        <f t="shared" si="7"/>
        <v>-0.875</v>
      </c>
      <c r="R326">
        <f t="shared" si="8"/>
        <v>-0.5882352941</v>
      </c>
      <c r="S326">
        <f t="shared" si="9"/>
        <v>0</v>
      </c>
      <c r="T326">
        <f t="shared" si="10"/>
        <v>0.3880793226</v>
      </c>
      <c r="U326">
        <f t="shared" ref="U326:V326" si="336">AVERAGEIFS(Q$1:Q326,C$1:C326,C326)</f>
        <v>-0.5935160428</v>
      </c>
      <c r="V326">
        <f t="shared" si="336"/>
        <v>-0.4639691854</v>
      </c>
      <c r="W326">
        <f t="shared" si="12"/>
        <v>-0.008896138584</v>
      </c>
    </row>
    <row r="327">
      <c r="A327" s="1" t="s">
        <v>23</v>
      </c>
      <c r="B327" s="2">
        <v>43567.0</v>
      </c>
      <c r="C327" s="1" t="s">
        <v>25</v>
      </c>
      <c r="D327" s="1" t="s">
        <v>45</v>
      </c>
      <c r="E327" s="1">
        <v>0.0</v>
      </c>
      <c r="F327" s="1">
        <v>1.0</v>
      </c>
      <c r="G327" s="1" t="s">
        <v>29</v>
      </c>
      <c r="H327" s="1">
        <v>5.0</v>
      </c>
      <c r="I327" s="1">
        <v>5.0</v>
      </c>
      <c r="J327" s="1">
        <v>6.0</v>
      </c>
      <c r="K327" s="1">
        <v>10.0</v>
      </c>
      <c r="L327">
        <f t="shared" si="2"/>
        <v>1.235294118</v>
      </c>
      <c r="M327">
        <f t="shared" si="3"/>
        <v>1.176470588</v>
      </c>
      <c r="N327">
        <f t="shared" si="4"/>
        <v>0.7647058824</v>
      </c>
      <c r="O327">
        <f t="shared" si="5"/>
        <v>1.294117647</v>
      </c>
      <c r="P327">
        <f t="shared" si="6"/>
        <v>-1.294117647</v>
      </c>
      <c r="Q327">
        <f t="shared" si="7"/>
        <v>0.2352941176</v>
      </c>
      <c r="R327">
        <f t="shared" si="8"/>
        <v>-0.1764705882</v>
      </c>
      <c r="S327">
        <f t="shared" si="9"/>
        <v>-1.235294118</v>
      </c>
      <c r="T327">
        <f t="shared" si="10"/>
        <v>-0.4845413957</v>
      </c>
      <c r="U327">
        <f t="shared" ref="U327:V327" si="337">AVERAGEIFS(Q$1:Q327,C$1:C327,C327)</f>
        <v>0.04068939039</v>
      </c>
      <c r="V327">
        <f t="shared" si="337"/>
        <v>-0.352419836</v>
      </c>
      <c r="W327">
        <f t="shared" si="12"/>
        <v>-0.175900378</v>
      </c>
    </row>
    <row r="328">
      <c r="A328" s="1" t="s">
        <v>23</v>
      </c>
      <c r="B328" s="2">
        <v>43568.0</v>
      </c>
      <c r="C328" s="1" t="s">
        <v>27</v>
      </c>
      <c r="D328" s="1" t="s">
        <v>42</v>
      </c>
      <c r="E328" s="1">
        <v>0.0</v>
      </c>
      <c r="F328" s="1">
        <v>5.0</v>
      </c>
      <c r="G328" s="1" t="s">
        <v>29</v>
      </c>
      <c r="H328" s="1">
        <v>1.0</v>
      </c>
      <c r="I328" s="1">
        <v>7.0</v>
      </c>
      <c r="J328" s="1">
        <v>10.0</v>
      </c>
      <c r="K328" s="1">
        <v>6.0</v>
      </c>
      <c r="L328">
        <f t="shared" si="2"/>
        <v>1.0625</v>
      </c>
      <c r="M328">
        <f t="shared" si="3"/>
        <v>1.3125</v>
      </c>
      <c r="N328">
        <f t="shared" si="4"/>
        <v>1.176470588</v>
      </c>
      <c r="O328">
        <f t="shared" si="5"/>
        <v>2.176470588</v>
      </c>
      <c r="P328">
        <f t="shared" si="6"/>
        <v>-2.176470588</v>
      </c>
      <c r="Q328">
        <f t="shared" si="7"/>
        <v>3.823529412</v>
      </c>
      <c r="R328">
        <f t="shared" si="8"/>
        <v>3.6875</v>
      </c>
      <c r="S328">
        <f t="shared" si="9"/>
        <v>-1.0625</v>
      </c>
      <c r="T328">
        <f t="shared" si="10"/>
        <v>-0.5857451474</v>
      </c>
      <c r="U328">
        <f t="shared" ref="U328:V328" si="338">AVERAGEIFS(Q$1:Q328,C$1:C328,C328)</f>
        <v>-0.063072681</v>
      </c>
      <c r="V328">
        <f t="shared" si="338"/>
        <v>-0.1549109387</v>
      </c>
      <c r="W328">
        <f t="shared" si="12"/>
        <v>0.4946590175</v>
      </c>
    </row>
    <row r="329">
      <c r="A329" s="1" t="s">
        <v>23</v>
      </c>
      <c r="B329" s="2">
        <v>43568.0</v>
      </c>
      <c r="C329" s="1" t="s">
        <v>31</v>
      </c>
      <c r="D329" s="1" t="s">
        <v>47</v>
      </c>
      <c r="E329" s="1">
        <v>2.0</v>
      </c>
      <c r="F329" s="1">
        <v>0.0</v>
      </c>
      <c r="G329" s="1" t="s">
        <v>26</v>
      </c>
      <c r="H329" s="1">
        <v>7.0</v>
      </c>
      <c r="I329" s="1">
        <v>2.0</v>
      </c>
      <c r="J329" s="1">
        <v>7.0</v>
      </c>
      <c r="K329" s="1">
        <v>10.0</v>
      </c>
      <c r="L329">
        <f t="shared" si="2"/>
        <v>1.352941176</v>
      </c>
      <c r="M329">
        <f t="shared" si="3"/>
        <v>1.647058824</v>
      </c>
      <c r="N329">
        <f t="shared" si="4"/>
        <v>0.5625</v>
      </c>
      <c r="O329">
        <f t="shared" si="5"/>
        <v>1.875</v>
      </c>
      <c r="P329">
        <f t="shared" si="6"/>
        <v>0.125</v>
      </c>
      <c r="Q329">
        <f t="shared" si="7"/>
        <v>-0.5625</v>
      </c>
      <c r="R329">
        <f t="shared" si="8"/>
        <v>-1.647058824</v>
      </c>
      <c r="S329">
        <f t="shared" si="9"/>
        <v>0.6470588235</v>
      </c>
      <c r="T329">
        <f t="shared" si="10"/>
        <v>-0.142506105</v>
      </c>
      <c r="U329">
        <f t="shared" ref="U329:V329" si="339">AVERAGEIFS(Q$1:Q329,C$1:C329,C329)</f>
        <v>0.251774043</v>
      </c>
      <c r="V329">
        <f t="shared" si="339"/>
        <v>-0.5069069615</v>
      </c>
      <c r="W329">
        <f t="shared" si="12"/>
        <v>0.2621344852</v>
      </c>
    </row>
    <row r="330">
      <c r="A330" s="1" t="s">
        <v>23</v>
      </c>
      <c r="B330" s="2">
        <v>43568.0</v>
      </c>
      <c r="C330" s="1" t="s">
        <v>48</v>
      </c>
      <c r="D330" s="1" t="s">
        <v>34</v>
      </c>
      <c r="E330" s="1">
        <v>2.0</v>
      </c>
      <c r="F330" s="1">
        <v>0.0</v>
      </c>
      <c r="G330" s="1" t="s">
        <v>26</v>
      </c>
      <c r="H330" s="1">
        <v>5.0</v>
      </c>
      <c r="I330" s="1">
        <v>1.0</v>
      </c>
      <c r="J330" s="1">
        <v>8.0</v>
      </c>
      <c r="K330" s="1">
        <v>10.0</v>
      </c>
      <c r="L330">
        <f t="shared" si="2"/>
        <v>1.235294118</v>
      </c>
      <c r="M330">
        <f t="shared" si="3"/>
        <v>1.882352941</v>
      </c>
      <c r="N330">
        <f t="shared" si="4"/>
        <v>1.294117647</v>
      </c>
      <c r="O330">
        <f t="shared" si="5"/>
        <v>1.352941176</v>
      </c>
      <c r="P330">
        <f t="shared" si="6"/>
        <v>0.6470588235</v>
      </c>
      <c r="Q330">
        <f t="shared" si="7"/>
        <v>-1.294117647</v>
      </c>
      <c r="R330">
        <f t="shared" si="8"/>
        <v>-1.882352941</v>
      </c>
      <c r="S330">
        <f t="shared" si="9"/>
        <v>0.7647058824</v>
      </c>
      <c r="T330">
        <f t="shared" si="10"/>
        <v>-0.09585012738</v>
      </c>
      <c r="U330">
        <f t="shared" ref="U330:V330" si="340">AVERAGEIFS(Q$1:Q330,C$1:C330,C330)</f>
        <v>0.3211084283</v>
      </c>
      <c r="V330">
        <f t="shared" si="340"/>
        <v>-0.07122320202</v>
      </c>
      <c r="W330">
        <f t="shared" si="12"/>
        <v>-0.266587099</v>
      </c>
    </row>
    <row r="331">
      <c r="A331" s="1" t="s">
        <v>23</v>
      </c>
      <c r="B331" s="2">
        <v>43568.0</v>
      </c>
      <c r="C331" s="1" t="s">
        <v>43</v>
      </c>
      <c r="D331" s="1" t="s">
        <v>44</v>
      </c>
      <c r="E331" s="1">
        <v>2.0</v>
      </c>
      <c r="F331" s="1">
        <v>1.0</v>
      </c>
      <c r="G331" s="1" t="s">
        <v>26</v>
      </c>
      <c r="H331" s="1">
        <v>4.0</v>
      </c>
      <c r="I331" s="1">
        <v>4.0</v>
      </c>
      <c r="J331" s="1">
        <v>14.0</v>
      </c>
      <c r="K331" s="1">
        <v>5.0</v>
      </c>
      <c r="L331">
        <f t="shared" si="2"/>
        <v>2</v>
      </c>
      <c r="M331">
        <f t="shared" si="3"/>
        <v>1.25</v>
      </c>
      <c r="N331">
        <f t="shared" si="4"/>
        <v>0.8823529412</v>
      </c>
      <c r="O331">
        <f t="shared" si="5"/>
        <v>1.588235294</v>
      </c>
      <c r="P331">
        <f t="shared" si="6"/>
        <v>0.4117647059</v>
      </c>
      <c r="Q331">
        <f t="shared" si="7"/>
        <v>0.1176470588</v>
      </c>
      <c r="R331">
        <f t="shared" si="8"/>
        <v>-0.25</v>
      </c>
      <c r="S331">
        <f t="shared" si="9"/>
        <v>0</v>
      </c>
      <c r="T331">
        <f t="shared" si="10"/>
        <v>0.3833577982</v>
      </c>
      <c r="U331">
        <f t="shared" ref="U331:V331" si="341">AVERAGEIFS(Q$1:Q331,C$1:C331,C331)</f>
        <v>0.05070723802</v>
      </c>
      <c r="V331">
        <f t="shared" si="341"/>
        <v>-0.4513827628</v>
      </c>
      <c r="W331">
        <f t="shared" si="12"/>
        <v>-0.008372836314</v>
      </c>
    </row>
    <row r="332">
      <c r="A332" s="1" t="s">
        <v>23</v>
      </c>
      <c r="B332" s="2">
        <v>43568.0</v>
      </c>
      <c r="C332" s="1" t="s">
        <v>36</v>
      </c>
      <c r="D332" s="1" t="s">
        <v>50</v>
      </c>
      <c r="E332" s="1">
        <v>3.0</v>
      </c>
      <c r="F332" s="1">
        <v>1.0</v>
      </c>
      <c r="G332" s="1" t="s">
        <v>26</v>
      </c>
      <c r="H332" s="1">
        <v>6.0</v>
      </c>
      <c r="I332" s="1">
        <v>2.0</v>
      </c>
      <c r="J332" s="1">
        <v>13.0</v>
      </c>
      <c r="K332" s="1">
        <v>8.0</v>
      </c>
      <c r="L332">
        <f t="shared" si="2"/>
        <v>1.352941176</v>
      </c>
      <c r="M332">
        <f t="shared" si="3"/>
        <v>1.529411765</v>
      </c>
      <c r="N332">
        <f t="shared" si="4"/>
        <v>1</v>
      </c>
      <c r="O332">
        <f t="shared" si="5"/>
        <v>1.294117647</v>
      </c>
      <c r="P332">
        <f t="shared" si="6"/>
        <v>1.705882353</v>
      </c>
      <c r="Q332">
        <f t="shared" si="7"/>
        <v>0</v>
      </c>
      <c r="R332">
        <f t="shared" si="8"/>
        <v>-0.5294117647</v>
      </c>
      <c r="S332">
        <f t="shared" si="9"/>
        <v>1.647058824</v>
      </c>
      <c r="T332">
        <f t="shared" si="10"/>
        <v>0.06938613578</v>
      </c>
      <c r="U332">
        <f t="shared" ref="U332:V332" si="342">AVERAGEIFS(Q$1:Q332,C$1:C332,C332)</f>
        <v>0.2245111482</v>
      </c>
      <c r="V332">
        <f t="shared" si="342"/>
        <v>-0.3011716753</v>
      </c>
      <c r="W332">
        <f t="shared" si="12"/>
        <v>-0.121211041</v>
      </c>
    </row>
    <row r="333">
      <c r="A333" s="1" t="s">
        <v>23</v>
      </c>
      <c r="B333" s="2">
        <v>43568.0</v>
      </c>
      <c r="C333" s="1" t="s">
        <v>46</v>
      </c>
      <c r="D333" s="1" t="s">
        <v>33</v>
      </c>
      <c r="E333" s="1">
        <v>4.0</v>
      </c>
      <c r="F333" s="1">
        <v>0.0</v>
      </c>
      <c r="G333" s="1" t="s">
        <v>26</v>
      </c>
      <c r="H333" s="1">
        <v>5.0</v>
      </c>
      <c r="I333" s="1">
        <v>1.0</v>
      </c>
      <c r="J333" s="1">
        <v>10.0</v>
      </c>
      <c r="K333" s="1">
        <v>12.0</v>
      </c>
      <c r="L333">
        <f t="shared" si="2"/>
        <v>1.9375</v>
      </c>
      <c r="M333">
        <f t="shared" si="3"/>
        <v>0.8125</v>
      </c>
      <c r="N333">
        <f t="shared" si="4"/>
        <v>0.6470588235</v>
      </c>
      <c r="O333">
        <f t="shared" si="5"/>
        <v>2.294117647</v>
      </c>
      <c r="P333">
        <f t="shared" si="6"/>
        <v>1.705882353</v>
      </c>
      <c r="Q333">
        <f t="shared" si="7"/>
        <v>-0.6470588235</v>
      </c>
      <c r="R333">
        <f t="shared" si="8"/>
        <v>-0.8125</v>
      </c>
      <c r="S333">
        <f t="shared" si="9"/>
        <v>2.0625</v>
      </c>
      <c r="T333">
        <f t="shared" si="10"/>
        <v>0.3572624883</v>
      </c>
      <c r="U333">
        <f t="shared" ref="U333:V333" si="343">AVERAGEIFS(Q$1:Q333,C$1:C333,C333)</f>
        <v>-0.4697690535</v>
      </c>
      <c r="V333">
        <f t="shared" si="343"/>
        <v>-0.5831026</v>
      </c>
      <c r="W333">
        <f t="shared" si="12"/>
        <v>0.5133870215</v>
      </c>
    </row>
    <row r="334">
      <c r="A334" s="1" t="s">
        <v>23</v>
      </c>
      <c r="B334" s="2">
        <v>43569.0</v>
      </c>
      <c r="C334" s="1" t="s">
        <v>32</v>
      </c>
      <c r="D334" s="1" t="s">
        <v>28</v>
      </c>
      <c r="E334" s="1">
        <v>1.0</v>
      </c>
      <c r="F334" s="1">
        <v>3.0</v>
      </c>
      <c r="G334" s="1" t="s">
        <v>29</v>
      </c>
      <c r="H334" s="1">
        <v>3.0</v>
      </c>
      <c r="I334" s="1">
        <v>6.0</v>
      </c>
      <c r="J334" s="1">
        <v>5.0</v>
      </c>
      <c r="K334" s="1">
        <v>11.0</v>
      </c>
      <c r="L334">
        <f t="shared" si="2"/>
        <v>0.8235294118</v>
      </c>
      <c r="M334">
        <f t="shared" si="3"/>
        <v>1.176470588</v>
      </c>
      <c r="N334">
        <f t="shared" si="4"/>
        <v>1.9375</v>
      </c>
      <c r="O334">
        <f t="shared" si="5"/>
        <v>0.625</v>
      </c>
      <c r="P334">
        <f t="shared" si="6"/>
        <v>0.375</v>
      </c>
      <c r="Q334">
        <f t="shared" si="7"/>
        <v>1.0625</v>
      </c>
      <c r="R334">
        <f t="shared" si="8"/>
        <v>1.823529412</v>
      </c>
      <c r="S334">
        <f t="shared" si="9"/>
        <v>0.1764705882</v>
      </c>
      <c r="T334">
        <f t="shared" si="10"/>
        <v>-0.5032159834</v>
      </c>
      <c r="U334">
        <f t="shared" ref="U334:V334" si="344">AVERAGEIFS(Q$1:Q334,C$1:C334,C334)</f>
        <v>-0.1445861328</v>
      </c>
      <c r="V334">
        <f t="shared" si="344"/>
        <v>0.5155025632</v>
      </c>
      <c r="W334">
        <f t="shared" si="12"/>
        <v>-0.5664421618</v>
      </c>
    </row>
    <row r="335">
      <c r="A335" s="1" t="s">
        <v>23</v>
      </c>
      <c r="B335" s="2">
        <v>43569.0</v>
      </c>
      <c r="C335" s="1" t="s">
        <v>40</v>
      </c>
      <c r="D335" s="1" t="s">
        <v>30</v>
      </c>
      <c r="E335" s="1">
        <v>2.0</v>
      </c>
      <c r="F335" s="1">
        <v>0.0</v>
      </c>
      <c r="G335" s="1" t="s">
        <v>26</v>
      </c>
      <c r="H335" s="1">
        <v>7.0</v>
      </c>
      <c r="I335" s="1">
        <v>3.0</v>
      </c>
      <c r="J335" s="1">
        <v>5.0</v>
      </c>
      <c r="K335" s="1">
        <v>9.0</v>
      </c>
      <c r="L335">
        <f t="shared" si="2"/>
        <v>2.823529412</v>
      </c>
      <c r="M335">
        <f t="shared" si="3"/>
        <v>0.5882352941</v>
      </c>
      <c r="N335">
        <f t="shared" si="4"/>
        <v>1.352941176</v>
      </c>
      <c r="O335">
        <f t="shared" si="5"/>
        <v>1.529411765</v>
      </c>
      <c r="P335">
        <f t="shared" si="6"/>
        <v>0.4705882353</v>
      </c>
      <c r="Q335">
        <f t="shared" si="7"/>
        <v>-1.352941176</v>
      </c>
      <c r="R335">
        <f t="shared" si="8"/>
        <v>-0.5882352941</v>
      </c>
      <c r="S335">
        <f t="shared" si="9"/>
        <v>-0.8235294118</v>
      </c>
      <c r="T335">
        <f t="shared" si="10"/>
        <v>1.026466522</v>
      </c>
      <c r="U335">
        <f t="shared" ref="U335:V335" si="345">AVERAGEIFS(Q$1:Q335,C$1:C335,C335)</f>
        <v>-0.5392323747</v>
      </c>
      <c r="V335">
        <f t="shared" si="345"/>
        <v>-0.1025677466</v>
      </c>
      <c r="W335">
        <f t="shared" si="12"/>
        <v>0.1169136659</v>
      </c>
    </row>
    <row r="336">
      <c r="A336" s="1" t="s">
        <v>23</v>
      </c>
      <c r="B336" s="2">
        <v>43570.0</v>
      </c>
      <c r="C336" s="1" t="s">
        <v>39</v>
      </c>
      <c r="D336" s="1" t="s">
        <v>24</v>
      </c>
      <c r="E336" s="1">
        <v>0.0</v>
      </c>
      <c r="F336" s="1">
        <v>1.0</v>
      </c>
      <c r="G336" s="1" t="s">
        <v>29</v>
      </c>
      <c r="H336" s="1">
        <v>3.0</v>
      </c>
      <c r="I336" s="1">
        <v>6.0</v>
      </c>
      <c r="J336" s="1">
        <v>12.0</v>
      </c>
      <c r="K336" s="1">
        <v>8.0</v>
      </c>
      <c r="L336">
        <f t="shared" si="2"/>
        <v>1.4375</v>
      </c>
      <c r="M336">
        <f t="shared" si="3"/>
        <v>1.3125</v>
      </c>
      <c r="N336">
        <f t="shared" si="4"/>
        <v>1.6875</v>
      </c>
      <c r="O336">
        <f t="shared" si="5"/>
        <v>1.75</v>
      </c>
      <c r="P336">
        <f t="shared" si="6"/>
        <v>-1.75</v>
      </c>
      <c r="Q336">
        <f t="shared" si="7"/>
        <v>-0.6875</v>
      </c>
      <c r="R336">
        <f t="shared" si="8"/>
        <v>-0.3125</v>
      </c>
      <c r="S336">
        <f t="shared" si="9"/>
        <v>-1.4375</v>
      </c>
      <c r="T336">
        <f t="shared" si="10"/>
        <v>-0.07305515155</v>
      </c>
      <c r="U336">
        <f t="shared" ref="U336:V336" si="346">AVERAGEIFS(Q$1:Q336,C$1:C336,C336)</f>
        <v>0.02579909368</v>
      </c>
      <c r="V336">
        <f t="shared" si="346"/>
        <v>0.2793465062</v>
      </c>
      <c r="W336">
        <f t="shared" si="12"/>
        <v>0.1742923692</v>
      </c>
    </row>
    <row r="337">
      <c r="A337" s="1" t="s">
        <v>23</v>
      </c>
      <c r="B337" s="2">
        <v>43571.0</v>
      </c>
      <c r="C337" s="1" t="s">
        <v>27</v>
      </c>
      <c r="D337" s="1" t="s">
        <v>47</v>
      </c>
      <c r="E337" s="1">
        <v>0.0</v>
      </c>
      <c r="F337" s="1">
        <v>2.0</v>
      </c>
      <c r="G337" s="1" t="s">
        <v>29</v>
      </c>
      <c r="H337" s="1">
        <v>2.0</v>
      </c>
      <c r="I337" s="1">
        <v>3.0</v>
      </c>
      <c r="J337" s="1">
        <v>11.0</v>
      </c>
      <c r="K337" s="1">
        <v>13.0</v>
      </c>
      <c r="L337">
        <f t="shared" si="2"/>
        <v>1</v>
      </c>
      <c r="M337">
        <f t="shared" si="3"/>
        <v>1.352941176</v>
      </c>
      <c r="N337">
        <f t="shared" si="4"/>
        <v>0.6470588235</v>
      </c>
      <c r="O337">
        <f t="shared" si="5"/>
        <v>1.764705882</v>
      </c>
      <c r="P337">
        <f t="shared" si="6"/>
        <v>-1.764705882</v>
      </c>
      <c r="Q337">
        <f t="shared" si="7"/>
        <v>1.352941176</v>
      </c>
      <c r="R337">
        <f t="shared" si="8"/>
        <v>0.6470588235</v>
      </c>
      <c r="S337">
        <f t="shared" si="9"/>
        <v>-1</v>
      </c>
      <c r="T337">
        <f t="shared" si="10"/>
        <v>-0.6550957789</v>
      </c>
      <c r="U337">
        <f t="shared" ref="U337:V337" si="347">AVERAGEIFS(Q$1:Q337,C$1:C337,C337)</f>
        <v>0.0202222518</v>
      </c>
      <c r="V337">
        <f t="shared" si="347"/>
        <v>-0.4390266212</v>
      </c>
      <c r="W337">
        <f t="shared" si="12"/>
        <v>0.1878912802</v>
      </c>
    </row>
    <row r="338">
      <c r="A338" s="1" t="s">
        <v>23</v>
      </c>
      <c r="B338" s="2">
        <v>43575.0</v>
      </c>
      <c r="C338" s="1" t="s">
        <v>42</v>
      </c>
      <c r="D338" s="1" t="s">
        <v>48</v>
      </c>
      <c r="E338" s="1">
        <v>0.0</v>
      </c>
      <c r="F338" s="1">
        <v>1.0</v>
      </c>
      <c r="G338" s="1" t="s">
        <v>29</v>
      </c>
      <c r="H338" s="1">
        <v>5.0</v>
      </c>
      <c r="I338" s="1">
        <v>5.0</v>
      </c>
      <c r="J338" s="1">
        <v>11.0</v>
      </c>
      <c r="K338" s="1">
        <v>18.0</v>
      </c>
      <c r="L338">
        <f t="shared" si="2"/>
        <v>1.611111111</v>
      </c>
      <c r="M338">
        <f t="shared" si="3"/>
        <v>1.388888889</v>
      </c>
      <c r="N338">
        <f t="shared" si="4"/>
        <v>0.6666666667</v>
      </c>
      <c r="O338">
        <f t="shared" si="5"/>
        <v>2.444444444</v>
      </c>
      <c r="P338">
        <f t="shared" si="6"/>
        <v>-2.444444444</v>
      </c>
      <c r="Q338">
        <f t="shared" si="7"/>
        <v>0.3333333333</v>
      </c>
      <c r="R338">
        <f t="shared" si="8"/>
        <v>-0.3888888889</v>
      </c>
      <c r="S338">
        <f t="shared" si="9"/>
        <v>-1.611111111</v>
      </c>
      <c r="T338">
        <f t="shared" si="10"/>
        <v>0.06188985307</v>
      </c>
      <c r="U338">
        <f t="shared" ref="U338:V338" si="348">AVERAGEIFS(Q$1:Q338,C$1:C338,C338)</f>
        <v>0.07843155392</v>
      </c>
      <c r="V338">
        <f t="shared" si="348"/>
        <v>-0.6140171557</v>
      </c>
      <c r="W338">
        <f t="shared" si="12"/>
        <v>0.7423180215</v>
      </c>
    </row>
    <row r="339">
      <c r="A339" s="1" t="s">
        <v>23</v>
      </c>
      <c r="B339" s="2">
        <v>43575.0</v>
      </c>
      <c r="C339" s="1" t="s">
        <v>33</v>
      </c>
      <c r="D339" s="1" t="s">
        <v>39</v>
      </c>
      <c r="E339" s="1">
        <v>1.0</v>
      </c>
      <c r="F339" s="1">
        <v>2.0</v>
      </c>
      <c r="G339" s="1" t="s">
        <v>29</v>
      </c>
      <c r="H339" s="1">
        <v>3.0</v>
      </c>
      <c r="I339" s="1">
        <v>6.0</v>
      </c>
      <c r="J339" s="1">
        <v>15.0</v>
      </c>
      <c r="K339" s="1">
        <v>9.0</v>
      </c>
      <c r="L339">
        <f t="shared" si="2"/>
        <v>0.5</v>
      </c>
      <c r="M339">
        <f t="shared" si="3"/>
        <v>1.666666667</v>
      </c>
      <c r="N339">
        <f t="shared" si="4"/>
        <v>1.444444444</v>
      </c>
      <c r="O339">
        <f t="shared" si="5"/>
        <v>1.555555556</v>
      </c>
      <c r="P339">
        <f t="shared" si="6"/>
        <v>-0.5555555556</v>
      </c>
      <c r="Q339">
        <f t="shared" si="7"/>
        <v>0.5555555556</v>
      </c>
      <c r="R339">
        <f t="shared" si="8"/>
        <v>0.3333333333</v>
      </c>
      <c r="S339">
        <f t="shared" si="9"/>
        <v>0.5</v>
      </c>
      <c r="T339">
        <f t="shared" si="10"/>
        <v>-0.8734461798</v>
      </c>
      <c r="U339">
        <f t="shared" ref="U339:V339" si="349">AVERAGEIFS(Q$1:Q339,C$1:C339,C339)</f>
        <v>0.3614229634</v>
      </c>
      <c r="V339">
        <f t="shared" si="349"/>
        <v>0.1424482924</v>
      </c>
      <c r="W339">
        <f t="shared" si="12"/>
        <v>0.0716800946</v>
      </c>
    </row>
    <row r="340">
      <c r="A340" s="1" t="s">
        <v>23</v>
      </c>
      <c r="B340" s="2">
        <v>43575.0</v>
      </c>
      <c r="C340" s="1" t="s">
        <v>28</v>
      </c>
      <c r="D340" s="1" t="s">
        <v>46</v>
      </c>
      <c r="E340" s="1">
        <v>1.0</v>
      </c>
      <c r="F340" s="1">
        <v>0.0</v>
      </c>
      <c r="G340" s="1" t="s">
        <v>26</v>
      </c>
      <c r="H340" s="1">
        <v>4.0</v>
      </c>
      <c r="I340" s="1">
        <v>4.0</v>
      </c>
      <c r="J340" s="1">
        <v>11.0</v>
      </c>
      <c r="K340" s="1">
        <v>11.0</v>
      </c>
      <c r="L340">
        <f t="shared" si="2"/>
        <v>3.111111111</v>
      </c>
      <c r="M340">
        <f t="shared" si="3"/>
        <v>0.6666666667</v>
      </c>
      <c r="N340">
        <f t="shared" si="4"/>
        <v>1.833333333</v>
      </c>
      <c r="O340">
        <f t="shared" si="5"/>
        <v>1.222222222</v>
      </c>
      <c r="P340">
        <f t="shared" si="6"/>
        <v>-0.2222222222</v>
      </c>
      <c r="Q340">
        <f t="shared" si="7"/>
        <v>-1.833333333</v>
      </c>
      <c r="R340">
        <f t="shared" si="8"/>
        <v>-0.6666666667</v>
      </c>
      <c r="S340">
        <f t="shared" si="9"/>
        <v>-2.111111111</v>
      </c>
      <c r="T340">
        <f t="shared" si="10"/>
        <v>1.207159584</v>
      </c>
      <c r="U340">
        <f t="shared" ref="U340:V340" si="350">AVERAGEIFS(Q$1:Q340,C$1:C340,C340)</f>
        <v>-0.5111899674</v>
      </c>
      <c r="V340">
        <f t="shared" si="350"/>
        <v>0.4720136345</v>
      </c>
      <c r="W340">
        <f t="shared" si="12"/>
        <v>-0.2467096175</v>
      </c>
    </row>
    <row r="341">
      <c r="A341" s="1" t="s">
        <v>23</v>
      </c>
      <c r="B341" s="2">
        <v>43575.0</v>
      </c>
      <c r="C341" s="1" t="s">
        <v>45</v>
      </c>
      <c r="D341" s="1" t="s">
        <v>36</v>
      </c>
      <c r="E341" s="1">
        <v>3.0</v>
      </c>
      <c r="F341" s="1">
        <v>1.0</v>
      </c>
      <c r="G341" s="1" t="s">
        <v>26</v>
      </c>
      <c r="H341" s="1">
        <v>6.0</v>
      </c>
      <c r="I341" s="1">
        <v>3.0</v>
      </c>
      <c r="J341" s="1">
        <v>5.0</v>
      </c>
      <c r="K341" s="1">
        <v>11.0</v>
      </c>
      <c r="L341">
        <f t="shared" si="2"/>
        <v>1.222222222</v>
      </c>
      <c r="M341">
        <f t="shared" si="3"/>
        <v>1.222222222</v>
      </c>
      <c r="N341">
        <f t="shared" si="4"/>
        <v>1</v>
      </c>
      <c r="O341">
        <f t="shared" si="5"/>
        <v>1.823529412</v>
      </c>
      <c r="P341">
        <f t="shared" si="6"/>
        <v>1.176470588</v>
      </c>
      <c r="Q341">
        <f t="shared" si="7"/>
        <v>0</v>
      </c>
      <c r="R341">
        <f t="shared" si="8"/>
        <v>-0.2222222222</v>
      </c>
      <c r="S341">
        <f t="shared" si="9"/>
        <v>1.777777778</v>
      </c>
      <c r="T341">
        <f t="shared" si="10"/>
        <v>-0.2896988632</v>
      </c>
      <c r="U341">
        <f t="shared" ref="U341:V341" si="351">AVERAGEIFS(Q$1:Q341,C$1:C341,C341)</f>
        <v>-0.1491276969</v>
      </c>
      <c r="V341">
        <f t="shared" si="351"/>
        <v>-0.1663823105</v>
      </c>
      <c r="W341">
        <f t="shared" si="12"/>
        <v>0.1828919447</v>
      </c>
    </row>
    <row r="342">
      <c r="A342" s="1" t="s">
        <v>23</v>
      </c>
      <c r="B342" s="2">
        <v>43575.0</v>
      </c>
      <c r="C342" s="1" t="s">
        <v>44</v>
      </c>
      <c r="D342" s="1" t="s">
        <v>25</v>
      </c>
      <c r="E342" s="1">
        <v>2.0</v>
      </c>
      <c r="F342" s="1">
        <v>2.0</v>
      </c>
      <c r="G342" s="1" t="s">
        <v>38</v>
      </c>
      <c r="H342" s="1">
        <v>3.0</v>
      </c>
      <c r="I342" s="1">
        <v>5.0</v>
      </c>
      <c r="J342" s="1">
        <v>8.0</v>
      </c>
      <c r="K342" s="1">
        <v>9.0</v>
      </c>
      <c r="L342">
        <f t="shared" si="2"/>
        <v>1.611111111</v>
      </c>
      <c r="M342">
        <f t="shared" si="3"/>
        <v>1.5</v>
      </c>
      <c r="N342">
        <f t="shared" si="4"/>
        <v>1.5</v>
      </c>
      <c r="O342">
        <f t="shared" si="5"/>
        <v>1.5</v>
      </c>
      <c r="P342">
        <f t="shared" si="6"/>
        <v>0.5</v>
      </c>
      <c r="Q342">
        <f t="shared" si="7"/>
        <v>0.5</v>
      </c>
      <c r="R342">
        <f t="shared" si="8"/>
        <v>0.5</v>
      </c>
      <c r="S342">
        <f t="shared" si="9"/>
        <v>0.3888888889</v>
      </c>
      <c r="T342">
        <f t="shared" si="10"/>
        <v>0.2007075486</v>
      </c>
      <c r="U342">
        <f t="shared" ref="U342:V342" si="352">AVERAGEIFS(Q$1:Q342,C$1:C342,C342)</f>
        <v>0.2112626571</v>
      </c>
      <c r="V342">
        <f t="shared" si="352"/>
        <v>0.1453219439</v>
      </c>
      <c r="W342">
        <f t="shared" si="12"/>
        <v>0.01528160474</v>
      </c>
    </row>
    <row r="343">
      <c r="A343" s="1" t="s">
        <v>23</v>
      </c>
      <c r="B343" s="2">
        <v>43575.0</v>
      </c>
      <c r="C343" s="1" t="s">
        <v>50</v>
      </c>
      <c r="D343" s="1" t="s">
        <v>27</v>
      </c>
      <c r="E343" s="1">
        <v>0.0</v>
      </c>
      <c r="F343" s="1">
        <v>0.0</v>
      </c>
      <c r="G343" s="1" t="s">
        <v>38</v>
      </c>
      <c r="H343" s="1">
        <v>5.0</v>
      </c>
      <c r="I343" s="1">
        <v>0.0</v>
      </c>
      <c r="J343" s="1">
        <v>0.0</v>
      </c>
      <c r="K343" s="1">
        <v>8.0</v>
      </c>
      <c r="L343">
        <f t="shared" si="2"/>
        <v>1.411764706</v>
      </c>
      <c r="M343">
        <f t="shared" si="3"/>
        <v>1.176470588</v>
      </c>
      <c r="N343">
        <f t="shared" si="4"/>
        <v>0.8823529412</v>
      </c>
      <c r="O343">
        <f t="shared" si="5"/>
        <v>1.764705882</v>
      </c>
      <c r="P343">
        <f t="shared" si="6"/>
        <v>-1.764705882</v>
      </c>
      <c r="Q343">
        <f t="shared" si="7"/>
        <v>-0.8823529412</v>
      </c>
      <c r="R343">
        <f t="shared" si="8"/>
        <v>-1.176470588</v>
      </c>
      <c r="S343">
        <f t="shared" si="9"/>
        <v>-1.411764706</v>
      </c>
      <c r="T343">
        <f t="shared" si="10"/>
        <v>-0.001418996229</v>
      </c>
      <c r="U343">
        <f t="shared" ref="U343:V343" si="353">AVERAGEIFS(Q$1:Q343,C$1:C343,C343)</f>
        <v>-0.1587665218</v>
      </c>
      <c r="V343">
        <f t="shared" si="353"/>
        <v>-0.3061534774</v>
      </c>
      <c r="W343">
        <f t="shared" si="12"/>
        <v>0.23612996</v>
      </c>
    </row>
    <row r="344">
      <c r="A344" s="1" t="s">
        <v>23</v>
      </c>
      <c r="B344" s="2">
        <v>43576.0</v>
      </c>
      <c r="C344" s="1" t="s">
        <v>24</v>
      </c>
      <c r="D344" s="1" t="s">
        <v>32</v>
      </c>
      <c r="E344" s="1">
        <v>2.0</v>
      </c>
      <c r="F344" s="1">
        <v>3.0</v>
      </c>
      <c r="G344" s="1" t="s">
        <v>29</v>
      </c>
      <c r="H344" s="1">
        <v>5.0</v>
      </c>
      <c r="I344" s="1">
        <v>7.0</v>
      </c>
      <c r="J344" s="1">
        <v>15.0</v>
      </c>
      <c r="K344" s="1">
        <v>12.0</v>
      </c>
      <c r="L344">
        <f t="shared" si="2"/>
        <v>2.277777778</v>
      </c>
      <c r="M344">
        <f t="shared" si="3"/>
        <v>0.8333333333</v>
      </c>
      <c r="N344">
        <f t="shared" si="4"/>
        <v>1.611111111</v>
      </c>
      <c r="O344">
        <f t="shared" si="5"/>
        <v>1.555555556</v>
      </c>
      <c r="P344">
        <f t="shared" si="6"/>
        <v>0.4444444444</v>
      </c>
      <c r="Q344">
        <f t="shared" si="7"/>
        <v>1.388888889</v>
      </c>
      <c r="R344">
        <f t="shared" si="8"/>
        <v>2.166666667</v>
      </c>
      <c r="S344">
        <f t="shared" si="9"/>
        <v>-0.2777777778</v>
      </c>
      <c r="T344">
        <f t="shared" si="10"/>
        <v>0.6315596441</v>
      </c>
      <c r="U344">
        <f t="shared" ref="U344:V344" si="354">AVERAGEIFS(Q$1:Q344,C$1:C344,C344)</f>
        <v>-0.3576358826</v>
      </c>
      <c r="V344">
        <f t="shared" si="354"/>
        <v>0.4014278024</v>
      </c>
      <c r="W344">
        <f t="shared" si="12"/>
        <v>-0.08538857657</v>
      </c>
    </row>
    <row r="345">
      <c r="A345" s="1" t="s">
        <v>23</v>
      </c>
      <c r="B345" s="2">
        <v>43576.0</v>
      </c>
      <c r="C345" s="1" t="s">
        <v>47</v>
      </c>
      <c r="D345" s="1" t="s">
        <v>40</v>
      </c>
      <c r="E345" s="1">
        <v>0.0</v>
      </c>
      <c r="F345" s="1">
        <v>2.0</v>
      </c>
      <c r="G345" s="1" t="s">
        <v>29</v>
      </c>
      <c r="H345" s="1">
        <v>2.0</v>
      </c>
      <c r="I345" s="1">
        <v>6.0</v>
      </c>
      <c r="J345" s="1">
        <v>6.0</v>
      </c>
      <c r="K345" s="1">
        <v>5.0</v>
      </c>
      <c r="L345">
        <f t="shared" si="2"/>
        <v>1.055555556</v>
      </c>
      <c r="M345">
        <f t="shared" si="3"/>
        <v>1.944444444</v>
      </c>
      <c r="N345">
        <f t="shared" si="4"/>
        <v>1.722222222</v>
      </c>
      <c r="O345">
        <f t="shared" si="5"/>
        <v>0.5555555556</v>
      </c>
      <c r="P345">
        <f t="shared" si="6"/>
        <v>-0.5555555556</v>
      </c>
      <c r="Q345">
        <f t="shared" si="7"/>
        <v>0.2777777778</v>
      </c>
      <c r="R345">
        <f t="shared" si="8"/>
        <v>0.05555555556</v>
      </c>
      <c r="S345">
        <f t="shared" si="9"/>
        <v>-1.055555556</v>
      </c>
      <c r="T345">
        <f t="shared" si="10"/>
        <v>-0.4491382075</v>
      </c>
      <c r="U345">
        <f t="shared" ref="U345:V345" si="355">AVERAGEIFS(Q$1:Q345,C$1:C345,C345)</f>
        <v>0.6175655363</v>
      </c>
      <c r="V345">
        <f t="shared" si="355"/>
        <v>0.2831985144</v>
      </c>
      <c r="W345">
        <f t="shared" si="12"/>
        <v>-0.8981947065</v>
      </c>
    </row>
    <row r="346">
      <c r="A346" s="1" t="s">
        <v>23</v>
      </c>
      <c r="B346" s="2">
        <v>43576.0</v>
      </c>
      <c r="C346" s="1" t="s">
        <v>34</v>
      </c>
      <c r="D346" s="1" t="s">
        <v>43</v>
      </c>
      <c r="E346" s="1">
        <v>4.0</v>
      </c>
      <c r="F346" s="1">
        <v>0.0</v>
      </c>
      <c r="G346" s="1" t="s">
        <v>26</v>
      </c>
      <c r="H346" s="1">
        <v>8.0</v>
      </c>
      <c r="I346" s="1">
        <v>1.0</v>
      </c>
      <c r="J346" s="1">
        <v>11.0</v>
      </c>
      <c r="K346" s="1">
        <v>7.0</v>
      </c>
      <c r="L346">
        <f t="shared" si="2"/>
        <v>1.555555556</v>
      </c>
      <c r="M346">
        <f t="shared" si="3"/>
        <v>1.166666667</v>
      </c>
      <c r="N346">
        <f t="shared" si="4"/>
        <v>1.722222222</v>
      </c>
      <c r="O346">
        <f t="shared" si="5"/>
        <v>1.555555556</v>
      </c>
      <c r="P346">
        <f t="shared" si="6"/>
        <v>2.444444444</v>
      </c>
      <c r="Q346">
        <f t="shared" si="7"/>
        <v>-1.722222222</v>
      </c>
      <c r="R346">
        <f t="shared" si="8"/>
        <v>-1.166666667</v>
      </c>
      <c r="S346">
        <f t="shared" si="9"/>
        <v>2.444444444</v>
      </c>
      <c r="T346">
        <f t="shared" si="10"/>
        <v>-0.1070361737</v>
      </c>
      <c r="U346">
        <f t="shared" ref="U346:V346" si="356">AVERAGEIFS(Q$1:Q346,C$1:C346,C346)</f>
        <v>-0.0642349934</v>
      </c>
      <c r="V346">
        <f t="shared" si="356"/>
        <v>0.4453583454</v>
      </c>
      <c r="W346">
        <f t="shared" si="12"/>
        <v>-0.09207497749</v>
      </c>
    </row>
    <row r="347">
      <c r="A347" s="1" t="s">
        <v>23</v>
      </c>
      <c r="B347" s="2">
        <v>43577.0</v>
      </c>
      <c r="C347" s="1" t="s">
        <v>30</v>
      </c>
      <c r="D347" s="1" t="s">
        <v>31</v>
      </c>
      <c r="E347" s="1">
        <v>2.0</v>
      </c>
      <c r="F347" s="1">
        <v>2.0</v>
      </c>
      <c r="G347" s="1" t="s">
        <v>38</v>
      </c>
      <c r="H347" s="1">
        <v>9.0</v>
      </c>
      <c r="I347" s="1">
        <v>3.0</v>
      </c>
      <c r="J347" s="1">
        <v>9.0</v>
      </c>
      <c r="K347" s="1">
        <v>4.0</v>
      </c>
      <c r="L347">
        <f t="shared" si="2"/>
        <v>2</v>
      </c>
      <c r="M347">
        <f t="shared" si="3"/>
        <v>0.6666666667</v>
      </c>
      <c r="N347">
        <f t="shared" si="4"/>
        <v>1.166666667</v>
      </c>
      <c r="O347">
        <f t="shared" si="5"/>
        <v>1.888888889</v>
      </c>
      <c r="P347">
        <f t="shared" si="6"/>
        <v>0.1111111111</v>
      </c>
      <c r="Q347">
        <f t="shared" si="7"/>
        <v>0.8333333333</v>
      </c>
      <c r="R347">
        <f t="shared" si="8"/>
        <v>1.333333333</v>
      </c>
      <c r="S347">
        <f t="shared" si="9"/>
        <v>0</v>
      </c>
      <c r="T347">
        <f t="shared" si="10"/>
        <v>0.3726921998</v>
      </c>
      <c r="U347">
        <f t="shared" ref="U347:V347" si="357">AVERAGEIFS(Q$1:Q347,C$1:C347,C347)</f>
        <v>-0.514246633</v>
      </c>
      <c r="V347">
        <f t="shared" si="357"/>
        <v>0.0396209455</v>
      </c>
      <c r="W347">
        <f t="shared" si="12"/>
        <v>0.3642456672</v>
      </c>
    </row>
    <row r="348">
      <c r="A348" s="1" t="s">
        <v>23</v>
      </c>
      <c r="B348" s="2">
        <v>43578.0</v>
      </c>
      <c r="C348" s="1" t="s">
        <v>46</v>
      </c>
      <c r="D348" s="1" t="s">
        <v>27</v>
      </c>
      <c r="E348" s="1">
        <v>1.0</v>
      </c>
      <c r="F348" s="1">
        <v>0.0</v>
      </c>
      <c r="G348" s="1" t="s">
        <v>26</v>
      </c>
      <c r="H348" s="1">
        <v>5.0</v>
      </c>
      <c r="I348" s="1">
        <v>1.0</v>
      </c>
      <c r="J348" s="1">
        <v>7.0</v>
      </c>
      <c r="K348" s="1">
        <v>13.0</v>
      </c>
      <c r="L348">
        <f t="shared" si="2"/>
        <v>1.882352941</v>
      </c>
      <c r="M348">
        <f t="shared" si="3"/>
        <v>0.7647058824</v>
      </c>
      <c r="N348">
        <f t="shared" si="4"/>
        <v>0.8333333333</v>
      </c>
      <c r="O348">
        <f t="shared" si="5"/>
        <v>1.722222222</v>
      </c>
      <c r="P348">
        <f t="shared" si="6"/>
        <v>-0.7222222222</v>
      </c>
      <c r="Q348">
        <f t="shared" si="7"/>
        <v>-0.8333333333</v>
      </c>
      <c r="R348">
        <f t="shared" si="8"/>
        <v>-0.7647058824</v>
      </c>
      <c r="S348">
        <f t="shared" si="9"/>
        <v>-0.8823529412</v>
      </c>
      <c r="T348">
        <f t="shared" si="10"/>
        <v>0.2937633877</v>
      </c>
      <c r="U348">
        <f t="shared" ref="U348:V348" si="358">AVERAGEIFS(Q$1:Q348,C$1:C348,C348)</f>
        <v>-0.4911551876</v>
      </c>
      <c r="V348">
        <f t="shared" si="358"/>
        <v>-0.331628611</v>
      </c>
      <c r="W348">
        <f t="shared" si="12"/>
        <v>0.1739920211</v>
      </c>
    </row>
    <row r="349">
      <c r="A349" s="1" t="s">
        <v>23</v>
      </c>
      <c r="B349" s="2">
        <v>43578.0</v>
      </c>
      <c r="C349" s="1" t="s">
        <v>39</v>
      </c>
      <c r="D349" s="1" t="s">
        <v>36</v>
      </c>
      <c r="E349" s="1">
        <v>1.0</v>
      </c>
      <c r="F349" s="1">
        <v>1.0</v>
      </c>
      <c r="G349" s="1" t="s">
        <v>38</v>
      </c>
      <c r="H349" s="1">
        <v>4.0</v>
      </c>
      <c r="I349" s="1">
        <v>4.0</v>
      </c>
      <c r="J349" s="1">
        <v>10.0</v>
      </c>
      <c r="K349" s="1">
        <v>14.0</v>
      </c>
      <c r="L349">
        <f t="shared" si="2"/>
        <v>1.411764706</v>
      </c>
      <c r="M349">
        <f t="shared" si="3"/>
        <v>1.294117647</v>
      </c>
      <c r="N349">
        <f t="shared" si="4"/>
        <v>1</v>
      </c>
      <c r="O349">
        <f t="shared" si="5"/>
        <v>1.777777778</v>
      </c>
      <c r="P349">
        <f t="shared" si="6"/>
        <v>-0.7777777778</v>
      </c>
      <c r="Q349">
        <f t="shared" si="7"/>
        <v>0</v>
      </c>
      <c r="R349">
        <f t="shared" si="8"/>
        <v>-0.2941176471</v>
      </c>
      <c r="S349">
        <f t="shared" si="9"/>
        <v>-0.4117647059</v>
      </c>
      <c r="T349">
        <f t="shared" si="10"/>
        <v>-0.1145094237</v>
      </c>
      <c r="U349">
        <f t="shared" ref="U349:V349" si="359">AVERAGEIFS(Q$1:Q349,C$1:C349,C349)</f>
        <v>0.02428149993</v>
      </c>
      <c r="V349">
        <f t="shared" si="359"/>
        <v>-0.1734787181</v>
      </c>
      <c r="W349">
        <f t="shared" si="12"/>
        <v>0.1498554641</v>
      </c>
    </row>
    <row r="350">
      <c r="A350" s="1" t="s">
        <v>23</v>
      </c>
      <c r="B350" s="2">
        <v>43579.0</v>
      </c>
      <c r="C350" s="1" t="s">
        <v>43</v>
      </c>
      <c r="D350" s="1" t="s">
        <v>28</v>
      </c>
      <c r="E350" s="1">
        <v>0.0</v>
      </c>
      <c r="F350" s="1">
        <v>2.0</v>
      </c>
      <c r="G350" s="1" t="s">
        <v>29</v>
      </c>
      <c r="H350" s="1">
        <v>1.0</v>
      </c>
      <c r="I350" s="1">
        <v>5.0</v>
      </c>
      <c r="J350" s="1">
        <v>10.0</v>
      </c>
      <c r="K350" s="1">
        <v>10.0</v>
      </c>
      <c r="L350">
        <f t="shared" si="2"/>
        <v>1.882352941</v>
      </c>
      <c r="M350">
        <f t="shared" si="3"/>
        <v>1.294117647</v>
      </c>
      <c r="N350">
        <f t="shared" si="4"/>
        <v>1.941176471</v>
      </c>
      <c r="O350">
        <f t="shared" si="5"/>
        <v>0.5882352941</v>
      </c>
      <c r="P350">
        <f t="shared" si="6"/>
        <v>-0.5882352941</v>
      </c>
      <c r="Q350">
        <f t="shared" si="7"/>
        <v>0.05882352941</v>
      </c>
      <c r="R350">
        <f t="shared" si="8"/>
        <v>0.7058823529</v>
      </c>
      <c r="S350">
        <f t="shared" si="9"/>
        <v>-1.882352941</v>
      </c>
      <c r="T350">
        <f t="shared" si="10"/>
        <v>0.3262052634</v>
      </c>
      <c r="U350">
        <f t="shared" ref="U350:V350" si="360">AVERAGEIFS(Q$1:Q350,C$1:C350,C350)</f>
        <v>0.05118466693</v>
      </c>
      <c r="V350">
        <f t="shared" si="360"/>
        <v>0.5267013744</v>
      </c>
      <c r="W350">
        <f t="shared" si="12"/>
        <v>-0.6438486782</v>
      </c>
    </row>
    <row r="351">
      <c r="A351" s="1" t="s">
        <v>23</v>
      </c>
      <c r="B351" s="2">
        <v>43579.0</v>
      </c>
      <c r="C351" s="1" t="s">
        <v>50</v>
      </c>
      <c r="D351" s="1" t="s">
        <v>24</v>
      </c>
      <c r="E351" s="1">
        <v>3.0</v>
      </c>
      <c r="F351" s="1">
        <v>1.0</v>
      </c>
      <c r="G351" s="1" t="s">
        <v>26</v>
      </c>
      <c r="H351" s="1">
        <v>3.0</v>
      </c>
      <c r="I351" s="1">
        <v>1.0</v>
      </c>
      <c r="J351" s="1">
        <v>12.0</v>
      </c>
      <c r="K351" s="1">
        <v>9.0</v>
      </c>
      <c r="L351">
        <f t="shared" si="2"/>
        <v>1.5</v>
      </c>
      <c r="M351">
        <f t="shared" si="3"/>
        <v>1.166666667</v>
      </c>
      <c r="N351">
        <f t="shared" si="4"/>
        <v>1.647058824</v>
      </c>
      <c r="O351">
        <f t="shared" si="5"/>
        <v>1.823529412</v>
      </c>
      <c r="P351">
        <f t="shared" si="6"/>
        <v>1.176470588</v>
      </c>
      <c r="Q351">
        <f t="shared" si="7"/>
        <v>-0.6470588235</v>
      </c>
      <c r="R351">
        <f t="shared" si="8"/>
        <v>-0.1666666667</v>
      </c>
      <c r="S351">
        <f t="shared" si="9"/>
        <v>1.5</v>
      </c>
      <c r="T351">
        <f t="shared" si="10"/>
        <v>0.06401931402</v>
      </c>
      <c r="U351">
        <f t="shared" ref="U351:V351" si="361">AVERAGEIFS(Q$1:Q351,C$1:C351,C351)</f>
        <v>-0.1858938719</v>
      </c>
      <c r="V351">
        <f t="shared" si="361"/>
        <v>0.2531104372</v>
      </c>
      <c r="W351">
        <f t="shared" si="12"/>
        <v>0.252275171</v>
      </c>
    </row>
    <row r="352">
      <c r="A352" s="1" t="s">
        <v>23</v>
      </c>
      <c r="B352" s="2">
        <v>43581.0</v>
      </c>
      <c r="C352" s="1" t="s">
        <v>40</v>
      </c>
      <c r="D352" s="1" t="s">
        <v>33</v>
      </c>
      <c r="E352" s="1">
        <v>5.0</v>
      </c>
      <c r="F352" s="1">
        <v>0.0</v>
      </c>
      <c r="G352" s="1" t="s">
        <v>26</v>
      </c>
      <c r="H352" s="1">
        <v>7.0</v>
      </c>
      <c r="I352" s="1">
        <v>1.0</v>
      </c>
      <c r="J352" s="1">
        <v>5.0</v>
      </c>
      <c r="K352" s="1">
        <v>14.0</v>
      </c>
      <c r="L352">
        <f t="shared" si="2"/>
        <v>2.944444444</v>
      </c>
      <c r="M352">
        <f t="shared" si="3"/>
        <v>0.5555555556</v>
      </c>
      <c r="N352">
        <f t="shared" si="4"/>
        <v>0.6111111111</v>
      </c>
      <c r="O352">
        <f t="shared" si="5"/>
        <v>2.444444444</v>
      </c>
      <c r="P352">
        <f t="shared" si="6"/>
        <v>2.555555556</v>
      </c>
      <c r="Q352">
        <f t="shared" si="7"/>
        <v>-0.6111111111</v>
      </c>
      <c r="R352">
        <f t="shared" si="8"/>
        <v>-0.5555555556</v>
      </c>
      <c r="S352">
        <f t="shared" si="9"/>
        <v>2.055555556</v>
      </c>
      <c r="T352">
        <f t="shared" si="10"/>
        <v>1.111415913</v>
      </c>
      <c r="U352">
        <f t="shared" ref="U352:V352" si="362">AVERAGEIFS(Q$1:Q352,C$1:C352,C352)</f>
        <v>-0.5432256378</v>
      </c>
      <c r="V352">
        <f t="shared" si="362"/>
        <v>-0.5815722087</v>
      </c>
      <c r="W352">
        <f t="shared" si="12"/>
        <v>0.5990630511</v>
      </c>
    </row>
    <row r="353">
      <c r="A353" s="1" t="s">
        <v>23</v>
      </c>
      <c r="B353" s="2">
        <v>43582.0</v>
      </c>
      <c r="C353" s="1" t="s">
        <v>27</v>
      </c>
      <c r="D353" s="1" t="s">
        <v>45</v>
      </c>
      <c r="E353" s="1">
        <v>1.0</v>
      </c>
      <c r="F353" s="1">
        <v>1.0</v>
      </c>
      <c r="G353" s="1" t="s">
        <v>38</v>
      </c>
      <c r="H353" s="1">
        <v>2.0</v>
      </c>
      <c r="I353" s="1">
        <v>1.0</v>
      </c>
      <c r="J353" s="1">
        <v>7.0</v>
      </c>
      <c r="K353" s="1">
        <v>10.0</v>
      </c>
      <c r="L353">
        <f t="shared" si="2"/>
        <v>1</v>
      </c>
      <c r="M353">
        <f t="shared" si="3"/>
        <v>1.333333333</v>
      </c>
      <c r="N353">
        <f t="shared" si="4"/>
        <v>0.7777777778</v>
      </c>
      <c r="O353">
        <f t="shared" si="5"/>
        <v>1.277777778</v>
      </c>
      <c r="P353">
        <f t="shared" si="6"/>
        <v>-0.2777777778</v>
      </c>
      <c r="Q353">
        <f t="shared" si="7"/>
        <v>0.2222222222</v>
      </c>
      <c r="R353">
        <f t="shared" si="8"/>
        <v>-0.3333333333</v>
      </c>
      <c r="S353">
        <f t="shared" si="9"/>
        <v>0</v>
      </c>
      <c r="T353">
        <f t="shared" si="10"/>
        <v>-0.6341336677</v>
      </c>
      <c r="U353">
        <f t="shared" ref="U353:V353" si="363">AVERAGEIFS(Q$1:Q353,C$1:C353,C353)</f>
        <v>0.03144447238</v>
      </c>
      <c r="V353">
        <f t="shared" si="363"/>
        <v>-0.3513594748</v>
      </c>
      <c r="W353">
        <f t="shared" si="12"/>
        <v>-0.1661281348</v>
      </c>
    </row>
    <row r="354">
      <c r="A354" s="1" t="s">
        <v>23</v>
      </c>
      <c r="B354" s="2">
        <v>43582.0</v>
      </c>
      <c r="C354" s="1" t="s">
        <v>32</v>
      </c>
      <c r="D354" s="1" t="s">
        <v>34</v>
      </c>
      <c r="E354" s="1">
        <v>0.0</v>
      </c>
      <c r="F354" s="1">
        <v>0.0</v>
      </c>
      <c r="G354" s="1" t="s">
        <v>38</v>
      </c>
      <c r="H354" s="1">
        <v>0.0</v>
      </c>
      <c r="I354" s="1">
        <v>3.0</v>
      </c>
      <c r="J354" s="1">
        <v>9.0</v>
      </c>
      <c r="K354" s="1">
        <v>15.0</v>
      </c>
      <c r="L354">
        <f t="shared" si="2"/>
        <v>0.7777777778</v>
      </c>
      <c r="M354">
        <f t="shared" si="3"/>
        <v>1.111111111</v>
      </c>
      <c r="N354">
        <f t="shared" si="4"/>
        <v>1.222222222</v>
      </c>
      <c r="O354">
        <f t="shared" si="5"/>
        <v>1.277777778</v>
      </c>
      <c r="P354">
        <f t="shared" si="6"/>
        <v>-1.277777778</v>
      </c>
      <c r="Q354">
        <f t="shared" si="7"/>
        <v>-1.222222222</v>
      </c>
      <c r="R354">
        <f t="shared" si="8"/>
        <v>-1.111111111</v>
      </c>
      <c r="S354">
        <f t="shared" si="9"/>
        <v>-0.7777777778</v>
      </c>
      <c r="T354">
        <f t="shared" si="10"/>
        <v>-0.5462471942</v>
      </c>
      <c r="U354">
        <f t="shared" ref="U354:V354" si="364">AVERAGEIFS(Q$1:Q354,C$1:C354,C354)</f>
        <v>-0.2044548045</v>
      </c>
      <c r="V354">
        <f t="shared" si="364"/>
        <v>-0.1289947525</v>
      </c>
      <c r="W354">
        <f t="shared" si="12"/>
        <v>-0.2949865811</v>
      </c>
    </row>
    <row r="355">
      <c r="A355" s="1" t="s">
        <v>23</v>
      </c>
      <c r="B355" s="2">
        <v>43582.0</v>
      </c>
      <c r="C355" s="1" t="s">
        <v>48</v>
      </c>
      <c r="D355" s="1" t="s">
        <v>47</v>
      </c>
      <c r="E355" s="1">
        <v>1.0</v>
      </c>
      <c r="F355" s="1">
        <v>0.0</v>
      </c>
      <c r="G355" s="1" t="s">
        <v>26</v>
      </c>
      <c r="H355" s="1">
        <v>2.0</v>
      </c>
      <c r="I355" s="1">
        <v>8.0</v>
      </c>
      <c r="J355" s="1">
        <v>10.0</v>
      </c>
      <c r="K355" s="1">
        <v>8.0</v>
      </c>
      <c r="L355">
        <f t="shared" si="2"/>
        <v>1.222222222</v>
      </c>
      <c r="M355">
        <f t="shared" si="3"/>
        <v>1.777777778</v>
      </c>
      <c r="N355">
        <f t="shared" si="4"/>
        <v>0.6111111111</v>
      </c>
      <c r="O355">
        <f t="shared" si="5"/>
        <v>1.722222222</v>
      </c>
      <c r="P355">
        <f t="shared" si="6"/>
        <v>-0.7222222222</v>
      </c>
      <c r="Q355">
        <f t="shared" si="7"/>
        <v>-0.6111111111</v>
      </c>
      <c r="R355">
        <f t="shared" si="8"/>
        <v>-1.777777778</v>
      </c>
      <c r="S355">
        <f t="shared" si="9"/>
        <v>-0.2222222222</v>
      </c>
      <c r="T355">
        <f t="shared" si="10"/>
        <v>-0.1306485771</v>
      </c>
      <c r="U355">
        <f t="shared" ref="U355:V355" si="365">AVERAGEIFS(Q$1:Q355,C$1:C355,C355)</f>
        <v>0.2693184539</v>
      </c>
      <c r="V355">
        <f t="shared" si="365"/>
        <v>-0.5134016855</v>
      </c>
      <c r="W355">
        <f t="shared" si="12"/>
        <v>0.1651071967</v>
      </c>
    </row>
    <row r="356">
      <c r="A356" s="1" t="s">
        <v>23</v>
      </c>
      <c r="B356" s="2">
        <v>43582.0</v>
      </c>
      <c r="C356" s="1" t="s">
        <v>36</v>
      </c>
      <c r="D356" s="1" t="s">
        <v>42</v>
      </c>
      <c r="E356" s="1">
        <v>3.0</v>
      </c>
      <c r="F356" s="1">
        <v>3.0</v>
      </c>
      <c r="G356" s="1" t="s">
        <v>38</v>
      </c>
      <c r="H356" s="1">
        <v>7.0</v>
      </c>
      <c r="I356" s="1">
        <v>5.0</v>
      </c>
      <c r="J356" s="1">
        <v>8.0</v>
      </c>
      <c r="K356" s="1">
        <v>9.0</v>
      </c>
      <c r="L356">
        <f t="shared" si="2"/>
        <v>1.444444444</v>
      </c>
      <c r="M356">
        <f t="shared" si="3"/>
        <v>1.611111111</v>
      </c>
      <c r="N356">
        <f t="shared" si="4"/>
        <v>1.277777778</v>
      </c>
      <c r="O356">
        <f t="shared" si="5"/>
        <v>2.222222222</v>
      </c>
      <c r="P356">
        <f t="shared" si="6"/>
        <v>0.7777777778</v>
      </c>
      <c r="Q356">
        <f t="shared" si="7"/>
        <v>1.722222222</v>
      </c>
      <c r="R356">
        <f t="shared" si="8"/>
        <v>1.388888889</v>
      </c>
      <c r="S356">
        <f t="shared" si="9"/>
        <v>1.555555556</v>
      </c>
      <c r="T356">
        <f t="shared" si="10"/>
        <v>0.108741227</v>
      </c>
      <c r="U356">
        <f t="shared" ref="U356:V356" si="366">AVERAGEIFS(Q$1:Q356,C$1:C356,C356)</f>
        <v>0.307717319</v>
      </c>
      <c r="V356">
        <f t="shared" si="366"/>
        <v>-0.06914428164</v>
      </c>
      <c r="W356">
        <f t="shared" si="12"/>
        <v>0.553597714</v>
      </c>
    </row>
    <row r="357">
      <c r="A357" s="1" t="s">
        <v>23</v>
      </c>
      <c r="B357" s="2">
        <v>43582.0</v>
      </c>
      <c r="C357" s="1" t="s">
        <v>46</v>
      </c>
      <c r="D357" s="1" t="s">
        <v>44</v>
      </c>
      <c r="E357" s="1">
        <v>0.0</v>
      </c>
      <c r="F357" s="1">
        <v>1.0</v>
      </c>
      <c r="G357" s="1" t="s">
        <v>29</v>
      </c>
      <c r="H357" s="1">
        <v>4.0</v>
      </c>
      <c r="I357" s="1">
        <v>7.0</v>
      </c>
      <c r="J357" s="1">
        <v>3.0</v>
      </c>
      <c r="K357" s="1">
        <v>8.0</v>
      </c>
      <c r="L357">
        <f t="shared" si="2"/>
        <v>1.777777778</v>
      </c>
      <c r="M357">
        <f t="shared" si="3"/>
        <v>0.7777777778</v>
      </c>
      <c r="N357">
        <f t="shared" si="4"/>
        <v>0.8888888889</v>
      </c>
      <c r="O357">
        <f t="shared" si="5"/>
        <v>1.5</v>
      </c>
      <c r="P357">
        <f t="shared" si="6"/>
        <v>-1.5</v>
      </c>
      <c r="Q357">
        <f t="shared" si="7"/>
        <v>0.1111111111</v>
      </c>
      <c r="R357">
        <f t="shared" si="8"/>
        <v>0.2222222222</v>
      </c>
      <c r="S357">
        <f t="shared" si="9"/>
        <v>-1.777777778</v>
      </c>
      <c r="T357">
        <f t="shared" si="10"/>
        <v>0.1941098662</v>
      </c>
      <c r="U357">
        <f t="shared" ref="U357:V357" si="367">AVERAGEIFS(Q$1:Q357,C$1:C357,C357)</f>
        <v>-0.4576959487</v>
      </c>
      <c r="V357">
        <f t="shared" si="367"/>
        <v>-0.4139602636</v>
      </c>
      <c r="W357">
        <f t="shared" si="12"/>
        <v>-0.1066731108</v>
      </c>
    </row>
    <row r="358">
      <c r="A358" s="1" t="s">
        <v>23</v>
      </c>
      <c r="B358" s="2">
        <v>43582.0</v>
      </c>
      <c r="C358" s="1" t="s">
        <v>39</v>
      </c>
      <c r="D358" s="1" t="s">
        <v>50</v>
      </c>
      <c r="E358" s="1">
        <v>1.0</v>
      </c>
      <c r="F358" s="1">
        <v>2.0</v>
      </c>
      <c r="G358" s="1" t="s">
        <v>29</v>
      </c>
      <c r="H358" s="1">
        <v>1.0</v>
      </c>
      <c r="I358" s="1">
        <v>4.0</v>
      </c>
      <c r="J358" s="1">
        <v>10.0</v>
      </c>
      <c r="K358" s="1">
        <v>11.0</v>
      </c>
      <c r="L358">
        <f t="shared" si="2"/>
        <v>1.388888889</v>
      </c>
      <c r="M358">
        <f t="shared" si="3"/>
        <v>1.333333333</v>
      </c>
      <c r="N358">
        <f t="shared" si="4"/>
        <v>1.055555556</v>
      </c>
      <c r="O358">
        <f t="shared" si="5"/>
        <v>1.277777778</v>
      </c>
      <c r="P358">
        <f t="shared" si="6"/>
        <v>-0.2777777778</v>
      </c>
      <c r="Q358">
        <f t="shared" si="7"/>
        <v>0.9444444444</v>
      </c>
      <c r="R358">
        <f t="shared" si="8"/>
        <v>0.6666666667</v>
      </c>
      <c r="S358">
        <f t="shared" si="9"/>
        <v>-0.3888888889</v>
      </c>
      <c r="T358">
        <f t="shared" si="10"/>
        <v>-0.1235798878</v>
      </c>
      <c r="U358">
        <f t="shared" ref="U358:V358" si="368">AVERAGEIFS(Q$1:Q358,C$1:C358,C358)</f>
        <v>0.07540166351</v>
      </c>
      <c r="V358">
        <f t="shared" si="368"/>
        <v>-0.2474028785</v>
      </c>
      <c r="W358">
        <f t="shared" si="12"/>
        <v>-0.1360820325</v>
      </c>
    </row>
    <row r="359">
      <c r="A359" s="1" t="s">
        <v>23</v>
      </c>
      <c r="B359" s="2">
        <v>43583.0</v>
      </c>
      <c r="C359" s="1" t="s">
        <v>31</v>
      </c>
      <c r="D359" s="1" t="s">
        <v>28</v>
      </c>
      <c r="E359" s="1">
        <v>0.0</v>
      </c>
      <c r="F359" s="1">
        <v>1.0</v>
      </c>
      <c r="G359" s="1" t="s">
        <v>29</v>
      </c>
      <c r="H359" s="1">
        <v>0.0</v>
      </c>
      <c r="I359" s="1">
        <v>7.0</v>
      </c>
      <c r="J359" s="1">
        <v>5.0</v>
      </c>
      <c r="K359" s="1">
        <v>7.0</v>
      </c>
      <c r="L359">
        <f t="shared" si="2"/>
        <v>1.277777778</v>
      </c>
      <c r="M359">
        <f t="shared" si="3"/>
        <v>1.611111111</v>
      </c>
      <c r="N359">
        <f t="shared" si="4"/>
        <v>1.888888889</v>
      </c>
      <c r="O359">
        <f t="shared" si="5"/>
        <v>0.5555555556</v>
      </c>
      <c r="P359">
        <f t="shared" si="6"/>
        <v>-0.5555555556</v>
      </c>
      <c r="Q359">
        <f t="shared" si="7"/>
        <v>-0.8888888889</v>
      </c>
      <c r="R359">
        <f t="shared" si="8"/>
        <v>-0.6111111111</v>
      </c>
      <c r="S359">
        <f t="shared" si="9"/>
        <v>-1.277777778</v>
      </c>
      <c r="T359">
        <f t="shared" si="10"/>
        <v>-0.1654532967</v>
      </c>
      <c r="U359">
        <f t="shared" ref="U359:V359" si="369">AVERAGEIFS(Q$1:Q359,C$1:C359,C359)</f>
        <v>0.1884038801</v>
      </c>
      <c r="V359">
        <f t="shared" si="369"/>
        <v>0.4634895696</v>
      </c>
      <c r="W359">
        <f t="shared" si="12"/>
        <v>-0.6790669615</v>
      </c>
    </row>
    <row r="360">
      <c r="A360" s="1" t="s">
        <v>23</v>
      </c>
      <c r="B360" s="2">
        <v>43583.0</v>
      </c>
      <c r="C360" s="1" t="s">
        <v>25</v>
      </c>
      <c r="D360" s="1" t="s">
        <v>24</v>
      </c>
      <c r="E360" s="1">
        <v>3.0</v>
      </c>
      <c r="F360" s="1">
        <v>0.0</v>
      </c>
      <c r="G360" s="1" t="s">
        <v>26</v>
      </c>
      <c r="H360" s="1">
        <v>12.0</v>
      </c>
      <c r="I360" s="1">
        <v>1.0</v>
      </c>
      <c r="J360" s="1">
        <v>13.0</v>
      </c>
      <c r="K360" s="1">
        <v>13.0</v>
      </c>
      <c r="L360">
        <f t="shared" si="2"/>
        <v>1.333333333</v>
      </c>
      <c r="M360">
        <f t="shared" si="3"/>
        <v>1.111111111</v>
      </c>
      <c r="N360">
        <f t="shared" si="4"/>
        <v>1.555555556</v>
      </c>
      <c r="O360">
        <f t="shared" si="5"/>
        <v>1.888888889</v>
      </c>
      <c r="P360">
        <f t="shared" si="6"/>
        <v>1.111111111</v>
      </c>
      <c r="Q360">
        <f t="shared" si="7"/>
        <v>-1.555555556</v>
      </c>
      <c r="R360">
        <f t="shared" si="8"/>
        <v>-1.111111111</v>
      </c>
      <c r="S360">
        <f t="shared" si="9"/>
        <v>1.666666667</v>
      </c>
      <c r="T360">
        <f t="shared" si="10"/>
        <v>-0.3958940343</v>
      </c>
      <c r="U360">
        <f t="shared" ref="U360:V360" si="370">AVERAGEIFS(Q$1:Q360,C$1:C360,C360)</f>
        <v>-0.04799088439</v>
      </c>
      <c r="V360">
        <f t="shared" si="370"/>
        <v>0.1773203512</v>
      </c>
      <c r="W360">
        <f t="shared" si="12"/>
        <v>0.3308524763</v>
      </c>
    </row>
    <row r="361">
      <c r="A361" s="1" t="s">
        <v>23</v>
      </c>
      <c r="B361" s="2">
        <v>43583.0</v>
      </c>
      <c r="C361" s="1" t="s">
        <v>43</v>
      </c>
      <c r="D361" s="1" t="s">
        <v>30</v>
      </c>
      <c r="E361" s="1">
        <v>1.0</v>
      </c>
      <c r="F361" s="1">
        <v>1.0</v>
      </c>
      <c r="G361" s="1" t="s">
        <v>38</v>
      </c>
      <c r="H361" s="1">
        <v>5.0</v>
      </c>
      <c r="I361" s="1">
        <v>3.0</v>
      </c>
      <c r="J361" s="1">
        <v>9.0</v>
      </c>
      <c r="K361" s="1">
        <v>14.0</v>
      </c>
      <c r="L361">
        <f t="shared" si="2"/>
        <v>1.833333333</v>
      </c>
      <c r="M361">
        <f t="shared" si="3"/>
        <v>1.277777778</v>
      </c>
      <c r="N361">
        <f t="shared" si="4"/>
        <v>1.333333333</v>
      </c>
      <c r="O361">
        <f t="shared" si="5"/>
        <v>1.5</v>
      </c>
      <c r="P361">
        <f t="shared" si="6"/>
        <v>-0.5</v>
      </c>
      <c r="Q361">
        <f t="shared" si="7"/>
        <v>-0.3333333333</v>
      </c>
      <c r="R361">
        <f t="shared" si="8"/>
        <v>-0.2777777778</v>
      </c>
      <c r="S361">
        <f t="shared" si="9"/>
        <v>-0.8333333333</v>
      </c>
      <c r="T361">
        <f t="shared" si="10"/>
        <v>0.280304971</v>
      </c>
      <c r="U361">
        <f t="shared" ref="U361:V361" si="371">AVERAGEIFS(Q$1:Q361,C$1:C361,C361)</f>
        <v>0.0298225558</v>
      </c>
      <c r="V361">
        <f t="shared" si="371"/>
        <v>-0.1123016372</v>
      </c>
      <c r="W361">
        <f t="shared" si="12"/>
        <v>0.06412216596</v>
      </c>
    </row>
    <row r="362">
      <c r="A362" s="1" t="s">
        <v>23</v>
      </c>
      <c r="B362" s="2">
        <v>43588.0</v>
      </c>
      <c r="C362" s="1" t="s">
        <v>34</v>
      </c>
      <c r="D362" s="1" t="s">
        <v>31</v>
      </c>
      <c r="E362" s="1">
        <v>2.0</v>
      </c>
      <c r="F362" s="1">
        <v>0.0</v>
      </c>
      <c r="G362" s="1" t="s">
        <v>26</v>
      </c>
      <c r="H362" s="1">
        <v>6.0</v>
      </c>
      <c r="I362" s="1">
        <v>1.0</v>
      </c>
      <c r="J362" s="1">
        <v>8.0</v>
      </c>
      <c r="K362" s="1">
        <v>9.0</v>
      </c>
      <c r="L362">
        <f t="shared" si="2"/>
        <v>1.578947368</v>
      </c>
      <c r="M362">
        <f t="shared" si="3"/>
        <v>1.105263158</v>
      </c>
      <c r="N362">
        <f t="shared" si="4"/>
        <v>1.105263158</v>
      </c>
      <c r="O362">
        <f t="shared" si="5"/>
        <v>1.894736842</v>
      </c>
      <c r="P362">
        <f t="shared" si="6"/>
        <v>0.1052631579</v>
      </c>
      <c r="Q362">
        <f t="shared" si="7"/>
        <v>-1.105263158</v>
      </c>
      <c r="R362">
        <f t="shared" si="8"/>
        <v>-1.105263158</v>
      </c>
      <c r="S362">
        <f t="shared" si="9"/>
        <v>0.4210526316</v>
      </c>
      <c r="T362">
        <f t="shared" si="10"/>
        <v>-0.09586252467</v>
      </c>
      <c r="U362">
        <f t="shared" ref="U362:V362" si="372">AVERAGEIFS(Q$1:Q362,C$1:C362,C362)</f>
        <v>-0.1190259494</v>
      </c>
      <c r="V362">
        <f t="shared" si="372"/>
        <v>-0.02063611257</v>
      </c>
      <c r="W362">
        <f t="shared" si="12"/>
        <v>0.3672355074</v>
      </c>
    </row>
    <row r="363">
      <c r="A363" s="1" t="s">
        <v>23</v>
      </c>
      <c r="B363" s="2">
        <v>43589.0</v>
      </c>
      <c r="C363" s="1" t="s">
        <v>42</v>
      </c>
      <c r="D363" s="1" t="s">
        <v>46</v>
      </c>
      <c r="E363" s="1">
        <v>1.0</v>
      </c>
      <c r="F363" s="1">
        <v>0.0</v>
      </c>
      <c r="G363" s="1" t="s">
        <v>26</v>
      </c>
      <c r="H363" s="1">
        <v>6.0</v>
      </c>
      <c r="I363" s="1">
        <v>5.0</v>
      </c>
      <c r="J363" s="1">
        <v>11.0</v>
      </c>
      <c r="K363" s="1">
        <v>12.0</v>
      </c>
      <c r="L363">
        <f t="shared" si="2"/>
        <v>1.578947368</v>
      </c>
      <c r="M363">
        <f t="shared" si="3"/>
        <v>1.315789474</v>
      </c>
      <c r="N363">
        <f t="shared" si="4"/>
        <v>1.736842105</v>
      </c>
      <c r="O363">
        <f t="shared" si="5"/>
        <v>1.210526316</v>
      </c>
      <c r="P363">
        <f t="shared" si="6"/>
        <v>-0.2105263158</v>
      </c>
      <c r="Q363">
        <f t="shared" si="7"/>
        <v>-1.736842105</v>
      </c>
      <c r="R363">
        <f t="shared" si="8"/>
        <v>-1.315789474</v>
      </c>
      <c r="S363">
        <f t="shared" si="9"/>
        <v>-0.5789473684</v>
      </c>
      <c r="T363">
        <f t="shared" si="10"/>
        <v>0.04755215997</v>
      </c>
      <c r="U363">
        <f t="shared" ref="U363:V363" si="373">AVERAGEIFS(Q$1:Q363,C$1:C363,C363)</f>
        <v>-0.01710916498</v>
      </c>
      <c r="V363">
        <f t="shared" si="373"/>
        <v>0.3779187341</v>
      </c>
      <c r="W363">
        <f t="shared" si="12"/>
        <v>-0.264195815</v>
      </c>
    </row>
    <row r="364">
      <c r="A364" s="1" t="s">
        <v>23</v>
      </c>
      <c r="B364" s="2">
        <v>43589.0</v>
      </c>
      <c r="C364" s="1" t="s">
        <v>47</v>
      </c>
      <c r="D364" s="1" t="s">
        <v>32</v>
      </c>
      <c r="E364" s="1">
        <v>2.0</v>
      </c>
      <c r="F364" s="1">
        <v>3.0</v>
      </c>
      <c r="G364" s="1" t="s">
        <v>29</v>
      </c>
      <c r="H364" s="1">
        <v>8.0</v>
      </c>
      <c r="I364" s="1">
        <v>7.0</v>
      </c>
      <c r="J364" s="1">
        <v>14.0</v>
      </c>
      <c r="K364" s="1">
        <v>11.0</v>
      </c>
      <c r="L364">
        <f t="shared" si="2"/>
        <v>1.105263158</v>
      </c>
      <c r="M364">
        <f t="shared" si="3"/>
        <v>2</v>
      </c>
      <c r="N364">
        <f t="shared" si="4"/>
        <v>1.684210526</v>
      </c>
      <c r="O364">
        <f t="shared" si="5"/>
        <v>1.578947368</v>
      </c>
      <c r="P364">
        <f t="shared" si="6"/>
        <v>0.4210526316</v>
      </c>
      <c r="Q364">
        <f t="shared" si="7"/>
        <v>1.315789474</v>
      </c>
      <c r="R364">
        <f t="shared" si="8"/>
        <v>1</v>
      </c>
      <c r="S364">
        <f t="shared" si="9"/>
        <v>0.8947368421</v>
      </c>
      <c r="T364">
        <f t="shared" si="10"/>
        <v>-0.4033386896</v>
      </c>
      <c r="U364">
        <f t="shared" ref="U364:V364" si="374">AVERAGEIFS(Q$1:Q364,C$1:C364,C364)</f>
        <v>0.6543141646</v>
      </c>
      <c r="V364">
        <f t="shared" si="374"/>
        <v>0.4329316023</v>
      </c>
      <c r="W364">
        <f t="shared" si="12"/>
        <v>-0.03380302821</v>
      </c>
    </row>
    <row r="365">
      <c r="A365" s="1" t="s">
        <v>23</v>
      </c>
      <c r="B365" s="2">
        <v>43589.0</v>
      </c>
      <c r="C365" s="1" t="s">
        <v>45</v>
      </c>
      <c r="D365" s="1" t="s">
        <v>40</v>
      </c>
      <c r="E365" s="1">
        <v>2.0</v>
      </c>
      <c r="F365" s="1">
        <v>3.0</v>
      </c>
      <c r="G365" s="1" t="s">
        <v>29</v>
      </c>
      <c r="H365" s="1">
        <v>7.0</v>
      </c>
      <c r="I365" s="1">
        <v>4.0</v>
      </c>
      <c r="J365" s="1">
        <v>10.0</v>
      </c>
      <c r="K365" s="1">
        <v>4.0</v>
      </c>
      <c r="L365">
        <f t="shared" si="2"/>
        <v>1.263157895</v>
      </c>
      <c r="M365">
        <f t="shared" si="3"/>
        <v>1.315789474</v>
      </c>
      <c r="N365">
        <f t="shared" si="4"/>
        <v>1.789473684</v>
      </c>
      <c r="O365">
        <f t="shared" si="5"/>
        <v>0.6315789474</v>
      </c>
      <c r="P365">
        <f t="shared" si="6"/>
        <v>1.368421053</v>
      </c>
      <c r="Q365">
        <f t="shared" si="7"/>
        <v>1.210526316</v>
      </c>
      <c r="R365">
        <f t="shared" si="8"/>
        <v>1.684210526</v>
      </c>
      <c r="S365">
        <f t="shared" si="9"/>
        <v>0.7368421053</v>
      </c>
      <c r="T365">
        <f t="shared" si="10"/>
        <v>-0.202429394</v>
      </c>
      <c r="U365">
        <f t="shared" ref="U365:V365" si="375">AVERAGEIFS(Q$1:Q365,C$1:C365,C365)</f>
        <v>-0.07756695941</v>
      </c>
      <c r="V365">
        <f t="shared" si="375"/>
        <v>0.3569359888</v>
      </c>
      <c r="W365">
        <f t="shared" si="12"/>
        <v>-0.8121401375</v>
      </c>
    </row>
    <row r="366">
      <c r="A366" s="1" t="s">
        <v>23</v>
      </c>
      <c r="B366" s="2">
        <v>43589.0</v>
      </c>
      <c r="C366" s="1" t="s">
        <v>44</v>
      </c>
      <c r="D366" s="1" t="s">
        <v>36</v>
      </c>
      <c r="E366" s="1">
        <v>3.0</v>
      </c>
      <c r="F366" s="1">
        <v>0.0</v>
      </c>
      <c r="G366" s="1" t="s">
        <v>26</v>
      </c>
      <c r="H366" s="1">
        <v>6.0</v>
      </c>
      <c r="I366" s="1">
        <v>1.0</v>
      </c>
      <c r="J366" s="1">
        <v>2.0</v>
      </c>
      <c r="K366" s="1">
        <v>11.0</v>
      </c>
      <c r="L366">
        <f t="shared" si="2"/>
        <v>1.684210526</v>
      </c>
      <c r="M366">
        <f t="shared" si="3"/>
        <v>1.421052632</v>
      </c>
      <c r="N366">
        <f t="shared" si="4"/>
        <v>0.9473684211</v>
      </c>
      <c r="O366">
        <f t="shared" si="5"/>
        <v>1.842105263</v>
      </c>
      <c r="P366">
        <f t="shared" si="6"/>
        <v>1.157894737</v>
      </c>
      <c r="Q366">
        <f t="shared" si="7"/>
        <v>-0.9473684211</v>
      </c>
      <c r="R366">
        <f t="shared" si="8"/>
        <v>-1.421052632</v>
      </c>
      <c r="S366">
        <f t="shared" si="9"/>
        <v>1.315789474</v>
      </c>
      <c r="T366">
        <f t="shared" si="10"/>
        <v>0.2510858217</v>
      </c>
      <c r="U366">
        <f t="shared" ref="U366:V366" si="376">AVERAGEIFS(Q$1:Q366,C$1:C366,C366)</f>
        <v>0.150282074</v>
      </c>
      <c r="V366">
        <f t="shared" si="376"/>
        <v>-0.239140503</v>
      </c>
      <c r="W366">
        <f t="shared" si="12"/>
        <v>0.2112204119</v>
      </c>
    </row>
    <row r="367">
      <c r="A367" s="1" t="s">
        <v>23</v>
      </c>
      <c r="B367" s="2">
        <v>43589.0</v>
      </c>
      <c r="C367" s="1" t="s">
        <v>50</v>
      </c>
      <c r="D367" s="1" t="s">
        <v>48</v>
      </c>
      <c r="E367" s="1">
        <v>1.0</v>
      </c>
      <c r="F367" s="1">
        <v>0.0</v>
      </c>
      <c r="G367" s="1" t="s">
        <v>26</v>
      </c>
      <c r="H367" s="1">
        <v>6.0</v>
      </c>
      <c r="I367" s="1">
        <v>2.0</v>
      </c>
      <c r="J367" s="1">
        <v>10.0</v>
      </c>
      <c r="K367" s="1">
        <v>15.0</v>
      </c>
      <c r="L367">
        <f t="shared" si="2"/>
        <v>1.473684211</v>
      </c>
      <c r="M367">
        <f t="shared" si="3"/>
        <v>1.105263158</v>
      </c>
      <c r="N367">
        <f t="shared" si="4"/>
        <v>0.6315789474</v>
      </c>
      <c r="O367">
        <f t="shared" si="5"/>
        <v>2.368421053</v>
      </c>
      <c r="P367">
        <f t="shared" si="6"/>
        <v>-1.368421053</v>
      </c>
      <c r="Q367">
        <f t="shared" si="7"/>
        <v>-0.6315789474</v>
      </c>
      <c r="R367">
        <f t="shared" si="8"/>
        <v>-1.105263158</v>
      </c>
      <c r="S367">
        <f t="shared" si="9"/>
        <v>-0.4736842105</v>
      </c>
      <c r="T367">
        <f t="shared" si="10"/>
        <v>-0.01137228423</v>
      </c>
      <c r="U367">
        <f t="shared" ref="U367:V367" si="377">AVERAGEIFS(Q$1:Q367,C$1:C367,C367)</f>
        <v>-0.2093509812</v>
      </c>
      <c r="V367">
        <f t="shared" si="377"/>
        <v>-0.6398722084</v>
      </c>
      <c r="W367">
        <f t="shared" si="12"/>
        <v>0.678317904</v>
      </c>
    </row>
    <row r="368">
      <c r="A368" s="1" t="s">
        <v>23</v>
      </c>
      <c r="B368" s="2">
        <v>43590.0</v>
      </c>
      <c r="C368" s="1" t="s">
        <v>24</v>
      </c>
      <c r="D368" s="1" t="s">
        <v>27</v>
      </c>
      <c r="E368" s="1">
        <v>1.0</v>
      </c>
      <c r="F368" s="1">
        <v>1.0</v>
      </c>
      <c r="G368" s="1" t="s">
        <v>38</v>
      </c>
      <c r="H368" s="1">
        <v>8.0</v>
      </c>
      <c r="I368" s="1">
        <v>5.0</v>
      </c>
      <c r="J368" s="1">
        <v>9.0</v>
      </c>
      <c r="K368" s="1">
        <v>14.0</v>
      </c>
      <c r="L368">
        <f t="shared" si="2"/>
        <v>2.210526316</v>
      </c>
      <c r="M368">
        <f t="shared" si="3"/>
        <v>0.8421052632</v>
      </c>
      <c r="N368">
        <f t="shared" si="4"/>
        <v>0.8421052632</v>
      </c>
      <c r="O368">
        <f t="shared" si="5"/>
        <v>1.684210526</v>
      </c>
      <c r="P368">
        <f t="shared" si="6"/>
        <v>-0.6842105263</v>
      </c>
      <c r="Q368">
        <f t="shared" si="7"/>
        <v>0.1578947368</v>
      </c>
      <c r="R368">
        <f t="shared" si="8"/>
        <v>0.1578947368</v>
      </c>
      <c r="S368">
        <f t="shared" si="9"/>
        <v>-1.210526316</v>
      </c>
      <c r="T368">
        <f t="shared" si="10"/>
        <v>0.5623085825</v>
      </c>
      <c r="U368">
        <f t="shared" ref="U368:V368" si="378">AVERAGEIFS(Q$1:Q368,C$1:C368,C368)</f>
        <v>-0.3305026921</v>
      </c>
      <c r="V368">
        <f t="shared" si="378"/>
        <v>-0.3058642243</v>
      </c>
      <c r="W368">
        <f t="shared" si="12"/>
        <v>0.1011226349</v>
      </c>
    </row>
    <row r="369">
      <c r="A369" s="1" t="s">
        <v>23</v>
      </c>
      <c r="B369" s="2">
        <v>43590.0</v>
      </c>
      <c r="C369" s="1" t="s">
        <v>30</v>
      </c>
      <c r="D369" s="1" t="s">
        <v>39</v>
      </c>
      <c r="E369" s="1">
        <v>3.0</v>
      </c>
      <c r="F369" s="1">
        <v>0.0</v>
      </c>
      <c r="G369" s="1" t="s">
        <v>26</v>
      </c>
      <c r="H369" s="1">
        <v>9.0</v>
      </c>
      <c r="I369" s="1">
        <v>3.0</v>
      </c>
      <c r="J369" s="1">
        <v>6.0</v>
      </c>
      <c r="K369" s="1">
        <v>12.0</v>
      </c>
      <c r="L369">
        <f t="shared" si="2"/>
        <v>2.052631579</v>
      </c>
      <c r="M369">
        <f t="shared" si="3"/>
        <v>0.6315789474</v>
      </c>
      <c r="N369">
        <f t="shared" si="4"/>
        <v>1.368421053</v>
      </c>
      <c r="O369">
        <f t="shared" si="5"/>
        <v>1.631578947</v>
      </c>
      <c r="P369">
        <f t="shared" si="6"/>
        <v>1.368421053</v>
      </c>
      <c r="Q369">
        <f t="shared" si="7"/>
        <v>-1.368421053</v>
      </c>
      <c r="R369">
        <f t="shared" si="8"/>
        <v>-0.6315789474</v>
      </c>
      <c r="S369">
        <f t="shared" si="9"/>
        <v>0.9473684211</v>
      </c>
      <c r="T369">
        <f t="shared" si="10"/>
        <v>0.4250989815</v>
      </c>
      <c r="U369">
        <f t="shared" ref="U369:V369" si="379">AVERAGEIFS(Q$1:Q369,C$1:C369,C369)</f>
        <v>-0.5592031814</v>
      </c>
      <c r="V369">
        <f t="shared" si="379"/>
        <v>0.1017100167</v>
      </c>
      <c r="W369">
        <f t="shared" si="12"/>
        <v>0.1177689539</v>
      </c>
    </row>
    <row r="370">
      <c r="A370" s="1" t="s">
        <v>23</v>
      </c>
      <c r="B370" s="2">
        <v>43590.0</v>
      </c>
      <c r="C370" s="1" t="s">
        <v>33</v>
      </c>
      <c r="D370" s="1" t="s">
        <v>43</v>
      </c>
      <c r="E370" s="1">
        <v>1.0</v>
      </c>
      <c r="F370" s="1">
        <v>1.0</v>
      </c>
      <c r="G370" s="1" t="s">
        <v>38</v>
      </c>
      <c r="H370" s="1">
        <v>3.0</v>
      </c>
      <c r="I370" s="1">
        <v>7.0</v>
      </c>
      <c r="J370" s="1">
        <v>10.0</v>
      </c>
      <c r="K370" s="1">
        <v>10.0</v>
      </c>
      <c r="L370">
        <f t="shared" si="2"/>
        <v>0.5263157895</v>
      </c>
      <c r="M370">
        <f t="shared" si="3"/>
        <v>1.631578947</v>
      </c>
      <c r="N370">
        <f t="shared" si="4"/>
        <v>1.684210526</v>
      </c>
      <c r="O370">
        <f t="shared" si="5"/>
        <v>1.526315789</v>
      </c>
      <c r="P370">
        <f t="shared" si="6"/>
        <v>-0.5263157895</v>
      </c>
      <c r="Q370">
        <f t="shared" si="7"/>
        <v>-0.6842105263</v>
      </c>
      <c r="R370">
        <f t="shared" si="8"/>
        <v>-0.6315789474</v>
      </c>
      <c r="S370">
        <f t="shared" si="9"/>
        <v>0.4736842105</v>
      </c>
      <c r="T370">
        <f t="shared" si="10"/>
        <v>-0.8551761593</v>
      </c>
      <c r="U370">
        <f t="shared" ref="U370:V370" si="380">AVERAGEIFS(Q$1:Q370,C$1:C370,C370)</f>
        <v>0.3063896218</v>
      </c>
      <c r="V370">
        <f t="shared" si="380"/>
        <v>0.3886774352</v>
      </c>
      <c r="W370">
        <f t="shared" si="12"/>
        <v>-0.06229817812</v>
      </c>
    </row>
    <row r="371">
      <c r="A371" s="1" t="s">
        <v>23</v>
      </c>
      <c r="B371" s="2">
        <v>43591.0</v>
      </c>
      <c r="C371" s="1" t="s">
        <v>28</v>
      </c>
      <c r="D371" s="1" t="s">
        <v>25</v>
      </c>
      <c r="E371" s="1">
        <v>1.0</v>
      </c>
      <c r="F371" s="1">
        <v>0.0</v>
      </c>
      <c r="G371" s="1" t="s">
        <v>26</v>
      </c>
      <c r="H371" s="1">
        <v>5.0</v>
      </c>
      <c r="I371" s="1">
        <v>2.0</v>
      </c>
      <c r="J371" s="1">
        <v>12.0</v>
      </c>
      <c r="K371" s="1">
        <v>5.0</v>
      </c>
      <c r="L371">
        <f t="shared" si="2"/>
        <v>3</v>
      </c>
      <c r="M371">
        <f t="shared" si="3"/>
        <v>0.6315789474</v>
      </c>
      <c r="N371">
        <f t="shared" si="4"/>
        <v>1.421052632</v>
      </c>
      <c r="O371">
        <f t="shared" si="5"/>
        <v>1.473684211</v>
      </c>
      <c r="P371">
        <f t="shared" si="6"/>
        <v>-0.4736842105</v>
      </c>
      <c r="Q371">
        <f t="shared" si="7"/>
        <v>-1.421052632</v>
      </c>
      <c r="R371">
        <f t="shared" si="8"/>
        <v>-0.6315789474</v>
      </c>
      <c r="S371">
        <f t="shared" si="9"/>
        <v>-2</v>
      </c>
      <c r="T371">
        <f t="shared" si="10"/>
        <v>1.118694121</v>
      </c>
      <c r="U371">
        <f t="shared" ref="U371:V371" si="381">AVERAGEIFS(Q$1:Q371,C$1:C371,C371)</f>
        <v>-0.5590774761</v>
      </c>
      <c r="V371">
        <f t="shared" si="381"/>
        <v>0.1044324233</v>
      </c>
      <c r="W371">
        <f t="shared" si="12"/>
        <v>-0.09078584814</v>
      </c>
    </row>
    <row r="372">
      <c r="A372" s="1" t="s">
        <v>23</v>
      </c>
      <c r="B372" s="2">
        <v>43597.0</v>
      </c>
      <c r="C372" s="1" t="s">
        <v>27</v>
      </c>
      <c r="D372" s="1" t="s">
        <v>28</v>
      </c>
      <c r="E372" s="1">
        <v>1.0</v>
      </c>
      <c r="F372" s="1">
        <v>4.0</v>
      </c>
      <c r="G372" s="1" t="s">
        <v>29</v>
      </c>
      <c r="H372" s="1">
        <v>2.0</v>
      </c>
      <c r="I372" s="1">
        <v>9.0</v>
      </c>
      <c r="J372" s="1">
        <v>12.0</v>
      </c>
      <c r="K372" s="1">
        <v>8.0</v>
      </c>
      <c r="L372">
        <f t="shared" si="2"/>
        <v>1</v>
      </c>
      <c r="M372">
        <f t="shared" si="3"/>
        <v>1.473684211</v>
      </c>
      <c r="N372">
        <f t="shared" si="4"/>
        <v>2</v>
      </c>
      <c r="O372">
        <f t="shared" si="5"/>
        <v>0.5789473684</v>
      </c>
      <c r="P372">
        <f t="shared" si="6"/>
        <v>0.4210526316</v>
      </c>
      <c r="Q372">
        <f t="shared" si="7"/>
        <v>2</v>
      </c>
      <c r="R372">
        <f t="shared" si="8"/>
        <v>2.526315789</v>
      </c>
      <c r="S372">
        <f t="shared" si="9"/>
        <v>0</v>
      </c>
      <c r="T372">
        <f t="shared" si="10"/>
        <v>-0.5785975467</v>
      </c>
      <c r="U372">
        <f t="shared" ref="U372:V372" si="382">AVERAGEIFS(Q$1:Q372,C$1:C372,C372)</f>
        <v>0.135052658</v>
      </c>
      <c r="V372">
        <f t="shared" si="382"/>
        <v>0.5720593707</v>
      </c>
      <c r="W372">
        <f t="shared" si="12"/>
        <v>-0.6433265951</v>
      </c>
    </row>
    <row r="373">
      <c r="A373" s="1" t="s">
        <v>23</v>
      </c>
      <c r="B373" s="2">
        <v>43597.0</v>
      </c>
      <c r="C373" s="1" t="s">
        <v>31</v>
      </c>
      <c r="D373" s="1" t="s">
        <v>24</v>
      </c>
      <c r="E373" s="1">
        <v>1.0</v>
      </c>
      <c r="F373" s="1">
        <v>3.0</v>
      </c>
      <c r="G373" s="1" t="s">
        <v>29</v>
      </c>
      <c r="H373" s="1">
        <v>5.0</v>
      </c>
      <c r="I373" s="1">
        <v>6.0</v>
      </c>
      <c r="J373" s="1">
        <v>11.0</v>
      </c>
      <c r="K373" s="1">
        <v>3.0</v>
      </c>
      <c r="L373">
        <f t="shared" si="2"/>
        <v>1.263157895</v>
      </c>
      <c r="M373">
        <f t="shared" si="3"/>
        <v>1.684210526</v>
      </c>
      <c r="N373">
        <f t="shared" si="4"/>
        <v>1.631578947</v>
      </c>
      <c r="O373">
        <f t="shared" si="5"/>
        <v>1.842105263</v>
      </c>
      <c r="P373">
        <f t="shared" si="6"/>
        <v>-0.8421052632</v>
      </c>
      <c r="Q373">
        <f t="shared" si="7"/>
        <v>1.368421053</v>
      </c>
      <c r="R373">
        <f t="shared" si="8"/>
        <v>1.315789474</v>
      </c>
      <c r="S373">
        <f t="shared" si="9"/>
        <v>-0.2631578947</v>
      </c>
      <c r="T373">
        <f t="shared" si="10"/>
        <v>-0.2010665581</v>
      </c>
      <c r="U373">
        <f t="shared" ref="U373:V373" si="383">AVERAGEIFS(Q$1:Q373,C$1:C373,C373)</f>
        <v>0.250510047</v>
      </c>
      <c r="V373">
        <f t="shared" si="383"/>
        <v>0.2372397787</v>
      </c>
      <c r="W373">
        <f t="shared" si="12"/>
        <v>0.2995887726</v>
      </c>
    </row>
    <row r="374">
      <c r="A374" s="1" t="s">
        <v>23</v>
      </c>
      <c r="B374" s="2">
        <v>43597.0</v>
      </c>
      <c r="C374" s="1" t="s">
        <v>32</v>
      </c>
      <c r="D374" s="1" t="s">
        <v>42</v>
      </c>
      <c r="E374" s="1">
        <v>5.0</v>
      </c>
      <c r="F374" s="1">
        <v>3.0</v>
      </c>
      <c r="G374" s="1" t="s">
        <v>26</v>
      </c>
      <c r="H374" s="1">
        <v>8.0</v>
      </c>
      <c r="I374" s="1">
        <v>8.0</v>
      </c>
      <c r="J374" s="1">
        <v>11.0</v>
      </c>
      <c r="K374" s="1">
        <v>8.0</v>
      </c>
      <c r="L374">
        <f t="shared" si="2"/>
        <v>1</v>
      </c>
      <c r="M374">
        <f t="shared" si="3"/>
        <v>1.210526316</v>
      </c>
      <c r="N374">
        <f t="shared" si="4"/>
        <v>1.368421053</v>
      </c>
      <c r="O374">
        <f t="shared" si="5"/>
        <v>2.368421053</v>
      </c>
      <c r="P374">
        <f t="shared" si="6"/>
        <v>2.631578947</v>
      </c>
      <c r="Q374">
        <f t="shared" si="7"/>
        <v>1.631578947</v>
      </c>
      <c r="R374">
        <f t="shared" si="8"/>
        <v>1.789473684</v>
      </c>
      <c r="S374">
        <f t="shared" si="9"/>
        <v>4</v>
      </c>
      <c r="T374">
        <f t="shared" si="10"/>
        <v>-0.3789931867</v>
      </c>
      <c r="U374">
        <f t="shared" ref="U374:V374" si="384">AVERAGEIFS(Q$1:Q374,C$1:C374,C374)</f>
        <v>-0.1078214491</v>
      </c>
      <c r="V374">
        <f t="shared" si="384"/>
        <v>0.02867771656</v>
      </c>
      <c r="W374">
        <f t="shared" si="12"/>
        <v>0.734987308</v>
      </c>
    </row>
    <row r="375">
      <c r="A375" s="1" t="s">
        <v>23</v>
      </c>
      <c r="B375" s="2">
        <v>43597.0</v>
      </c>
      <c r="C375" s="1" t="s">
        <v>48</v>
      </c>
      <c r="D375" s="1" t="s">
        <v>45</v>
      </c>
      <c r="E375" s="1">
        <v>0.0</v>
      </c>
      <c r="F375" s="1">
        <v>4.0</v>
      </c>
      <c r="G375" s="1" t="s">
        <v>29</v>
      </c>
      <c r="H375" s="1">
        <v>2.0</v>
      </c>
      <c r="I375" s="1">
        <v>6.0</v>
      </c>
      <c r="J375" s="1">
        <v>6.0</v>
      </c>
      <c r="K375" s="1">
        <v>8.0</v>
      </c>
      <c r="L375">
        <f t="shared" si="2"/>
        <v>1.157894737</v>
      </c>
      <c r="M375">
        <f t="shared" si="3"/>
        <v>1.894736842</v>
      </c>
      <c r="N375">
        <f t="shared" si="4"/>
        <v>0.9473684211</v>
      </c>
      <c r="O375">
        <f t="shared" si="5"/>
        <v>1.210526316</v>
      </c>
      <c r="P375">
        <f t="shared" si="6"/>
        <v>-1.210526316</v>
      </c>
      <c r="Q375">
        <f t="shared" si="7"/>
        <v>3.052631579</v>
      </c>
      <c r="R375">
        <f t="shared" si="8"/>
        <v>2.105263158</v>
      </c>
      <c r="S375">
        <f t="shared" si="9"/>
        <v>-1.157894737</v>
      </c>
      <c r="T375">
        <f t="shared" si="10"/>
        <v>-0.1874842476</v>
      </c>
      <c r="U375">
        <f t="shared" ref="U375:V375" si="385">AVERAGEIFS(Q$1:Q375,C$1:C375,C375)</f>
        <v>0.4158086184</v>
      </c>
      <c r="V375">
        <f t="shared" si="385"/>
        <v>-0.2220635467</v>
      </c>
      <c r="W375">
        <f t="shared" si="12"/>
        <v>-0.218326377</v>
      </c>
    </row>
    <row r="376">
      <c r="A376" s="1" t="s">
        <v>23</v>
      </c>
      <c r="B376" s="2">
        <v>43597.0</v>
      </c>
      <c r="C376" s="1" t="s">
        <v>25</v>
      </c>
      <c r="D376" s="1" t="s">
        <v>30</v>
      </c>
      <c r="E376" s="1">
        <v>0.0</v>
      </c>
      <c r="F376" s="1">
        <v>0.0</v>
      </c>
      <c r="G376" s="1" t="s">
        <v>38</v>
      </c>
      <c r="H376" s="1">
        <v>3.0</v>
      </c>
      <c r="I376" s="1">
        <v>4.0</v>
      </c>
      <c r="J376" s="1">
        <v>9.0</v>
      </c>
      <c r="K376" s="1">
        <v>8.0</v>
      </c>
      <c r="L376">
        <f t="shared" si="2"/>
        <v>1.263157895</v>
      </c>
      <c r="M376">
        <f t="shared" si="3"/>
        <v>1.052631579</v>
      </c>
      <c r="N376">
        <f t="shared" si="4"/>
        <v>1.263157895</v>
      </c>
      <c r="O376">
        <f t="shared" si="5"/>
        <v>1.421052632</v>
      </c>
      <c r="P376">
        <f t="shared" si="6"/>
        <v>-1.421052632</v>
      </c>
      <c r="Q376">
        <f t="shared" si="7"/>
        <v>-1.263157895</v>
      </c>
      <c r="R376">
        <f t="shared" si="8"/>
        <v>-1.052631579</v>
      </c>
      <c r="S376">
        <f t="shared" si="9"/>
        <v>-1.263157895</v>
      </c>
      <c r="T376">
        <f t="shared" si="10"/>
        <v>-0.4498497499</v>
      </c>
      <c r="U376">
        <f t="shared" ref="U376:V376" si="386">AVERAGEIFS(Q$1:Q376,C$1:C376,C376)</f>
        <v>-0.1119470428</v>
      </c>
      <c r="V376">
        <f t="shared" si="386"/>
        <v>-0.1617926867</v>
      </c>
      <c r="W376">
        <f t="shared" si="12"/>
        <v>-0.005734679339</v>
      </c>
    </row>
    <row r="377">
      <c r="A377" s="1" t="s">
        <v>23</v>
      </c>
      <c r="B377" s="2">
        <v>43597.0</v>
      </c>
      <c r="C377" s="1" t="s">
        <v>40</v>
      </c>
      <c r="D377" s="1" t="s">
        <v>50</v>
      </c>
      <c r="E377" s="1">
        <v>2.0</v>
      </c>
      <c r="F377" s="1">
        <v>0.0</v>
      </c>
      <c r="G377" s="1" t="s">
        <v>26</v>
      </c>
      <c r="H377" s="1">
        <v>5.0</v>
      </c>
      <c r="I377" s="1">
        <v>2.0</v>
      </c>
      <c r="J377" s="1">
        <v>3.0</v>
      </c>
      <c r="K377" s="1">
        <v>11.0</v>
      </c>
      <c r="L377">
        <f t="shared" si="2"/>
        <v>2.894736842</v>
      </c>
      <c r="M377">
        <f t="shared" si="3"/>
        <v>0.5263157895</v>
      </c>
      <c r="N377">
        <f t="shared" si="4"/>
        <v>1</v>
      </c>
      <c r="O377">
        <f t="shared" si="5"/>
        <v>1.315789474</v>
      </c>
      <c r="P377">
        <f t="shared" si="6"/>
        <v>0.6842105263</v>
      </c>
      <c r="Q377">
        <f t="shared" si="7"/>
        <v>-1</v>
      </c>
      <c r="R377">
        <f t="shared" si="8"/>
        <v>-0.5263157895</v>
      </c>
      <c r="S377">
        <f t="shared" si="9"/>
        <v>-0.8947368421</v>
      </c>
      <c r="T377">
        <f t="shared" si="10"/>
        <v>1.088931419</v>
      </c>
      <c r="U377">
        <f t="shared" ref="U377:V377" si="387">AVERAGEIFS(Q$1:Q377,C$1:C377,C377)</f>
        <v>-0.5672663937</v>
      </c>
      <c r="V377">
        <f t="shared" si="387"/>
        <v>-0.2620825054</v>
      </c>
      <c r="W377">
        <f t="shared" si="12"/>
        <v>-0.176011233</v>
      </c>
    </row>
    <row r="378">
      <c r="A378" s="1" t="s">
        <v>23</v>
      </c>
      <c r="B378" s="2">
        <v>43597.0</v>
      </c>
      <c r="C378" s="1" t="s">
        <v>43</v>
      </c>
      <c r="D378" s="1" t="s">
        <v>47</v>
      </c>
      <c r="E378" s="1">
        <v>0.0</v>
      </c>
      <c r="F378" s="1">
        <v>2.0</v>
      </c>
      <c r="G378" s="1" t="s">
        <v>29</v>
      </c>
      <c r="H378" s="1">
        <v>10.0</v>
      </c>
      <c r="I378" s="1">
        <v>4.0</v>
      </c>
      <c r="J378" s="1">
        <v>9.0</v>
      </c>
      <c r="K378" s="1">
        <v>6.0</v>
      </c>
      <c r="L378">
        <f t="shared" si="2"/>
        <v>1.736842105</v>
      </c>
      <c r="M378">
        <f t="shared" si="3"/>
        <v>1.315789474</v>
      </c>
      <c r="N378">
        <f t="shared" si="4"/>
        <v>0.6842105263</v>
      </c>
      <c r="O378">
        <f t="shared" si="5"/>
        <v>1.631578947</v>
      </c>
      <c r="P378">
        <f t="shared" si="6"/>
        <v>-1.631578947</v>
      </c>
      <c r="Q378">
        <f t="shared" si="7"/>
        <v>1.315789474</v>
      </c>
      <c r="R378">
        <f t="shared" si="8"/>
        <v>0.6842105263</v>
      </c>
      <c r="S378">
        <f t="shared" si="9"/>
        <v>-1.736842105</v>
      </c>
      <c r="T378">
        <f t="shared" si="10"/>
        <v>0.1796795016</v>
      </c>
      <c r="U378">
        <f t="shared" ref="U378:V378" si="388">AVERAGEIFS(Q$1:Q378,C$1:C378,C378)</f>
        <v>0.09750502517</v>
      </c>
      <c r="V378">
        <f t="shared" si="388"/>
        <v>-0.4503694638</v>
      </c>
      <c r="W378">
        <f t="shared" si="12"/>
        <v>0.06500460188</v>
      </c>
    </row>
    <row r="379">
      <c r="A379" s="1" t="s">
        <v>23</v>
      </c>
      <c r="B379" s="2">
        <v>43597.0</v>
      </c>
      <c r="C379" s="1" t="s">
        <v>36</v>
      </c>
      <c r="D379" s="1" t="s">
        <v>33</v>
      </c>
      <c r="E379" s="1">
        <v>1.0</v>
      </c>
      <c r="F379" s="1">
        <v>1.0</v>
      </c>
      <c r="G379" s="1" t="s">
        <v>38</v>
      </c>
      <c r="H379" s="1">
        <v>3.0</v>
      </c>
      <c r="I379" s="1">
        <v>3.0</v>
      </c>
      <c r="J379" s="1">
        <v>8.0</v>
      </c>
      <c r="K379" s="1">
        <v>6.0</v>
      </c>
      <c r="L379">
        <f t="shared" si="2"/>
        <v>1.421052632</v>
      </c>
      <c r="M379">
        <f t="shared" si="3"/>
        <v>1.578947368</v>
      </c>
      <c r="N379">
        <f t="shared" si="4"/>
        <v>0.6315789474</v>
      </c>
      <c r="O379">
        <f t="shared" si="5"/>
        <v>2.368421053</v>
      </c>
      <c r="P379">
        <f t="shared" si="6"/>
        <v>-1.368421053</v>
      </c>
      <c r="Q379">
        <f t="shared" si="7"/>
        <v>0.3684210526</v>
      </c>
      <c r="R379">
        <f t="shared" si="8"/>
        <v>-0.5789473684</v>
      </c>
      <c r="S379">
        <f t="shared" si="9"/>
        <v>-0.4210526316</v>
      </c>
      <c r="T379">
        <f t="shared" si="10"/>
        <v>0.03099584386</v>
      </c>
      <c r="U379">
        <f t="shared" ref="U379:V379" si="389">AVERAGEIFS(Q$1:Q379,C$1:C379,C379)</f>
        <v>0.3109122523</v>
      </c>
      <c r="V379">
        <f t="shared" si="389"/>
        <v>-0.5814340592</v>
      </c>
      <c r="W379">
        <f t="shared" si="12"/>
        <v>0.5453727521</v>
      </c>
    </row>
    <row r="380">
      <c r="A380" s="1" t="s">
        <v>23</v>
      </c>
      <c r="B380" s="2">
        <v>43597.0</v>
      </c>
      <c r="C380" s="1" t="s">
        <v>46</v>
      </c>
      <c r="D380" s="1" t="s">
        <v>34</v>
      </c>
      <c r="E380" s="1">
        <v>2.0</v>
      </c>
      <c r="F380" s="1">
        <v>2.0</v>
      </c>
      <c r="G380" s="1" t="s">
        <v>38</v>
      </c>
      <c r="H380" s="1">
        <v>3.0</v>
      </c>
      <c r="I380" s="1">
        <v>9.0</v>
      </c>
      <c r="J380" s="1">
        <v>10.0</v>
      </c>
      <c r="K380" s="1">
        <v>13.0</v>
      </c>
      <c r="L380">
        <f t="shared" si="2"/>
        <v>1.789473684</v>
      </c>
      <c r="M380">
        <f t="shared" si="3"/>
        <v>0.8421052632</v>
      </c>
      <c r="N380">
        <f t="shared" si="4"/>
        <v>1.263157895</v>
      </c>
      <c r="O380">
        <f t="shared" si="5"/>
        <v>1.315789474</v>
      </c>
      <c r="P380">
        <f t="shared" si="6"/>
        <v>0.6842105263</v>
      </c>
      <c r="Q380">
        <f t="shared" si="7"/>
        <v>0.7368421053</v>
      </c>
      <c r="R380">
        <f t="shared" si="8"/>
        <v>1.157894737</v>
      </c>
      <c r="S380">
        <f t="shared" si="9"/>
        <v>0.2105263158</v>
      </c>
      <c r="T380">
        <f t="shared" si="10"/>
        <v>0.2199046378</v>
      </c>
      <c r="U380">
        <f t="shared" ref="U380:V380" si="390">AVERAGEIFS(Q$1:Q380,C$1:C380,C380)</f>
        <v>-0.3948255249</v>
      </c>
      <c r="V380">
        <f t="shared" si="390"/>
        <v>-0.06126372677</v>
      </c>
      <c r="W380">
        <f t="shared" si="12"/>
        <v>-0.2683806392</v>
      </c>
    </row>
    <row r="381">
      <c r="A381" s="1" t="s">
        <v>23</v>
      </c>
      <c r="B381" s="2">
        <v>43597.0</v>
      </c>
      <c r="C381" s="1" t="s">
        <v>39</v>
      </c>
      <c r="D381" s="1" t="s">
        <v>44</v>
      </c>
      <c r="E381" s="1">
        <v>1.0</v>
      </c>
      <c r="F381" s="1">
        <v>4.0</v>
      </c>
      <c r="G381" s="1" t="s">
        <v>29</v>
      </c>
      <c r="H381" s="1">
        <v>8.0</v>
      </c>
      <c r="I381" s="1">
        <v>9.0</v>
      </c>
      <c r="J381" s="1">
        <v>10.0</v>
      </c>
      <c r="K381" s="1">
        <v>10.0</v>
      </c>
      <c r="L381">
        <f t="shared" si="2"/>
        <v>1.368421053</v>
      </c>
      <c r="M381">
        <f t="shared" si="3"/>
        <v>1.473684211</v>
      </c>
      <c r="N381">
        <f t="shared" si="4"/>
        <v>1.052631579</v>
      </c>
      <c r="O381">
        <f t="shared" si="5"/>
        <v>1.473684211</v>
      </c>
      <c r="P381">
        <f t="shared" si="6"/>
        <v>-0.4736842105</v>
      </c>
      <c r="Q381">
        <f t="shared" si="7"/>
        <v>2.947368421</v>
      </c>
      <c r="R381">
        <f t="shared" si="8"/>
        <v>2.526315789</v>
      </c>
      <c r="S381">
        <f t="shared" si="9"/>
        <v>-0.3684210526</v>
      </c>
      <c r="T381">
        <f t="shared" si="10"/>
        <v>-0.1420064311</v>
      </c>
      <c r="U381">
        <f t="shared" ref="U381:V381" si="391">AVERAGEIFS(Q$1:Q381,C$1:C381,C381)</f>
        <v>0.2265578086</v>
      </c>
      <c r="V381">
        <f t="shared" si="391"/>
        <v>-0.2592088924</v>
      </c>
      <c r="W381">
        <f t="shared" si="12"/>
        <v>-0.1204493183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2">
        <v>43686.0</v>
      </c>
      <c r="C2" s="1" t="s">
        <v>40</v>
      </c>
      <c r="D2" s="1" t="s">
        <v>53</v>
      </c>
      <c r="E2" s="1">
        <v>4.0</v>
      </c>
      <c r="F2" s="1">
        <v>1.0</v>
      </c>
      <c r="G2" s="1" t="s">
        <v>26</v>
      </c>
      <c r="H2" s="1">
        <v>7.0</v>
      </c>
      <c r="I2" s="1">
        <v>5.0</v>
      </c>
      <c r="J2" s="1">
        <v>9.0</v>
      </c>
      <c r="K2" s="1">
        <v>9.0</v>
      </c>
      <c r="L2" s="3">
        <f t="shared" ref="L2:L381" si="2">AVERAGEIFS(E$1:E2,C$1:C2,C2)</f>
        <v>4</v>
      </c>
      <c r="M2" s="3">
        <f t="shared" ref="M2:M381" si="3">AVERAGEIFS(F$1:F2,C$1:C2,C2)</f>
        <v>1</v>
      </c>
      <c r="N2" s="3">
        <f t="shared" ref="N2:N381" si="4">AVERAGEIFS(F$1:F2,D$1:D2,D2)</f>
        <v>1</v>
      </c>
      <c r="O2" s="3">
        <f t="shared" ref="O2:O381" si="5">AVERAGEIFS(E$1:E2,D$1:D2,D2)</f>
        <v>4</v>
      </c>
      <c r="P2" s="3">
        <f t="shared" ref="P2:P381" si="6">E2-O2</f>
        <v>0</v>
      </c>
      <c r="Q2" s="3">
        <f t="shared" ref="Q2:Q381" si="7">F2-N2</f>
        <v>0</v>
      </c>
      <c r="R2" s="3">
        <f t="shared" ref="R2:R381" si="8">F2-M2</f>
        <v>0</v>
      </c>
      <c r="S2" s="3">
        <f t="shared" ref="S2:S381" si="9">E2-L2</f>
        <v>0</v>
      </c>
      <c r="T2" s="3">
        <f t="shared" ref="T2:T381" si="10">AVERAGEIFS(P$1:P2,C$1:C2,C2)</f>
        <v>0</v>
      </c>
      <c r="U2" s="3">
        <f t="shared" ref="U2:V2" si="1">AVERAGEIFS(Q$1:Q2,C$1:C2,C2)</f>
        <v>0</v>
      </c>
      <c r="V2" s="3">
        <f t="shared" si="1"/>
        <v>0</v>
      </c>
      <c r="W2" s="3">
        <f t="shared" ref="W2:W381" si="12">averageifs(S$1:S2,D$1:D2,D2)</f>
        <v>0</v>
      </c>
    </row>
    <row r="3">
      <c r="A3" s="1" t="s">
        <v>23</v>
      </c>
      <c r="B3" s="2">
        <v>43687.0</v>
      </c>
      <c r="C3" s="1" t="s">
        <v>44</v>
      </c>
      <c r="D3" s="1" t="s">
        <v>28</v>
      </c>
      <c r="E3" s="1">
        <v>0.0</v>
      </c>
      <c r="F3" s="1">
        <v>5.0</v>
      </c>
      <c r="G3" s="1" t="s">
        <v>29</v>
      </c>
      <c r="H3" s="1">
        <v>3.0</v>
      </c>
      <c r="I3" s="1">
        <v>9.0</v>
      </c>
      <c r="J3" s="1">
        <v>6.0</v>
      </c>
      <c r="K3" s="1">
        <v>13.0</v>
      </c>
      <c r="L3" s="3">
        <f t="shared" si="2"/>
        <v>0</v>
      </c>
      <c r="M3" s="3">
        <f t="shared" si="3"/>
        <v>5</v>
      </c>
      <c r="N3" s="3">
        <f t="shared" si="4"/>
        <v>5</v>
      </c>
      <c r="O3" s="3">
        <f t="shared" si="5"/>
        <v>0</v>
      </c>
      <c r="P3" s="3">
        <f t="shared" si="6"/>
        <v>0</v>
      </c>
      <c r="Q3" s="3">
        <f t="shared" si="7"/>
        <v>0</v>
      </c>
      <c r="R3" s="3">
        <f t="shared" si="8"/>
        <v>0</v>
      </c>
      <c r="S3" s="3">
        <f t="shared" si="9"/>
        <v>0</v>
      </c>
      <c r="T3" s="3">
        <f t="shared" si="10"/>
        <v>0</v>
      </c>
      <c r="U3" s="3">
        <f t="shared" ref="U3:V3" si="11">AVERAGEIFS(Q$1:Q3,C$1:C3,C3)</f>
        <v>0</v>
      </c>
      <c r="V3" s="3">
        <f t="shared" si="11"/>
        <v>0</v>
      </c>
      <c r="W3" s="3">
        <f t="shared" si="12"/>
        <v>0</v>
      </c>
    </row>
    <row r="4">
      <c r="A4" s="1" t="s">
        <v>23</v>
      </c>
      <c r="B4" s="2">
        <v>43687.0</v>
      </c>
      <c r="C4" s="1" t="s">
        <v>42</v>
      </c>
      <c r="D4" s="1" t="s">
        <v>54</v>
      </c>
      <c r="E4" s="1">
        <v>1.0</v>
      </c>
      <c r="F4" s="1">
        <v>1.0</v>
      </c>
      <c r="G4" s="1" t="s">
        <v>38</v>
      </c>
      <c r="H4" s="1">
        <v>3.0</v>
      </c>
      <c r="I4" s="1">
        <v>3.0</v>
      </c>
      <c r="J4" s="1">
        <v>10.0</v>
      </c>
      <c r="K4" s="1">
        <v>19.0</v>
      </c>
      <c r="L4" s="3">
        <f t="shared" si="2"/>
        <v>1</v>
      </c>
      <c r="M4" s="3">
        <f t="shared" si="3"/>
        <v>1</v>
      </c>
      <c r="N4" s="3">
        <f t="shared" si="4"/>
        <v>1</v>
      </c>
      <c r="O4" s="3">
        <f t="shared" si="5"/>
        <v>1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3">
        <f t="shared" ref="U4:V4" si="13">AVERAGEIFS(Q$1:Q4,C$1:C4,C4)</f>
        <v>0</v>
      </c>
      <c r="V4" s="3">
        <f t="shared" si="13"/>
        <v>0</v>
      </c>
      <c r="W4" s="3">
        <f t="shared" si="12"/>
        <v>0</v>
      </c>
    </row>
    <row r="5">
      <c r="A5" s="1" t="s">
        <v>23</v>
      </c>
      <c r="B5" s="2">
        <v>43687.0</v>
      </c>
      <c r="C5" s="1" t="s">
        <v>31</v>
      </c>
      <c r="D5" s="1" t="s">
        <v>36</v>
      </c>
      <c r="E5" s="1">
        <v>3.0</v>
      </c>
      <c r="F5" s="1">
        <v>0.0</v>
      </c>
      <c r="G5" s="1" t="s">
        <v>26</v>
      </c>
      <c r="H5" s="1">
        <v>4.0</v>
      </c>
      <c r="I5" s="1">
        <v>3.0</v>
      </c>
      <c r="J5" s="1">
        <v>6.0</v>
      </c>
      <c r="K5" s="1">
        <v>12.0</v>
      </c>
      <c r="L5" s="3">
        <f t="shared" si="2"/>
        <v>3</v>
      </c>
      <c r="M5" s="3">
        <f t="shared" si="3"/>
        <v>0</v>
      </c>
      <c r="N5" s="3">
        <f t="shared" si="4"/>
        <v>0</v>
      </c>
      <c r="O5" s="3">
        <f t="shared" si="5"/>
        <v>3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3">
        <f t="shared" ref="U5:V5" si="14">AVERAGEIFS(Q$1:Q5,C$1:C5,C5)</f>
        <v>0</v>
      </c>
      <c r="V5" s="3">
        <f t="shared" si="14"/>
        <v>0</v>
      </c>
      <c r="W5" s="3">
        <f t="shared" si="12"/>
        <v>0</v>
      </c>
    </row>
    <row r="6">
      <c r="A6" s="1" t="s">
        <v>23</v>
      </c>
      <c r="B6" s="2">
        <v>43687.0</v>
      </c>
      <c r="C6" s="1" t="s">
        <v>32</v>
      </c>
      <c r="D6" s="1" t="s">
        <v>34</v>
      </c>
      <c r="E6" s="1">
        <v>0.0</v>
      </c>
      <c r="F6" s="1">
        <v>0.0</v>
      </c>
      <c r="G6" s="1" t="s">
        <v>38</v>
      </c>
      <c r="H6" s="1">
        <v>2.0</v>
      </c>
      <c r="I6" s="1">
        <v>3.0</v>
      </c>
      <c r="J6" s="1">
        <v>16.0</v>
      </c>
      <c r="K6" s="1">
        <v>14.0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3">
        <f t="shared" ref="U6:V6" si="15">AVERAGEIFS(Q$1:Q6,C$1:C6,C6)</f>
        <v>0</v>
      </c>
      <c r="V6" s="3">
        <f t="shared" si="15"/>
        <v>0</v>
      </c>
      <c r="W6" s="3">
        <f t="shared" si="12"/>
        <v>0</v>
      </c>
    </row>
    <row r="7">
      <c r="A7" s="1" t="s">
        <v>23</v>
      </c>
      <c r="B7" s="2">
        <v>43687.0</v>
      </c>
      <c r="C7" s="1" t="s">
        <v>39</v>
      </c>
      <c r="D7" s="1" t="s">
        <v>27</v>
      </c>
      <c r="E7" s="1">
        <v>0.0</v>
      </c>
      <c r="F7" s="1">
        <v>3.0</v>
      </c>
      <c r="G7" s="1" t="s">
        <v>29</v>
      </c>
      <c r="H7" s="1">
        <v>3.0</v>
      </c>
      <c r="I7" s="1">
        <v>3.0</v>
      </c>
      <c r="J7" s="1">
        <v>15.0</v>
      </c>
      <c r="K7" s="1">
        <v>11.0</v>
      </c>
      <c r="L7" s="3">
        <f t="shared" si="2"/>
        <v>0</v>
      </c>
      <c r="M7" s="3">
        <f t="shared" si="3"/>
        <v>3</v>
      </c>
      <c r="N7" s="3">
        <f t="shared" si="4"/>
        <v>3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3">
        <f t="shared" ref="U7:V7" si="16">AVERAGEIFS(Q$1:Q7,C$1:C7,C7)</f>
        <v>0</v>
      </c>
      <c r="V7" s="3">
        <f t="shared" si="16"/>
        <v>0</v>
      </c>
      <c r="W7" s="3">
        <f t="shared" si="12"/>
        <v>0</v>
      </c>
    </row>
    <row r="8">
      <c r="A8" s="1" t="s">
        <v>23</v>
      </c>
      <c r="B8" s="2">
        <v>43687.0</v>
      </c>
      <c r="C8" s="1" t="s">
        <v>46</v>
      </c>
      <c r="D8" s="1" t="s">
        <v>55</v>
      </c>
      <c r="E8" s="1">
        <v>3.0</v>
      </c>
      <c r="F8" s="1">
        <v>1.0</v>
      </c>
      <c r="G8" s="1" t="s">
        <v>26</v>
      </c>
      <c r="H8" s="1">
        <v>7.0</v>
      </c>
      <c r="I8" s="1">
        <v>4.0</v>
      </c>
      <c r="J8" s="1">
        <v>13.0</v>
      </c>
      <c r="K8" s="1">
        <v>9.0</v>
      </c>
      <c r="L8" s="3">
        <f t="shared" si="2"/>
        <v>3</v>
      </c>
      <c r="M8" s="3">
        <f t="shared" si="3"/>
        <v>1</v>
      </c>
      <c r="N8" s="3">
        <f t="shared" si="4"/>
        <v>1</v>
      </c>
      <c r="O8" s="3">
        <f t="shared" si="5"/>
        <v>3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3">
        <f t="shared" ref="U8:V8" si="17">AVERAGEIFS(Q$1:Q8,C$1:C8,C8)</f>
        <v>0</v>
      </c>
      <c r="V8" s="3">
        <f t="shared" si="17"/>
        <v>0</v>
      </c>
      <c r="W8" s="3">
        <f t="shared" si="12"/>
        <v>0</v>
      </c>
    </row>
    <row r="9">
      <c r="A9" s="1" t="s">
        <v>23</v>
      </c>
      <c r="B9" s="2">
        <v>43688.0</v>
      </c>
      <c r="C9" s="1" t="s">
        <v>25</v>
      </c>
      <c r="D9" s="1" t="s">
        <v>50</v>
      </c>
      <c r="E9" s="1">
        <v>0.0</v>
      </c>
      <c r="F9" s="1">
        <v>0.0</v>
      </c>
      <c r="G9" s="1" t="s">
        <v>38</v>
      </c>
      <c r="H9" s="1">
        <v>1.0</v>
      </c>
      <c r="I9" s="1">
        <v>2.0</v>
      </c>
      <c r="J9" s="1">
        <v>3.0</v>
      </c>
      <c r="K9" s="1">
        <v>13.0</v>
      </c>
      <c r="L9" s="3">
        <f t="shared" si="2"/>
        <v>0</v>
      </c>
      <c r="M9" s="3">
        <f t="shared" si="3"/>
        <v>0</v>
      </c>
      <c r="N9" s="3">
        <f t="shared" si="4"/>
        <v>0</v>
      </c>
      <c r="O9" s="3">
        <f t="shared" si="5"/>
        <v>0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">
        <f t="shared" ref="U9:V9" si="18">AVERAGEIFS(Q$1:Q9,C$1:C9,C9)</f>
        <v>0</v>
      </c>
      <c r="V9" s="3">
        <f t="shared" si="18"/>
        <v>0</v>
      </c>
      <c r="W9" s="3">
        <f t="shared" si="12"/>
        <v>0</v>
      </c>
    </row>
    <row r="10">
      <c r="A10" s="1" t="s">
        <v>23</v>
      </c>
      <c r="B10" s="2">
        <v>43688.0</v>
      </c>
      <c r="C10" s="1" t="s">
        <v>45</v>
      </c>
      <c r="D10" s="1" t="s">
        <v>24</v>
      </c>
      <c r="E10" s="1">
        <v>0.0</v>
      </c>
      <c r="F10" s="1">
        <v>1.0</v>
      </c>
      <c r="G10" s="1" t="s">
        <v>29</v>
      </c>
      <c r="H10" s="1">
        <v>2.0</v>
      </c>
      <c r="I10" s="1">
        <v>2.0</v>
      </c>
      <c r="J10" s="1">
        <v>12.0</v>
      </c>
      <c r="K10" s="1">
        <v>7.0</v>
      </c>
      <c r="L10" s="3">
        <f t="shared" si="2"/>
        <v>0</v>
      </c>
      <c r="M10" s="3">
        <f t="shared" si="3"/>
        <v>1</v>
      </c>
      <c r="N10" s="3">
        <f t="shared" si="4"/>
        <v>1</v>
      </c>
      <c r="O10" s="3">
        <f t="shared" si="5"/>
        <v>0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">
        <f t="shared" ref="U10:V10" si="19">AVERAGEIFS(Q$1:Q10,C$1:C10,C10)</f>
        <v>0</v>
      </c>
      <c r="V10" s="3">
        <f t="shared" si="19"/>
        <v>0</v>
      </c>
      <c r="W10" s="3">
        <f t="shared" si="12"/>
        <v>0</v>
      </c>
    </row>
    <row r="11">
      <c r="A11" s="1" t="s">
        <v>23</v>
      </c>
      <c r="B11" s="2">
        <v>43688.0</v>
      </c>
      <c r="C11" s="1" t="s">
        <v>43</v>
      </c>
      <c r="D11" s="1" t="s">
        <v>30</v>
      </c>
      <c r="E11" s="1">
        <v>4.0</v>
      </c>
      <c r="F11" s="1">
        <v>0.0</v>
      </c>
      <c r="G11" s="1" t="s">
        <v>26</v>
      </c>
      <c r="H11" s="1">
        <v>5.0</v>
      </c>
      <c r="I11" s="1">
        <v>7.0</v>
      </c>
      <c r="J11" s="1">
        <v>15.0</v>
      </c>
      <c r="K11" s="1">
        <v>13.0</v>
      </c>
      <c r="L11" s="3">
        <f t="shared" si="2"/>
        <v>4</v>
      </c>
      <c r="M11" s="3">
        <f t="shared" si="3"/>
        <v>0</v>
      </c>
      <c r="N11" s="3">
        <f t="shared" si="4"/>
        <v>0</v>
      </c>
      <c r="O11" s="3">
        <f t="shared" si="5"/>
        <v>4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">
        <f t="shared" ref="U11:V11" si="20">AVERAGEIFS(Q$1:Q11,C$1:C11,C11)</f>
        <v>0</v>
      </c>
      <c r="V11" s="3">
        <f t="shared" si="20"/>
        <v>0</v>
      </c>
      <c r="W11" s="3">
        <f t="shared" si="12"/>
        <v>0</v>
      </c>
    </row>
    <row r="12">
      <c r="A12" s="1" t="s">
        <v>23</v>
      </c>
      <c r="B12" s="2">
        <v>43694.0</v>
      </c>
      <c r="C12" s="1" t="s">
        <v>24</v>
      </c>
      <c r="D12" s="1" t="s">
        <v>31</v>
      </c>
      <c r="E12" s="1">
        <v>2.0</v>
      </c>
      <c r="F12" s="1">
        <v>1.0</v>
      </c>
      <c r="G12" s="1" t="s">
        <v>26</v>
      </c>
      <c r="H12" s="1">
        <v>9.0</v>
      </c>
      <c r="I12" s="1">
        <v>5.0</v>
      </c>
      <c r="J12" s="1">
        <v>13.0</v>
      </c>
      <c r="K12" s="1">
        <v>11.0</v>
      </c>
      <c r="L12" s="3">
        <f t="shared" si="2"/>
        <v>2</v>
      </c>
      <c r="M12" s="3">
        <f t="shared" si="3"/>
        <v>1</v>
      </c>
      <c r="N12" s="3">
        <f t="shared" si="4"/>
        <v>1</v>
      </c>
      <c r="O12" s="3">
        <f t="shared" si="5"/>
        <v>2</v>
      </c>
      <c r="P12" s="3">
        <f t="shared" si="6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3">
        <f t="shared" ref="U12:V12" si="21">AVERAGEIFS(Q$1:Q12,C$1:C12,C12)</f>
        <v>0</v>
      </c>
      <c r="V12" s="3">
        <f t="shared" si="21"/>
        <v>0</v>
      </c>
      <c r="W12" s="3">
        <f t="shared" si="12"/>
        <v>0</v>
      </c>
    </row>
    <row r="13">
      <c r="A13" s="1" t="s">
        <v>23</v>
      </c>
      <c r="B13" s="2">
        <v>43694.0</v>
      </c>
      <c r="C13" s="1" t="s">
        <v>55</v>
      </c>
      <c r="D13" s="1" t="s">
        <v>42</v>
      </c>
      <c r="E13" s="1">
        <v>1.0</v>
      </c>
      <c r="F13" s="1">
        <v>2.0</v>
      </c>
      <c r="G13" s="1" t="s">
        <v>29</v>
      </c>
      <c r="H13" s="1">
        <v>7.0</v>
      </c>
      <c r="I13" s="1">
        <v>4.0</v>
      </c>
      <c r="J13" s="1">
        <v>10.0</v>
      </c>
      <c r="K13" s="1">
        <v>13.0</v>
      </c>
      <c r="L13" s="3">
        <f t="shared" si="2"/>
        <v>1</v>
      </c>
      <c r="M13" s="3">
        <f t="shared" si="3"/>
        <v>2</v>
      </c>
      <c r="N13" s="3">
        <f t="shared" si="4"/>
        <v>2</v>
      </c>
      <c r="O13" s="3">
        <f t="shared" si="5"/>
        <v>1</v>
      </c>
      <c r="P13" s="3">
        <f t="shared" si="6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">
        <f t="shared" ref="U13:V13" si="22">AVERAGEIFS(Q$1:Q13,C$1:C13,C13)</f>
        <v>0</v>
      </c>
      <c r="V13" s="3">
        <f t="shared" si="22"/>
        <v>0</v>
      </c>
      <c r="W13" s="3">
        <f t="shared" si="12"/>
        <v>0</v>
      </c>
    </row>
    <row r="14">
      <c r="A14" s="1" t="s">
        <v>23</v>
      </c>
      <c r="B14" s="2">
        <v>43694.0</v>
      </c>
      <c r="C14" s="1" t="s">
        <v>27</v>
      </c>
      <c r="D14" s="1" t="s">
        <v>44</v>
      </c>
      <c r="E14" s="1">
        <v>1.0</v>
      </c>
      <c r="F14" s="1">
        <v>1.0</v>
      </c>
      <c r="G14" s="1" t="s">
        <v>38</v>
      </c>
      <c r="H14" s="1">
        <v>4.0</v>
      </c>
      <c r="I14" s="1">
        <v>3.0</v>
      </c>
      <c r="J14" s="1">
        <v>11.0</v>
      </c>
      <c r="K14" s="1">
        <v>10.0</v>
      </c>
      <c r="L14" s="3">
        <f t="shared" si="2"/>
        <v>1</v>
      </c>
      <c r="M14" s="3">
        <f t="shared" si="3"/>
        <v>1</v>
      </c>
      <c r="N14" s="3">
        <f t="shared" si="4"/>
        <v>1</v>
      </c>
      <c r="O14" s="3">
        <f t="shared" si="5"/>
        <v>1</v>
      </c>
      <c r="P14" s="3">
        <f t="shared" si="6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3">
        <f t="shared" ref="U14:V14" si="23">AVERAGEIFS(Q$1:Q14,C$1:C14,C14)</f>
        <v>0</v>
      </c>
      <c r="V14" s="3">
        <f t="shared" si="23"/>
        <v>0</v>
      </c>
      <c r="W14" s="3">
        <f t="shared" si="12"/>
        <v>0</v>
      </c>
    </row>
    <row r="15">
      <c r="A15" s="1" t="s">
        <v>23</v>
      </c>
      <c r="B15" s="2">
        <v>43694.0</v>
      </c>
      <c r="C15" s="1" t="s">
        <v>34</v>
      </c>
      <c r="D15" s="1" t="s">
        <v>39</v>
      </c>
      <c r="E15" s="1">
        <v>1.0</v>
      </c>
      <c r="F15" s="1">
        <v>0.0</v>
      </c>
      <c r="G15" s="1" t="s">
        <v>26</v>
      </c>
      <c r="H15" s="1">
        <v>2.0</v>
      </c>
      <c r="I15" s="1">
        <v>2.0</v>
      </c>
      <c r="J15" s="1">
        <v>11.0</v>
      </c>
      <c r="K15" s="1">
        <v>11.0</v>
      </c>
      <c r="L15" s="3">
        <f t="shared" si="2"/>
        <v>1</v>
      </c>
      <c r="M15" s="3">
        <f t="shared" si="3"/>
        <v>0</v>
      </c>
      <c r="N15" s="3">
        <f t="shared" si="4"/>
        <v>0</v>
      </c>
      <c r="O15" s="3">
        <f t="shared" si="5"/>
        <v>1</v>
      </c>
      <c r="P15" s="3">
        <f t="shared" si="6"/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">
        <f t="shared" ref="U15:V15" si="24">AVERAGEIFS(Q$1:Q15,C$1:C15,C15)</f>
        <v>0</v>
      </c>
      <c r="V15" s="3">
        <f t="shared" si="24"/>
        <v>0</v>
      </c>
      <c r="W15" s="3">
        <f t="shared" si="12"/>
        <v>0</v>
      </c>
    </row>
    <row r="16">
      <c r="A16" s="1" t="s">
        <v>23</v>
      </c>
      <c r="B16" s="2">
        <v>43694.0</v>
      </c>
      <c r="C16" s="1" t="s">
        <v>53</v>
      </c>
      <c r="D16" s="1" t="s">
        <v>45</v>
      </c>
      <c r="E16" s="1">
        <v>3.0</v>
      </c>
      <c r="F16" s="1">
        <v>1.0</v>
      </c>
      <c r="G16" s="1" t="s">
        <v>26</v>
      </c>
      <c r="H16" s="1">
        <v>8.0</v>
      </c>
      <c r="I16" s="1">
        <v>3.0</v>
      </c>
      <c r="J16" s="1">
        <v>9.0</v>
      </c>
      <c r="K16" s="1">
        <v>11.0</v>
      </c>
      <c r="L16" s="3">
        <f t="shared" si="2"/>
        <v>3</v>
      </c>
      <c r="M16" s="3">
        <f t="shared" si="3"/>
        <v>1</v>
      </c>
      <c r="N16" s="3">
        <f t="shared" si="4"/>
        <v>1</v>
      </c>
      <c r="O16" s="3">
        <f t="shared" si="5"/>
        <v>3</v>
      </c>
      <c r="P16" s="3">
        <f t="shared" si="6"/>
        <v>0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">
        <f t="shared" ref="U16:V16" si="25">AVERAGEIFS(Q$1:Q16,C$1:C16,C16)</f>
        <v>0</v>
      </c>
      <c r="V16" s="3">
        <f t="shared" si="25"/>
        <v>0</v>
      </c>
      <c r="W16" s="3">
        <f t="shared" si="12"/>
        <v>0</v>
      </c>
    </row>
    <row r="17">
      <c r="A17" s="1" t="s">
        <v>23</v>
      </c>
      <c r="B17" s="2">
        <v>43694.0</v>
      </c>
      <c r="C17" s="1" t="s">
        <v>36</v>
      </c>
      <c r="D17" s="1" t="s">
        <v>40</v>
      </c>
      <c r="E17" s="1">
        <v>1.0</v>
      </c>
      <c r="F17" s="1">
        <v>2.0</v>
      </c>
      <c r="G17" s="1" t="s">
        <v>29</v>
      </c>
      <c r="H17" s="1">
        <v>3.0</v>
      </c>
      <c r="I17" s="1">
        <v>6.0</v>
      </c>
      <c r="J17" s="1">
        <v>10.0</v>
      </c>
      <c r="K17" s="1">
        <v>6.0</v>
      </c>
      <c r="L17" s="3">
        <f t="shared" si="2"/>
        <v>1</v>
      </c>
      <c r="M17" s="3">
        <f t="shared" si="3"/>
        <v>2</v>
      </c>
      <c r="N17" s="3">
        <f t="shared" si="4"/>
        <v>2</v>
      </c>
      <c r="O17" s="3">
        <f t="shared" si="5"/>
        <v>1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  <c r="U17" s="3">
        <f t="shared" ref="U17:V17" si="26">AVERAGEIFS(Q$1:Q17,C$1:C17,C17)</f>
        <v>0</v>
      </c>
      <c r="V17" s="3">
        <f t="shared" si="26"/>
        <v>0</v>
      </c>
      <c r="W17" s="3">
        <f t="shared" si="12"/>
        <v>0</v>
      </c>
    </row>
    <row r="18">
      <c r="A18" s="1" t="s">
        <v>23</v>
      </c>
      <c r="B18" s="2">
        <v>43694.0</v>
      </c>
      <c r="C18" s="1" t="s">
        <v>28</v>
      </c>
      <c r="D18" s="1" t="s">
        <v>46</v>
      </c>
      <c r="E18" s="1">
        <v>2.0</v>
      </c>
      <c r="F18" s="1">
        <v>2.0</v>
      </c>
      <c r="G18" s="1" t="s">
        <v>38</v>
      </c>
      <c r="H18" s="1">
        <v>10.0</v>
      </c>
      <c r="I18" s="1">
        <v>2.0</v>
      </c>
      <c r="J18" s="1">
        <v>14.0</v>
      </c>
      <c r="K18" s="1">
        <v>4.0</v>
      </c>
      <c r="L18" s="3">
        <f t="shared" si="2"/>
        <v>2</v>
      </c>
      <c r="M18" s="3">
        <f t="shared" si="3"/>
        <v>2</v>
      </c>
      <c r="N18" s="3">
        <f t="shared" si="4"/>
        <v>2</v>
      </c>
      <c r="O18" s="3">
        <f t="shared" si="5"/>
        <v>2</v>
      </c>
      <c r="P18" s="3">
        <f t="shared" si="6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">
        <f t="shared" ref="U18:V18" si="27">AVERAGEIFS(Q$1:Q18,C$1:C18,C18)</f>
        <v>0</v>
      </c>
      <c r="V18" s="3">
        <f t="shared" si="27"/>
        <v>0</v>
      </c>
      <c r="W18" s="3">
        <f t="shared" si="12"/>
        <v>0</v>
      </c>
    </row>
    <row r="19">
      <c r="A19" s="1" t="s">
        <v>23</v>
      </c>
      <c r="B19" s="2">
        <v>43695.0</v>
      </c>
      <c r="C19" s="1" t="s">
        <v>54</v>
      </c>
      <c r="D19" s="1" t="s">
        <v>32</v>
      </c>
      <c r="E19" s="1">
        <v>1.0</v>
      </c>
      <c r="F19" s="1">
        <v>0.0</v>
      </c>
      <c r="G19" s="1" t="s">
        <v>26</v>
      </c>
      <c r="H19" s="1">
        <v>3.0</v>
      </c>
      <c r="I19" s="1">
        <v>4.0</v>
      </c>
      <c r="J19" s="1">
        <v>16.0</v>
      </c>
      <c r="K19" s="1">
        <v>11.0</v>
      </c>
      <c r="L19" s="3">
        <f t="shared" si="2"/>
        <v>1</v>
      </c>
      <c r="M19" s="3">
        <f t="shared" si="3"/>
        <v>0</v>
      </c>
      <c r="N19" s="3">
        <f t="shared" si="4"/>
        <v>0</v>
      </c>
      <c r="O19" s="3">
        <f t="shared" si="5"/>
        <v>1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">
        <f t="shared" ref="U19:V19" si="28">AVERAGEIFS(Q$1:Q19,C$1:C19,C19)</f>
        <v>0</v>
      </c>
      <c r="V19" s="3">
        <f t="shared" si="28"/>
        <v>0</v>
      </c>
      <c r="W19" s="3">
        <f t="shared" si="12"/>
        <v>0</v>
      </c>
    </row>
    <row r="20">
      <c r="A20" s="1" t="s">
        <v>23</v>
      </c>
      <c r="B20" s="2">
        <v>43695.0</v>
      </c>
      <c r="C20" s="1" t="s">
        <v>30</v>
      </c>
      <c r="D20" s="1" t="s">
        <v>25</v>
      </c>
      <c r="E20" s="1">
        <v>1.0</v>
      </c>
      <c r="F20" s="1">
        <v>1.0</v>
      </c>
      <c r="G20" s="1" t="s">
        <v>38</v>
      </c>
      <c r="H20" s="1">
        <v>5.0</v>
      </c>
      <c r="I20" s="1">
        <v>3.0</v>
      </c>
      <c r="J20" s="1">
        <v>9.0</v>
      </c>
      <c r="K20" s="1">
        <v>14.0</v>
      </c>
      <c r="L20" s="3">
        <f t="shared" si="2"/>
        <v>1</v>
      </c>
      <c r="M20" s="3">
        <f t="shared" si="3"/>
        <v>1</v>
      </c>
      <c r="N20" s="3">
        <f t="shared" si="4"/>
        <v>1</v>
      </c>
      <c r="O20" s="3">
        <f t="shared" si="5"/>
        <v>1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">
        <f t="shared" ref="U20:V20" si="29">AVERAGEIFS(Q$1:Q20,C$1:C20,C20)</f>
        <v>0</v>
      </c>
      <c r="V20" s="3">
        <f t="shared" si="29"/>
        <v>0</v>
      </c>
      <c r="W20" s="3">
        <f t="shared" si="12"/>
        <v>0</v>
      </c>
    </row>
    <row r="21">
      <c r="A21" s="1" t="s">
        <v>23</v>
      </c>
      <c r="B21" s="2">
        <v>43696.0</v>
      </c>
      <c r="C21" s="1" t="s">
        <v>50</v>
      </c>
      <c r="D21" s="1" t="s">
        <v>43</v>
      </c>
      <c r="E21" s="1">
        <v>1.0</v>
      </c>
      <c r="F21" s="1">
        <v>1.0</v>
      </c>
      <c r="G21" s="1" t="s">
        <v>38</v>
      </c>
      <c r="H21" s="1">
        <v>2.0</v>
      </c>
      <c r="I21" s="1">
        <v>2.0</v>
      </c>
      <c r="J21" s="1">
        <v>17.0</v>
      </c>
      <c r="K21" s="1">
        <v>8.0</v>
      </c>
      <c r="L21" s="3">
        <f t="shared" si="2"/>
        <v>1</v>
      </c>
      <c r="M21" s="3">
        <f t="shared" si="3"/>
        <v>1</v>
      </c>
      <c r="N21" s="3">
        <f t="shared" si="4"/>
        <v>1</v>
      </c>
      <c r="O21" s="3">
        <f t="shared" si="5"/>
        <v>1</v>
      </c>
      <c r="P21" s="3">
        <f t="shared" si="6"/>
        <v>0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0</v>
      </c>
      <c r="U21" s="3">
        <f t="shared" ref="U21:V21" si="30">AVERAGEIFS(Q$1:Q21,C$1:C21,C21)</f>
        <v>0</v>
      </c>
      <c r="V21" s="3">
        <f t="shared" si="30"/>
        <v>0</v>
      </c>
      <c r="W21" s="3">
        <f t="shared" si="12"/>
        <v>0</v>
      </c>
    </row>
    <row r="22">
      <c r="A22" s="1" t="s">
        <v>23</v>
      </c>
      <c r="B22" s="2">
        <v>43700.0</v>
      </c>
      <c r="C22" s="1" t="s">
        <v>55</v>
      </c>
      <c r="D22" s="1" t="s">
        <v>34</v>
      </c>
      <c r="E22" s="1">
        <v>2.0</v>
      </c>
      <c r="F22" s="1">
        <v>0.0</v>
      </c>
      <c r="G22" s="1" t="s">
        <v>26</v>
      </c>
      <c r="H22" s="1">
        <v>3.0</v>
      </c>
      <c r="I22" s="1">
        <v>1.0</v>
      </c>
      <c r="J22" s="1">
        <v>10.0</v>
      </c>
      <c r="K22" s="1">
        <v>18.0</v>
      </c>
      <c r="L22" s="3">
        <f t="shared" si="2"/>
        <v>1.5</v>
      </c>
      <c r="M22" s="3">
        <f t="shared" si="3"/>
        <v>1</v>
      </c>
      <c r="N22" s="3">
        <f t="shared" si="4"/>
        <v>0</v>
      </c>
      <c r="O22" s="3">
        <f t="shared" si="5"/>
        <v>1</v>
      </c>
      <c r="P22" s="3">
        <f t="shared" si="6"/>
        <v>1</v>
      </c>
      <c r="Q22" s="3">
        <f t="shared" si="7"/>
        <v>0</v>
      </c>
      <c r="R22" s="3">
        <f t="shared" si="8"/>
        <v>-1</v>
      </c>
      <c r="S22" s="3">
        <f t="shared" si="9"/>
        <v>0.5</v>
      </c>
      <c r="T22" s="3">
        <f t="shared" si="10"/>
        <v>0.5</v>
      </c>
      <c r="U22" s="3">
        <f t="shared" ref="U22:V22" si="31">AVERAGEIFS(Q$1:Q22,C$1:C22,C22)</f>
        <v>0</v>
      </c>
      <c r="V22" s="3">
        <f t="shared" si="31"/>
        <v>-0.5</v>
      </c>
      <c r="W22" s="3">
        <f t="shared" si="12"/>
        <v>0.25</v>
      </c>
    </row>
    <row r="23">
      <c r="A23" s="1" t="s">
        <v>23</v>
      </c>
      <c r="B23" s="2">
        <v>43701.0</v>
      </c>
      <c r="C23" s="1" t="s">
        <v>53</v>
      </c>
      <c r="D23" s="1" t="s">
        <v>30</v>
      </c>
      <c r="E23" s="1">
        <v>2.0</v>
      </c>
      <c r="F23" s="1">
        <v>3.0</v>
      </c>
      <c r="G23" s="1" t="s">
        <v>29</v>
      </c>
      <c r="H23" s="1">
        <v>5.0</v>
      </c>
      <c r="I23" s="1">
        <v>8.0</v>
      </c>
      <c r="J23" s="1">
        <v>9.0</v>
      </c>
      <c r="K23" s="1">
        <v>9.0</v>
      </c>
      <c r="L23" s="3">
        <f t="shared" si="2"/>
        <v>2.5</v>
      </c>
      <c r="M23" s="3">
        <f t="shared" si="3"/>
        <v>2</v>
      </c>
      <c r="N23" s="3">
        <f t="shared" si="4"/>
        <v>1.5</v>
      </c>
      <c r="O23" s="3">
        <f t="shared" si="5"/>
        <v>3</v>
      </c>
      <c r="P23" s="3">
        <f t="shared" si="6"/>
        <v>-1</v>
      </c>
      <c r="Q23" s="3">
        <f t="shared" si="7"/>
        <v>1.5</v>
      </c>
      <c r="R23" s="3">
        <f t="shared" si="8"/>
        <v>1</v>
      </c>
      <c r="S23" s="3">
        <f t="shared" si="9"/>
        <v>-0.5</v>
      </c>
      <c r="T23" s="3">
        <f t="shared" si="10"/>
        <v>-0.5</v>
      </c>
      <c r="U23" s="3">
        <f t="shared" ref="U23:V23" si="32">AVERAGEIFS(Q$1:Q23,C$1:C23,C23)</f>
        <v>0.75</v>
      </c>
      <c r="V23" s="3">
        <f t="shared" si="32"/>
        <v>0.5</v>
      </c>
      <c r="W23" s="3">
        <f t="shared" si="12"/>
        <v>-0.25</v>
      </c>
    </row>
    <row r="24">
      <c r="A24" s="1" t="s">
        <v>23</v>
      </c>
      <c r="B24" s="2">
        <v>43701.0</v>
      </c>
      <c r="C24" s="1" t="s">
        <v>27</v>
      </c>
      <c r="D24" s="1" t="s">
        <v>36</v>
      </c>
      <c r="E24" s="1">
        <v>0.0</v>
      </c>
      <c r="F24" s="1">
        <v>2.0</v>
      </c>
      <c r="G24" s="1" t="s">
        <v>29</v>
      </c>
      <c r="H24" s="1">
        <v>3.0</v>
      </c>
      <c r="I24" s="1">
        <v>4.0</v>
      </c>
      <c r="J24" s="1">
        <v>9.0</v>
      </c>
      <c r="K24" s="1">
        <v>10.0</v>
      </c>
      <c r="L24" s="3">
        <f t="shared" si="2"/>
        <v>0.5</v>
      </c>
      <c r="M24" s="3">
        <f t="shared" si="3"/>
        <v>1.5</v>
      </c>
      <c r="N24" s="3">
        <f t="shared" si="4"/>
        <v>1</v>
      </c>
      <c r="O24" s="3">
        <f t="shared" si="5"/>
        <v>1.5</v>
      </c>
      <c r="P24" s="3">
        <f t="shared" si="6"/>
        <v>-1.5</v>
      </c>
      <c r="Q24" s="3">
        <f t="shared" si="7"/>
        <v>1</v>
      </c>
      <c r="R24" s="3">
        <f t="shared" si="8"/>
        <v>0.5</v>
      </c>
      <c r="S24" s="3">
        <f t="shared" si="9"/>
        <v>-0.5</v>
      </c>
      <c r="T24" s="3">
        <f t="shared" si="10"/>
        <v>-0.75</v>
      </c>
      <c r="U24" s="3">
        <f t="shared" ref="U24:V24" si="33">AVERAGEIFS(Q$1:Q24,C$1:C24,C24)</f>
        <v>0.5</v>
      </c>
      <c r="V24" s="3">
        <f t="shared" si="33"/>
        <v>0.25</v>
      </c>
      <c r="W24" s="3">
        <f t="shared" si="12"/>
        <v>-0.25</v>
      </c>
    </row>
    <row r="25">
      <c r="A25" s="1" t="s">
        <v>23</v>
      </c>
      <c r="B25" s="2">
        <v>43701.0</v>
      </c>
      <c r="C25" s="1" t="s">
        <v>43</v>
      </c>
      <c r="D25" s="1" t="s">
        <v>32</v>
      </c>
      <c r="E25" s="1">
        <v>1.0</v>
      </c>
      <c r="F25" s="1">
        <v>2.0</v>
      </c>
      <c r="G25" s="1" t="s">
        <v>29</v>
      </c>
      <c r="H25" s="1">
        <v>3.0</v>
      </c>
      <c r="I25" s="1">
        <v>3.0</v>
      </c>
      <c r="J25" s="1">
        <v>8.0</v>
      </c>
      <c r="K25" s="1">
        <v>18.0</v>
      </c>
      <c r="L25" s="3">
        <f t="shared" si="2"/>
        <v>2.5</v>
      </c>
      <c r="M25" s="3">
        <f t="shared" si="3"/>
        <v>1</v>
      </c>
      <c r="N25" s="3">
        <f t="shared" si="4"/>
        <v>1</v>
      </c>
      <c r="O25" s="3">
        <f t="shared" si="5"/>
        <v>1</v>
      </c>
      <c r="P25" s="3">
        <f t="shared" si="6"/>
        <v>0</v>
      </c>
      <c r="Q25" s="3">
        <f t="shared" si="7"/>
        <v>1</v>
      </c>
      <c r="R25" s="3">
        <f t="shared" si="8"/>
        <v>1</v>
      </c>
      <c r="S25" s="3">
        <f t="shared" si="9"/>
        <v>-1.5</v>
      </c>
      <c r="T25" s="3">
        <f t="shared" si="10"/>
        <v>0</v>
      </c>
      <c r="U25" s="3">
        <f t="shared" ref="U25:V25" si="34">AVERAGEIFS(Q$1:Q25,C$1:C25,C25)</f>
        <v>0.5</v>
      </c>
      <c r="V25" s="3">
        <f t="shared" si="34"/>
        <v>0.5</v>
      </c>
      <c r="W25" s="3">
        <f t="shared" si="12"/>
        <v>-0.75</v>
      </c>
    </row>
    <row r="26">
      <c r="A26" s="1" t="s">
        <v>23</v>
      </c>
      <c r="B26" s="2">
        <v>43701.0</v>
      </c>
      <c r="C26" s="1" t="s">
        <v>54</v>
      </c>
      <c r="D26" s="1" t="s">
        <v>25</v>
      </c>
      <c r="E26" s="1">
        <v>1.0</v>
      </c>
      <c r="F26" s="1">
        <v>2.0</v>
      </c>
      <c r="G26" s="1" t="s">
        <v>29</v>
      </c>
      <c r="H26" s="1">
        <v>3.0</v>
      </c>
      <c r="I26" s="1">
        <v>2.0</v>
      </c>
      <c r="J26" s="1">
        <v>11.0</v>
      </c>
      <c r="K26" s="1">
        <v>6.0</v>
      </c>
      <c r="L26" s="3">
        <f t="shared" si="2"/>
        <v>1</v>
      </c>
      <c r="M26" s="3">
        <f t="shared" si="3"/>
        <v>1</v>
      </c>
      <c r="N26" s="3">
        <f t="shared" si="4"/>
        <v>1.5</v>
      </c>
      <c r="O26" s="3">
        <f t="shared" si="5"/>
        <v>1</v>
      </c>
      <c r="P26" s="3">
        <f t="shared" si="6"/>
        <v>0</v>
      </c>
      <c r="Q26" s="3">
        <f t="shared" si="7"/>
        <v>0.5</v>
      </c>
      <c r="R26" s="3">
        <f t="shared" si="8"/>
        <v>1</v>
      </c>
      <c r="S26" s="3">
        <f t="shared" si="9"/>
        <v>0</v>
      </c>
      <c r="T26" s="3">
        <f t="shared" si="10"/>
        <v>0</v>
      </c>
      <c r="U26" s="3">
        <f t="shared" ref="U26:V26" si="35">AVERAGEIFS(Q$1:Q26,C$1:C26,C26)</f>
        <v>0.25</v>
      </c>
      <c r="V26" s="3">
        <f t="shared" si="35"/>
        <v>0.5</v>
      </c>
      <c r="W26" s="3">
        <f t="shared" si="12"/>
        <v>0</v>
      </c>
    </row>
    <row r="27">
      <c r="A27" s="1" t="s">
        <v>23</v>
      </c>
      <c r="B27" s="2">
        <v>43701.0</v>
      </c>
      <c r="C27" s="1" t="s">
        <v>39</v>
      </c>
      <c r="D27" s="1" t="s">
        <v>44</v>
      </c>
      <c r="E27" s="1">
        <v>1.0</v>
      </c>
      <c r="F27" s="1">
        <v>3.0</v>
      </c>
      <c r="G27" s="1" t="s">
        <v>29</v>
      </c>
      <c r="H27" s="1">
        <v>3.0</v>
      </c>
      <c r="I27" s="1">
        <v>10.0</v>
      </c>
      <c r="J27" s="1">
        <v>12.0</v>
      </c>
      <c r="K27" s="1">
        <v>11.0</v>
      </c>
      <c r="L27" s="3">
        <f t="shared" si="2"/>
        <v>0.5</v>
      </c>
      <c r="M27" s="3">
        <f t="shared" si="3"/>
        <v>3</v>
      </c>
      <c r="N27" s="3">
        <f t="shared" si="4"/>
        <v>2</v>
      </c>
      <c r="O27" s="3">
        <f t="shared" si="5"/>
        <v>1</v>
      </c>
      <c r="P27" s="3">
        <f t="shared" si="6"/>
        <v>0</v>
      </c>
      <c r="Q27" s="3">
        <f t="shared" si="7"/>
        <v>1</v>
      </c>
      <c r="R27" s="3">
        <f t="shared" si="8"/>
        <v>0</v>
      </c>
      <c r="S27" s="3">
        <f t="shared" si="9"/>
        <v>0.5</v>
      </c>
      <c r="T27" s="3">
        <f t="shared" si="10"/>
        <v>0</v>
      </c>
      <c r="U27" s="3">
        <f t="shared" ref="U27:V27" si="36">AVERAGEIFS(Q$1:Q27,C$1:C27,C27)</f>
        <v>0.5</v>
      </c>
      <c r="V27" s="3">
        <f t="shared" si="36"/>
        <v>0</v>
      </c>
      <c r="W27" s="3">
        <f t="shared" si="12"/>
        <v>0.25</v>
      </c>
    </row>
    <row r="28">
      <c r="A28" s="1" t="s">
        <v>23</v>
      </c>
      <c r="B28" s="2">
        <v>43701.0</v>
      </c>
      <c r="C28" s="1" t="s">
        <v>40</v>
      </c>
      <c r="D28" s="1" t="s">
        <v>24</v>
      </c>
      <c r="E28" s="1">
        <v>3.0</v>
      </c>
      <c r="F28" s="1">
        <v>1.0</v>
      </c>
      <c r="G28" s="1" t="s">
        <v>26</v>
      </c>
      <c r="H28" s="1">
        <v>5.0</v>
      </c>
      <c r="I28" s="1">
        <v>3.0</v>
      </c>
      <c r="J28" s="1">
        <v>8.0</v>
      </c>
      <c r="K28" s="1">
        <v>5.0</v>
      </c>
      <c r="L28" s="3">
        <f t="shared" si="2"/>
        <v>3.5</v>
      </c>
      <c r="M28" s="3">
        <f t="shared" si="3"/>
        <v>1</v>
      </c>
      <c r="N28" s="3">
        <f t="shared" si="4"/>
        <v>1</v>
      </c>
      <c r="O28" s="3">
        <f t="shared" si="5"/>
        <v>1.5</v>
      </c>
      <c r="P28" s="3">
        <f t="shared" si="6"/>
        <v>1.5</v>
      </c>
      <c r="Q28" s="3">
        <f t="shared" si="7"/>
        <v>0</v>
      </c>
      <c r="R28" s="3">
        <f t="shared" si="8"/>
        <v>0</v>
      </c>
      <c r="S28" s="3">
        <f t="shared" si="9"/>
        <v>-0.5</v>
      </c>
      <c r="T28" s="3">
        <f t="shared" si="10"/>
        <v>0.75</v>
      </c>
      <c r="U28" s="3">
        <f t="shared" ref="U28:V28" si="37">AVERAGEIFS(Q$1:Q28,C$1:C28,C28)</f>
        <v>0</v>
      </c>
      <c r="V28" s="3">
        <f t="shared" si="37"/>
        <v>0</v>
      </c>
      <c r="W28" s="3">
        <f t="shared" si="12"/>
        <v>-0.25</v>
      </c>
    </row>
    <row r="29">
      <c r="A29" s="1" t="s">
        <v>23</v>
      </c>
      <c r="B29" s="2">
        <v>43702.0</v>
      </c>
      <c r="C29" s="1" t="s">
        <v>42</v>
      </c>
      <c r="D29" s="1" t="s">
        <v>28</v>
      </c>
      <c r="E29" s="1">
        <v>1.0</v>
      </c>
      <c r="F29" s="1">
        <v>3.0</v>
      </c>
      <c r="G29" s="1" t="s">
        <v>29</v>
      </c>
      <c r="H29" s="1">
        <v>7.0</v>
      </c>
      <c r="I29" s="1">
        <v>5.0</v>
      </c>
      <c r="J29" s="1">
        <v>7.0</v>
      </c>
      <c r="K29" s="1">
        <v>13.0</v>
      </c>
      <c r="L29" s="3">
        <f t="shared" si="2"/>
        <v>1</v>
      </c>
      <c r="M29" s="3">
        <f t="shared" si="3"/>
        <v>2</v>
      </c>
      <c r="N29" s="3">
        <f t="shared" si="4"/>
        <v>4</v>
      </c>
      <c r="O29" s="3">
        <f t="shared" si="5"/>
        <v>0.5</v>
      </c>
      <c r="P29" s="3">
        <f t="shared" si="6"/>
        <v>0.5</v>
      </c>
      <c r="Q29" s="3">
        <f t="shared" si="7"/>
        <v>-1</v>
      </c>
      <c r="R29" s="3">
        <f t="shared" si="8"/>
        <v>1</v>
      </c>
      <c r="S29" s="3">
        <f t="shared" si="9"/>
        <v>0</v>
      </c>
      <c r="T29" s="3">
        <f t="shared" si="10"/>
        <v>0.25</v>
      </c>
      <c r="U29" s="3">
        <f t="shared" ref="U29:V29" si="38">AVERAGEIFS(Q$1:Q29,C$1:C29,C29)</f>
        <v>-0.5</v>
      </c>
      <c r="V29" s="3">
        <f t="shared" si="38"/>
        <v>0.5</v>
      </c>
      <c r="W29" s="3">
        <f t="shared" si="12"/>
        <v>0</v>
      </c>
    </row>
    <row r="30">
      <c r="A30" s="1" t="s">
        <v>23</v>
      </c>
      <c r="B30" s="2">
        <v>43702.0</v>
      </c>
      <c r="C30" s="1" t="s">
        <v>46</v>
      </c>
      <c r="D30" s="1" t="s">
        <v>45</v>
      </c>
      <c r="E30" s="1">
        <v>0.0</v>
      </c>
      <c r="F30" s="1">
        <v>1.0</v>
      </c>
      <c r="G30" s="1" t="s">
        <v>29</v>
      </c>
      <c r="H30" s="1">
        <v>2.0</v>
      </c>
      <c r="I30" s="1">
        <v>3.0</v>
      </c>
      <c r="J30" s="1">
        <v>10.0</v>
      </c>
      <c r="K30" s="1">
        <v>5.0</v>
      </c>
      <c r="L30" s="3">
        <f t="shared" si="2"/>
        <v>1.5</v>
      </c>
      <c r="M30" s="3">
        <f t="shared" si="3"/>
        <v>1</v>
      </c>
      <c r="N30" s="3">
        <f t="shared" si="4"/>
        <v>1</v>
      </c>
      <c r="O30" s="3">
        <f t="shared" si="5"/>
        <v>1.5</v>
      </c>
      <c r="P30" s="3">
        <f t="shared" si="6"/>
        <v>-1.5</v>
      </c>
      <c r="Q30" s="3">
        <f t="shared" si="7"/>
        <v>0</v>
      </c>
      <c r="R30" s="3">
        <f t="shared" si="8"/>
        <v>0</v>
      </c>
      <c r="S30" s="3">
        <f t="shared" si="9"/>
        <v>-1.5</v>
      </c>
      <c r="T30" s="3">
        <f t="shared" si="10"/>
        <v>-0.75</v>
      </c>
      <c r="U30" s="3">
        <f t="shared" ref="U30:V30" si="39">AVERAGEIFS(Q$1:Q30,C$1:C30,C30)</f>
        <v>0</v>
      </c>
      <c r="V30" s="3">
        <f t="shared" si="39"/>
        <v>0</v>
      </c>
      <c r="W30" s="3">
        <f t="shared" si="12"/>
        <v>-0.75</v>
      </c>
    </row>
    <row r="31">
      <c r="A31" s="1" t="s">
        <v>23</v>
      </c>
      <c r="B31" s="2">
        <v>43702.0</v>
      </c>
      <c r="C31" s="1" t="s">
        <v>50</v>
      </c>
      <c r="D31" s="1" t="s">
        <v>31</v>
      </c>
      <c r="E31" s="1">
        <v>1.0</v>
      </c>
      <c r="F31" s="1">
        <v>1.0</v>
      </c>
      <c r="G31" s="1" t="s">
        <v>38</v>
      </c>
      <c r="H31" s="1">
        <v>2.0</v>
      </c>
      <c r="I31" s="1">
        <v>4.0</v>
      </c>
      <c r="J31" s="1">
        <v>9.0</v>
      </c>
      <c r="K31" s="1">
        <v>11.0</v>
      </c>
      <c r="L31" s="3">
        <f t="shared" si="2"/>
        <v>1</v>
      </c>
      <c r="M31" s="3">
        <f t="shared" si="3"/>
        <v>1</v>
      </c>
      <c r="N31" s="3">
        <f t="shared" si="4"/>
        <v>1</v>
      </c>
      <c r="O31" s="3">
        <f t="shared" si="5"/>
        <v>1.5</v>
      </c>
      <c r="P31" s="3">
        <f t="shared" si="6"/>
        <v>-0.5</v>
      </c>
      <c r="Q31" s="3">
        <f t="shared" si="7"/>
        <v>0</v>
      </c>
      <c r="R31" s="3">
        <f t="shared" si="8"/>
        <v>0</v>
      </c>
      <c r="S31" s="3">
        <f t="shared" si="9"/>
        <v>0</v>
      </c>
      <c r="T31" s="3">
        <f t="shared" si="10"/>
        <v>-0.25</v>
      </c>
      <c r="U31" s="3">
        <f t="shared" ref="U31:V31" si="40">AVERAGEIFS(Q$1:Q31,C$1:C31,C31)</f>
        <v>0</v>
      </c>
      <c r="V31" s="3">
        <f t="shared" si="40"/>
        <v>0</v>
      </c>
      <c r="W31" s="3">
        <f t="shared" si="12"/>
        <v>0</v>
      </c>
    </row>
    <row r="32">
      <c r="A32" s="1" t="s">
        <v>23</v>
      </c>
      <c r="B32" s="2">
        <v>43708.0</v>
      </c>
      <c r="C32" s="1" t="s">
        <v>36</v>
      </c>
      <c r="D32" s="1" t="s">
        <v>43</v>
      </c>
      <c r="E32" s="1">
        <v>1.0</v>
      </c>
      <c r="F32" s="1">
        <v>1.0</v>
      </c>
      <c r="G32" s="1" t="s">
        <v>38</v>
      </c>
      <c r="H32" s="1">
        <v>2.0</v>
      </c>
      <c r="I32" s="1">
        <v>8.0</v>
      </c>
      <c r="J32" s="1">
        <v>17.0</v>
      </c>
      <c r="K32" s="1">
        <v>7.0</v>
      </c>
      <c r="L32" s="3">
        <f t="shared" si="2"/>
        <v>1</v>
      </c>
      <c r="M32" s="3">
        <f t="shared" si="3"/>
        <v>1.5</v>
      </c>
      <c r="N32" s="3">
        <f t="shared" si="4"/>
        <v>1</v>
      </c>
      <c r="O32" s="3">
        <f t="shared" si="5"/>
        <v>1</v>
      </c>
      <c r="P32" s="3">
        <f t="shared" si="6"/>
        <v>0</v>
      </c>
      <c r="Q32" s="3">
        <f t="shared" si="7"/>
        <v>0</v>
      </c>
      <c r="R32" s="3">
        <f t="shared" si="8"/>
        <v>-0.5</v>
      </c>
      <c r="S32" s="3">
        <f t="shared" si="9"/>
        <v>0</v>
      </c>
      <c r="T32" s="3">
        <f t="shared" si="10"/>
        <v>0</v>
      </c>
      <c r="U32" s="3">
        <f t="shared" ref="U32:V32" si="41">AVERAGEIFS(Q$1:Q32,C$1:C32,C32)</f>
        <v>0</v>
      </c>
      <c r="V32" s="3">
        <f t="shared" si="41"/>
        <v>-0.25</v>
      </c>
      <c r="W32" s="3">
        <f t="shared" si="12"/>
        <v>0</v>
      </c>
    </row>
    <row r="33">
      <c r="A33" s="1" t="s">
        <v>23</v>
      </c>
      <c r="B33" s="2">
        <v>43708.0</v>
      </c>
      <c r="C33" s="1" t="s">
        <v>30</v>
      </c>
      <c r="D33" s="1" t="s">
        <v>54</v>
      </c>
      <c r="E33" s="1">
        <v>2.0</v>
      </c>
      <c r="F33" s="1">
        <v>2.0</v>
      </c>
      <c r="G33" s="1" t="s">
        <v>38</v>
      </c>
      <c r="H33" s="1">
        <v>5.0</v>
      </c>
      <c r="I33" s="1">
        <v>2.0</v>
      </c>
      <c r="J33" s="1">
        <v>6.0</v>
      </c>
      <c r="K33" s="1">
        <v>11.0</v>
      </c>
      <c r="L33" s="3">
        <f t="shared" si="2"/>
        <v>1.5</v>
      </c>
      <c r="M33" s="3">
        <f t="shared" si="3"/>
        <v>1.5</v>
      </c>
      <c r="N33" s="3">
        <f t="shared" si="4"/>
        <v>1.5</v>
      </c>
      <c r="O33" s="3">
        <f t="shared" si="5"/>
        <v>1.5</v>
      </c>
      <c r="P33" s="3">
        <f t="shared" si="6"/>
        <v>0.5</v>
      </c>
      <c r="Q33" s="3">
        <f t="shared" si="7"/>
        <v>0.5</v>
      </c>
      <c r="R33" s="3">
        <f t="shared" si="8"/>
        <v>0.5</v>
      </c>
      <c r="S33" s="3">
        <f t="shared" si="9"/>
        <v>0.5</v>
      </c>
      <c r="T33" s="3">
        <f t="shared" si="10"/>
        <v>0.25</v>
      </c>
      <c r="U33" s="3">
        <f t="shared" ref="U33:V33" si="42">AVERAGEIFS(Q$1:Q33,C$1:C33,C33)</f>
        <v>0.25</v>
      </c>
      <c r="V33" s="3">
        <f t="shared" si="42"/>
        <v>0.25</v>
      </c>
      <c r="W33" s="3">
        <f t="shared" si="12"/>
        <v>0.25</v>
      </c>
    </row>
    <row r="34">
      <c r="A34" s="1" t="s">
        <v>23</v>
      </c>
      <c r="B34" s="2">
        <v>43708.0</v>
      </c>
      <c r="C34" s="1" t="s">
        <v>32</v>
      </c>
      <c r="D34" s="1" t="s">
        <v>55</v>
      </c>
      <c r="E34" s="1">
        <v>1.0</v>
      </c>
      <c r="F34" s="1">
        <v>0.0</v>
      </c>
      <c r="G34" s="1" t="s">
        <v>26</v>
      </c>
      <c r="H34" s="1">
        <v>5.0</v>
      </c>
      <c r="I34" s="1">
        <v>2.0</v>
      </c>
      <c r="J34" s="1">
        <v>15.0</v>
      </c>
      <c r="K34" s="1">
        <v>16.0</v>
      </c>
      <c r="L34" s="3">
        <f t="shared" si="2"/>
        <v>0.5</v>
      </c>
      <c r="M34" s="3">
        <f t="shared" si="3"/>
        <v>0</v>
      </c>
      <c r="N34" s="3">
        <f t="shared" si="4"/>
        <v>0.5</v>
      </c>
      <c r="O34" s="3">
        <f t="shared" si="5"/>
        <v>2</v>
      </c>
      <c r="P34" s="3">
        <f t="shared" si="6"/>
        <v>-1</v>
      </c>
      <c r="Q34" s="3">
        <f t="shared" si="7"/>
        <v>-0.5</v>
      </c>
      <c r="R34" s="3">
        <f t="shared" si="8"/>
        <v>0</v>
      </c>
      <c r="S34" s="3">
        <f t="shared" si="9"/>
        <v>0.5</v>
      </c>
      <c r="T34" s="3">
        <f t="shared" si="10"/>
        <v>-0.5</v>
      </c>
      <c r="U34" s="3">
        <f t="shared" ref="U34:V34" si="43">AVERAGEIFS(Q$1:Q34,C$1:C34,C34)</f>
        <v>-0.25</v>
      </c>
      <c r="V34" s="3">
        <f t="shared" si="43"/>
        <v>0</v>
      </c>
      <c r="W34" s="3">
        <f t="shared" si="12"/>
        <v>0.25</v>
      </c>
    </row>
    <row r="35">
      <c r="A35" s="1" t="s">
        <v>23</v>
      </c>
      <c r="B35" s="2">
        <v>43708.0</v>
      </c>
      <c r="C35" s="1" t="s">
        <v>25</v>
      </c>
      <c r="D35" s="1" t="s">
        <v>42</v>
      </c>
      <c r="E35" s="1">
        <v>3.0</v>
      </c>
      <c r="F35" s="1">
        <v>1.0</v>
      </c>
      <c r="G35" s="1" t="s">
        <v>26</v>
      </c>
      <c r="H35" s="1">
        <v>5.0</v>
      </c>
      <c r="I35" s="1">
        <v>2.0</v>
      </c>
      <c r="J35" s="1">
        <v>9.0</v>
      </c>
      <c r="K35" s="1">
        <v>11.0</v>
      </c>
      <c r="L35" s="3">
        <f t="shared" si="2"/>
        <v>1.5</v>
      </c>
      <c r="M35" s="3">
        <f t="shared" si="3"/>
        <v>0.5</v>
      </c>
      <c r="N35" s="3">
        <f t="shared" si="4"/>
        <v>1.5</v>
      </c>
      <c r="O35" s="3">
        <f t="shared" si="5"/>
        <v>2</v>
      </c>
      <c r="P35" s="3">
        <f t="shared" si="6"/>
        <v>1</v>
      </c>
      <c r="Q35" s="3">
        <f t="shared" si="7"/>
        <v>-0.5</v>
      </c>
      <c r="R35" s="3">
        <f t="shared" si="8"/>
        <v>0.5</v>
      </c>
      <c r="S35" s="3">
        <f t="shared" si="9"/>
        <v>1.5</v>
      </c>
      <c r="T35" s="3">
        <f t="shared" si="10"/>
        <v>0.5</v>
      </c>
      <c r="U35" s="3">
        <f t="shared" ref="U35:V35" si="44">AVERAGEIFS(Q$1:Q35,C$1:C35,C35)</f>
        <v>-0.25</v>
      </c>
      <c r="V35" s="3">
        <f t="shared" si="44"/>
        <v>0.25</v>
      </c>
      <c r="W35" s="3">
        <f t="shared" si="12"/>
        <v>0.75</v>
      </c>
    </row>
    <row r="36">
      <c r="A36" s="1" t="s">
        <v>23</v>
      </c>
      <c r="B36" s="2">
        <v>43708.0</v>
      </c>
      <c r="C36" s="1" t="s">
        <v>28</v>
      </c>
      <c r="D36" s="1" t="s">
        <v>27</v>
      </c>
      <c r="E36" s="1">
        <v>4.0</v>
      </c>
      <c r="F36" s="1">
        <v>0.0</v>
      </c>
      <c r="G36" s="1" t="s">
        <v>26</v>
      </c>
      <c r="H36" s="1">
        <v>6.0</v>
      </c>
      <c r="I36" s="1">
        <v>2.0</v>
      </c>
      <c r="J36" s="1">
        <v>10.0</v>
      </c>
      <c r="K36" s="1">
        <v>6.0</v>
      </c>
      <c r="L36" s="3">
        <f t="shared" si="2"/>
        <v>3</v>
      </c>
      <c r="M36" s="3">
        <f t="shared" si="3"/>
        <v>1</v>
      </c>
      <c r="N36" s="3">
        <f t="shared" si="4"/>
        <v>1.5</v>
      </c>
      <c r="O36" s="3">
        <f t="shared" si="5"/>
        <v>2</v>
      </c>
      <c r="P36" s="3">
        <f t="shared" si="6"/>
        <v>2</v>
      </c>
      <c r="Q36" s="3">
        <f t="shared" si="7"/>
        <v>-1.5</v>
      </c>
      <c r="R36" s="3">
        <f t="shared" si="8"/>
        <v>-1</v>
      </c>
      <c r="S36" s="3">
        <f t="shared" si="9"/>
        <v>1</v>
      </c>
      <c r="T36" s="3">
        <f t="shared" si="10"/>
        <v>1</v>
      </c>
      <c r="U36" s="3">
        <f t="shared" ref="U36:V36" si="45">AVERAGEIFS(Q$1:Q36,C$1:C36,C36)</f>
        <v>-0.75</v>
      </c>
      <c r="V36" s="3">
        <f t="shared" si="45"/>
        <v>-0.5</v>
      </c>
      <c r="W36" s="3">
        <f t="shared" si="12"/>
        <v>0.5</v>
      </c>
    </row>
    <row r="37">
      <c r="A37" s="1" t="s">
        <v>23</v>
      </c>
      <c r="B37" s="2">
        <v>43708.0</v>
      </c>
      <c r="C37" s="1" t="s">
        <v>45</v>
      </c>
      <c r="D37" s="1" t="s">
        <v>39</v>
      </c>
      <c r="E37" s="1">
        <v>1.0</v>
      </c>
      <c r="F37" s="1">
        <v>1.0</v>
      </c>
      <c r="G37" s="1" t="s">
        <v>38</v>
      </c>
      <c r="H37" s="1">
        <v>5.0</v>
      </c>
      <c r="I37" s="1">
        <v>3.0</v>
      </c>
      <c r="J37" s="1">
        <v>5.0</v>
      </c>
      <c r="K37" s="1">
        <v>11.0</v>
      </c>
      <c r="L37" s="3">
        <f t="shared" si="2"/>
        <v>0.5</v>
      </c>
      <c r="M37" s="3">
        <f t="shared" si="3"/>
        <v>1</v>
      </c>
      <c r="N37" s="3">
        <f t="shared" si="4"/>
        <v>0.5</v>
      </c>
      <c r="O37" s="3">
        <f t="shared" si="5"/>
        <v>1</v>
      </c>
      <c r="P37" s="3">
        <f t="shared" si="6"/>
        <v>0</v>
      </c>
      <c r="Q37" s="3">
        <f t="shared" si="7"/>
        <v>0.5</v>
      </c>
      <c r="R37" s="3">
        <f t="shared" si="8"/>
        <v>0</v>
      </c>
      <c r="S37" s="3">
        <f t="shared" si="9"/>
        <v>0.5</v>
      </c>
      <c r="T37" s="3">
        <f t="shared" si="10"/>
        <v>0</v>
      </c>
      <c r="U37" s="3">
        <f t="shared" ref="U37:V37" si="46">AVERAGEIFS(Q$1:Q37,C$1:C37,C37)</f>
        <v>0.25</v>
      </c>
      <c r="V37" s="3">
        <f t="shared" si="46"/>
        <v>0</v>
      </c>
      <c r="W37" s="3">
        <f t="shared" si="12"/>
        <v>0.25</v>
      </c>
    </row>
    <row r="38">
      <c r="A38" s="1" t="s">
        <v>23</v>
      </c>
      <c r="B38" s="2">
        <v>43708.0</v>
      </c>
      <c r="C38" s="1" t="s">
        <v>44</v>
      </c>
      <c r="D38" s="1" t="s">
        <v>53</v>
      </c>
      <c r="E38" s="1">
        <v>2.0</v>
      </c>
      <c r="F38" s="1">
        <v>0.0</v>
      </c>
      <c r="G38" s="1" t="s">
        <v>26</v>
      </c>
      <c r="H38" s="1">
        <v>8.0</v>
      </c>
      <c r="I38" s="1">
        <v>3.0</v>
      </c>
      <c r="J38" s="1">
        <v>16.0</v>
      </c>
      <c r="K38" s="1">
        <v>10.0</v>
      </c>
      <c r="L38" s="3">
        <f t="shared" si="2"/>
        <v>1</v>
      </c>
      <c r="M38" s="3">
        <f t="shared" si="3"/>
        <v>2.5</v>
      </c>
      <c r="N38" s="3">
        <f t="shared" si="4"/>
        <v>0.5</v>
      </c>
      <c r="O38" s="3">
        <f t="shared" si="5"/>
        <v>3</v>
      </c>
      <c r="P38" s="3">
        <f t="shared" si="6"/>
        <v>-1</v>
      </c>
      <c r="Q38" s="3">
        <f t="shared" si="7"/>
        <v>-0.5</v>
      </c>
      <c r="R38" s="3">
        <f t="shared" si="8"/>
        <v>-2.5</v>
      </c>
      <c r="S38" s="3">
        <f t="shared" si="9"/>
        <v>1</v>
      </c>
      <c r="T38" s="3">
        <f t="shared" si="10"/>
        <v>-0.5</v>
      </c>
      <c r="U38" s="3">
        <f t="shared" ref="U38:V38" si="47">AVERAGEIFS(Q$1:Q38,C$1:C38,C38)</f>
        <v>-0.25</v>
      </c>
      <c r="V38" s="3">
        <f t="shared" si="47"/>
        <v>-1.25</v>
      </c>
      <c r="W38" s="3">
        <f t="shared" si="12"/>
        <v>0.5</v>
      </c>
    </row>
    <row r="39">
      <c r="A39" s="1" t="s">
        <v>23</v>
      </c>
      <c r="B39" s="2">
        <v>43708.0</v>
      </c>
      <c r="C39" s="1" t="s">
        <v>31</v>
      </c>
      <c r="D39" s="1" t="s">
        <v>40</v>
      </c>
      <c r="E39" s="1">
        <v>0.0</v>
      </c>
      <c r="F39" s="1">
        <v>3.0</v>
      </c>
      <c r="G39" s="1" t="s">
        <v>29</v>
      </c>
      <c r="H39" s="1">
        <v>2.0</v>
      </c>
      <c r="I39" s="1">
        <v>7.0</v>
      </c>
      <c r="J39" s="1">
        <v>10.0</v>
      </c>
      <c r="K39" s="1">
        <v>16.0</v>
      </c>
      <c r="L39" s="3">
        <f t="shared" si="2"/>
        <v>1.5</v>
      </c>
      <c r="M39" s="3">
        <f t="shared" si="3"/>
        <v>1.5</v>
      </c>
      <c r="N39" s="3">
        <f t="shared" si="4"/>
        <v>2.5</v>
      </c>
      <c r="O39" s="3">
        <f t="shared" si="5"/>
        <v>0.5</v>
      </c>
      <c r="P39" s="3">
        <f t="shared" si="6"/>
        <v>-0.5</v>
      </c>
      <c r="Q39" s="3">
        <f t="shared" si="7"/>
        <v>0.5</v>
      </c>
      <c r="R39" s="3">
        <f t="shared" si="8"/>
        <v>1.5</v>
      </c>
      <c r="S39" s="3">
        <f t="shared" si="9"/>
        <v>-1.5</v>
      </c>
      <c r="T39" s="3">
        <f t="shared" si="10"/>
        <v>-0.25</v>
      </c>
      <c r="U39" s="3">
        <f t="shared" ref="U39:V39" si="48">AVERAGEIFS(Q$1:Q39,C$1:C39,C39)</f>
        <v>0.25</v>
      </c>
      <c r="V39" s="3">
        <f t="shared" si="48"/>
        <v>0.75</v>
      </c>
      <c r="W39" s="3">
        <f t="shared" si="12"/>
        <v>-0.75</v>
      </c>
    </row>
    <row r="40">
      <c r="A40" s="1" t="s">
        <v>23</v>
      </c>
      <c r="B40" s="2">
        <v>43709.0</v>
      </c>
      <c r="C40" s="1" t="s">
        <v>34</v>
      </c>
      <c r="D40" s="1" t="s">
        <v>50</v>
      </c>
      <c r="E40" s="1">
        <v>3.0</v>
      </c>
      <c r="F40" s="1">
        <v>2.0</v>
      </c>
      <c r="G40" s="1" t="s">
        <v>26</v>
      </c>
      <c r="H40" s="1">
        <v>6.0</v>
      </c>
      <c r="I40" s="1">
        <v>5.0</v>
      </c>
      <c r="J40" s="1">
        <v>12.0</v>
      </c>
      <c r="K40" s="1">
        <v>12.0</v>
      </c>
      <c r="L40" s="3">
        <f t="shared" si="2"/>
        <v>2</v>
      </c>
      <c r="M40" s="3">
        <f t="shared" si="3"/>
        <v>1</v>
      </c>
      <c r="N40" s="3">
        <f t="shared" si="4"/>
        <v>1</v>
      </c>
      <c r="O40" s="3">
        <f t="shared" si="5"/>
        <v>1.5</v>
      </c>
      <c r="P40" s="3">
        <f t="shared" si="6"/>
        <v>1.5</v>
      </c>
      <c r="Q40" s="3">
        <f t="shared" si="7"/>
        <v>1</v>
      </c>
      <c r="R40" s="3">
        <f t="shared" si="8"/>
        <v>1</v>
      </c>
      <c r="S40" s="3">
        <f t="shared" si="9"/>
        <v>1</v>
      </c>
      <c r="T40" s="3">
        <f t="shared" si="10"/>
        <v>0.75</v>
      </c>
      <c r="U40" s="3">
        <f t="shared" ref="U40:V40" si="49">AVERAGEIFS(Q$1:Q40,C$1:C40,C40)</f>
        <v>0.5</v>
      </c>
      <c r="V40" s="3">
        <f t="shared" si="49"/>
        <v>0.5</v>
      </c>
      <c r="W40" s="3">
        <f t="shared" si="12"/>
        <v>0.5</v>
      </c>
    </row>
    <row r="41">
      <c r="A41" s="1" t="s">
        <v>23</v>
      </c>
      <c r="B41" s="2">
        <v>43709.0</v>
      </c>
      <c r="C41" s="1" t="s">
        <v>24</v>
      </c>
      <c r="D41" s="1" t="s">
        <v>46</v>
      </c>
      <c r="E41" s="1">
        <v>2.0</v>
      </c>
      <c r="F41" s="1">
        <v>2.0</v>
      </c>
      <c r="G41" s="1" t="s">
        <v>38</v>
      </c>
      <c r="H41" s="1">
        <v>8.0</v>
      </c>
      <c r="I41" s="1">
        <v>9.0</v>
      </c>
      <c r="J41" s="1">
        <v>13.0</v>
      </c>
      <c r="K41" s="1">
        <v>19.0</v>
      </c>
      <c r="L41" s="3">
        <f t="shared" si="2"/>
        <v>2</v>
      </c>
      <c r="M41" s="3">
        <f t="shared" si="3"/>
        <v>1.5</v>
      </c>
      <c r="N41" s="3">
        <f t="shared" si="4"/>
        <v>2</v>
      </c>
      <c r="O41" s="3">
        <f t="shared" si="5"/>
        <v>2</v>
      </c>
      <c r="P41" s="3">
        <f t="shared" si="6"/>
        <v>0</v>
      </c>
      <c r="Q41" s="3">
        <f t="shared" si="7"/>
        <v>0</v>
      </c>
      <c r="R41" s="3">
        <f t="shared" si="8"/>
        <v>0.5</v>
      </c>
      <c r="S41" s="3">
        <f t="shared" si="9"/>
        <v>0</v>
      </c>
      <c r="T41" s="3">
        <f t="shared" si="10"/>
        <v>0</v>
      </c>
      <c r="U41" s="3">
        <f t="shared" ref="U41:V41" si="50">AVERAGEIFS(Q$1:Q41,C$1:C41,C41)</f>
        <v>0</v>
      </c>
      <c r="V41" s="3">
        <f t="shared" si="50"/>
        <v>0.25</v>
      </c>
      <c r="W41" s="3">
        <f t="shared" si="12"/>
        <v>0</v>
      </c>
    </row>
    <row r="42">
      <c r="A42" s="1" t="s">
        <v>23</v>
      </c>
      <c r="B42" s="2">
        <v>43722.0</v>
      </c>
      <c r="C42" s="1" t="s">
        <v>40</v>
      </c>
      <c r="D42" s="1" t="s">
        <v>45</v>
      </c>
      <c r="E42" s="1">
        <v>3.0</v>
      </c>
      <c r="F42" s="1">
        <v>1.0</v>
      </c>
      <c r="G42" s="1" t="s">
        <v>26</v>
      </c>
      <c r="H42" s="1">
        <v>9.0</v>
      </c>
      <c r="I42" s="1">
        <v>1.0</v>
      </c>
      <c r="J42" s="1">
        <v>5.0</v>
      </c>
      <c r="K42" s="1">
        <v>4.0</v>
      </c>
      <c r="L42" s="3">
        <f t="shared" si="2"/>
        <v>3.333333333</v>
      </c>
      <c r="M42" s="3">
        <f t="shared" si="3"/>
        <v>1</v>
      </c>
      <c r="N42" s="3">
        <f t="shared" si="4"/>
        <v>1</v>
      </c>
      <c r="O42" s="3">
        <f t="shared" si="5"/>
        <v>2</v>
      </c>
      <c r="P42" s="3">
        <f t="shared" si="6"/>
        <v>1</v>
      </c>
      <c r="Q42" s="3">
        <f t="shared" si="7"/>
        <v>0</v>
      </c>
      <c r="R42" s="3">
        <f t="shared" si="8"/>
        <v>0</v>
      </c>
      <c r="S42" s="3">
        <f t="shared" si="9"/>
        <v>-0.3333333333</v>
      </c>
      <c r="T42" s="3">
        <f t="shared" si="10"/>
        <v>0.8333333333</v>
      </c>
      <c r="U42" s="3">
        <f t="shared" ref="U42:V42" si="51">AVERAGEIFS(Q$1:Q42,C$1:C42,C42)</f>
        <v>0</v>
      </c>
      <c r="V42" s="3">
        <f t="shared" si="51"/>
        <v>0</v>
      </c>
      <c r="W42" s="3">
        <f t="shared" si="12"/>
        <v>-0.6111111111</v>
      </c>
    </row>
    <row r="43">
      <c r="A43" s="1" t="s">
        <v>23</v>
      </c>
      <c r="B43" s="2">
        <v>43722.0</v>
      </c>
      <c r="C43" s="1" t="s">
        <v>27</v>
      </c>
      <c r="D43" s="1" t="s">
        <v>31</v>
      </c>
      <c r="E43" s="1">
        <v>1.0</v>
      </c>
      <c r="F43" s="1">
        <v>1.0</v>
      </c>
      <c r="G43" s="1" t="s">
        <v>38</v>
      </c>
      <c r="H43" s="1">
        <v>5.0</v>
      </c>
      <c r="I43" s="1">
        <v>1.0</v>
      </c>
      <c r="J43" s="1">
        <v>13.0</v>
      </c>
      <c r="K43" s="1">
        <v>7.0</v>
      </c>
      <c r="L43" s="3">
        <f t="shared" si="2"/>
        <v>0.6666666667</v>
      </c>
      <c r="M43" s="3">
        <f t="shared" si="3"/>
        <v>1.333333333</v>
      </c>
      <c r="N43" s="3">
        <f t="shared" si="4"/>
        <v>1</v>
      </c>
      <c r="O43" s="3">
        <f t="shared" si="5"/>
        <v>1.333333333</v>
      </c>
      <c r="P43" s="3">
        <f t="shared" si="6"/>
        <v>-0.3333333333</v>
      </c>
      <c r="Q43" s="3">
        <f t="shared" si="7"/>
        <v>0</v>
      </c>
      <c r="R43" s="3">
        <f t="shared" si="8"/>
        <v>-0.3333333333</v>
      </c>
      <c r="S43" s="3">
        <f t="shared" si="9"/>
        <v>0.3333333333</v>
      </c>
      <c r="T43" s="3">
        <f t="shared" si="10"/>
        <v>-0.6111111111</v>
      </c>
      <c r="U43" s="3">
        <f t="shared" ref="U43:V43" si="52">AVERAGEIFS(Q$1:Q43,C$1:C43,C43)</f>
        <v>0.3333333333</v>
      </c>
      <c r="V43" s="3">
        <f t="shared" si="52"/>
        <v>-0.1111111111</v>
      </c>
      <c r="W43" s="3">
        <f t="shared" si="12"/>
        <v>0.1111111111</v>
      </c>
    </row>
    <row r="44">
      <c r="A44" s="1" t="s">
        <v>23</v>
      </c>
      <c r="B44" s="2">
        <v>43722.0</v>
      </c>
      <c r="C44" s="1" t="s">
        <v>43</v>
      </c>
      <c r="D44" s="1" t="s">
        <v>25</v>
      </c>
      <c r="E44" s="1">
        <v>1.0</v>
      </c>
      <c r="F44" s="1">
        <v>0.0</v>
      </c>
      <c r="G44" s="1" t="s">
        <v>26</v>
      </c>
      <c r="H44" s="1">
        <v>5.0</v>
      </c>
      <c r="I44" s="1">
        <v>3.0</v>
      </c>
      <c r="J44" s="1">
        <v>14.0</v>
      </c>
      <c r="K44" s="1">
        <v>14.0</v>
      </c>
      <c r="L44" s="3">
        <f t="shared" si="2"/>
        <v>2</v>
      </c>
      <c r="M44" s="3">
        <f t="shared" si="3"/>
        <v>0.6666666667</v>
      </c>
      <c r="N44" s="3">
        <f t="shared" si="4"/>
        <v>1</v>
      </c>
      <c r="O44" s="3">
        <f t="shared" si="5"/>
        <v>1</v>
      </c>
      <c r="P44" s="3">
        <f t="shared" si="6"/>
        <v>0</v>
      </c>
      <c r="Q44" s="3">
        <f t="shared" si="7"/>
        <v>-1</v>
      </c>
      <c r="R44" s="3">
        <f t="shared" si="8"/>
        <v>-0.6666666667</v>
      </c>
      <c r="S44" s="3">
        <f t="shared" si="9"/>
        <v>-1</v>
      </c>
      <c r="T44" s="3">
        <f t="shared" si="10"/>
        <v>0</v>
      </c>
      <c r="U44" s="3">
        <f t="shared" ref="U44:V44" si="53">AVERAGEIFS(Q$1:Q44,C$1:C44,C44)</f>
        <v>0</v>
      </c>
      <c r="V44" s="3">
        <f t="shared" si="53"/>
        <v>0.1111111111</v>
      </c>
      <c r="W44" s="3">
        <f t="shared" si="12"/>
        <v>-0.3333333333</v>
      </c>
    </row>
    <row r="45">
      <c r="A45" s="1" t="s">
        <v>23</v>
      </c>
      <c r="B45" s="2">
        <v>43722.0</v>
      </c>
      <c r="C45" s="1" t="s">
        <v>54</v>
      </c>
      <c r="D45" s="1" t="s">
        <v>36</v>
      </c>
      <c r="E45" s="1">
        <v>0.0</v>
      </c>
      <c r="F45" s="1">
        <v>1.0</v>
      </c>
      <c r="G45" s="1" t="s">
        <v>29</v>
      </c>
      <c r="H45" s="1">
        <v>4.0</v>
      </c>
      <c r="I45" s="1">
        <v>7.0</v>
      </c>
      <c r="J45" s="1">
        <v>10.0</v>
      </c>
      <c r="K45" s="1">
        <v>7.0</v>
      </c>
      <c r="L45" s="3">
        <f t="shared" si="2"/>
        <v>0.6666666667</v>
      </c>
      <c r="M45" s="3">
        <f t="shared" si="3"/>
        <v>1</v>
      </c>
      <c r="N45" s="3">
        <f t="shared" si="4"/>
        <v>1</v>
      </c>
      <c r="O45" s="3">
        <f t="shared" si="5"/>
        <v>1</v>
      </c>
      <c r="P45" s="3">
        <f t="shared" si="6"/>
        <v>-1</v>
      </c>
      <c r="Q45" s="3">
        <f t="shared" si="7"/>
        <v>0</v>
      </c>
      <c r="R45" s="3">
        <f t="shared" si="8"/>
        <v>0</v>
      </c>
      <c r="S45" s="3">
        <f t="shared" si="9"/>
        <v>-0.6666666667</v>
      </c>
      <c r="T45" s="3">
        <f t="shared" si="10"/>
        <v>-0.3333333333</v>
      </c>
      <c r="U45" s="3">
        <f t="shared" ref="U45:V45" si="54">AVERAGEIFS(Q$1:Q45,C$1:C45,C45)</f>
        <v>0.1666666667</v>
      </c>
      <c r="V45" s="3">
        <f t="shared" si="54"/>
        <v>0.1666666667</v>
      </c>
      <c r="W45" s="3">
        <f t="shared" si="12"/>
        <v>-0.3888888889</v>
      </c>
    </row>
    <row r="46">
      <c r="A46" s="1" t="s">
        <v>23</v>
      </c>
      <c r="B46" s="2">
        <v>43722.0</v>
      </c>
      <c r="C46" s="1" t="s">
        <v>46</v>
      </c>
      <c r="D46" s="1" t="s">
        <v>32</v>
      </c>
      <c r="E46" s="1">
        <v>4.0</v>
      </c>
      <c r="F46" s="1">
        <v>0.0</v>
      </c>
      <c r="G46" s="1" t="s">
        <v>26</v>
      </c>
      <c r="H46" s="1">
        <v>5.0</v>
      </c>
      <c r="I46" s="1">
        <v>6.0</v>
      </c>
      <c r="J46" s="1">
        <v>19.0</v>
      </c>
      <c r="K46" s="1">
        <v>11.0</v>
      </c>
      <c r="L46" s="3">
        <f t="shared" si="2"/>
        <v>2.333333333</v>
      </c>
      <c r="M46" s="3">
        <f t="shared" si="3"/>
        <v>0.6666666667</v>
      </c>
      <c r="N46" s="3">
        <f t="shared" si="4"/>
        <v>0.6666666667</v>
      </c>
      <c r="O46" s="3">
        <f t="shared" si="5"/>
        <v>2</v>
      </c>
      <c r="P46" s="3">
        <f t="shared" si="6"/>
        <v>2</v>
      </c>
      <c r="Q46" s="3">
        <f t="shared" si="7"/>
        <v>-0.6666666667</v>
      </c>
      <c r="R46" s="3">
        <f t="shared" si="8"/>
        <v>-0.6666666667</v>
      </c>
      <c r="S46" s="3">
        <f t="shared" si="9"/>
        <v>1.666666667</v>
      </c>
      <c r="T46" s="3">
        <f t="shared" si="10"/>
        <v>0.1666666667</v>
      </c>
      <c r="U46" s="3">
        <f t="shared" ref="U46:V46" si="55">AVERAGEIFS(Q$1:Q46,C$1:C46,C46)</f>
        <v>-0.2222222222</v>
      </c>
      <c r="V46" s="3">
        <f t="shared" si="55"/>
        <v>0.1111111111</v>
      </c>
      <c r="W46" s="3">
        <f t="shared" si="12"/>
        <v>0.05555555556</v>
      </c>
    </row>
    <row r="47">
      <c r="A47" s="1" t="s">
        <v>23</v>
      </c>
      <c r="B47" s="2">
        <v>43722.0</v>
      </c>
      <c r="C47" s="1" t="s">
        <v>50</v>
      </c>
      <c r="D47" s="1" t="s">
        <v>30</v>
      </c>
      <c r="E47" s="1">
        <v>2.0</v>
      </c>
      <c r="F47" s="1">
        <v>5.0</v>
      </c>
      <c r="G47" s="1" t="s">
        <v>29</v>
      </c>
      <c r="H47" s="1">
        <v>4.0</v>
      </c>
      <c r="I47" s="1">
        <v>6.0</v>
      </c>
      <c r="J47" s="1">
        <v>8.0</v>
      </c>
      <c r="K47" s="1">
        <v>11.0</v>
      </c>
      <c r="L47" s="3">
        <f t="shared" si="2"/>
        <v>1.333333333</v>
      </c>
      <c r="M47" s="3">
        <f t="shared" si="3"/>
        <v>2.333333333</v>
      </c>
      <c r="N47" s="3">
        <f t="shared" si="4"/>
        <v>2.666666667</v>
      </c>
      <c r="O47" s="3">
        <f t="shared" si="5"/>
        <v>2.666666667</v>
      </c>
      <c r="P47" s="3">
        <f t="shared" si="6"/>
        <v>-0.6666666667</v>
      </c>
      <c r="Q47" s="3">
        <f t="shared" si="7"/>
        <v>2.333333333</v>
      </c>
      <c r="R47" s="3">
        <f t="shared" si="8"/>
        <v>2.666666667</v>
      </c>
      <c r="S47" s="3">
        <f t="shared" si="9"/>
        <v>0.6666666667</v>
      </c>
      <c r="T47" s="3">
        <f t="shared" si="10"/>
        <v>-0.3888888889</v>
      </c>
      <c r="U47" s="3">
        <f t="shared" ref="U47:V47" si="56">AVERAGEIFS(Q$1:Q47,C$1:C47,C47)</f>
        <v>0.7777777778</v>
      </c>
      <c r="V47" s="3">
        <f t="shared" si="56"/>
        <v>1.222222222</v>
      </c>
      <c r="W47" s="3">
        <f t="shared" si="12"/>
        <v>0.05555555556</v>
      </c>
    </row>
    <row r="48">
      <c r="A48" s="1" t="s">
        <v>23</v>
      </c>
      <c r="B48" s="2">
        <v>43722.0</v>
      </c>
      <c r="C48" s="1" t="s">
        <v>53</v>
      </c>
      <c r="D48" s="1" t="s">
        <v>28</v>
      </c>
      <c r="E48" s="1">
        <v>3.0</v>
      </c>
      <c r="F48" s="1">
        <v>2.0</v>
      </c>
      <c r="G48" s="1" t="s">
        <v>26</v>
      </c>
      <c r="H48" s="1">
        <v>3.0</v>
      </c>
      <c r="I48" s="1">
        <v>8.0</v>
      </c>
      <c r="J48" s="1">
        <v>8.0</v>
      </c>
      <c r="K48" s="1">
        <v>7.0</v>
      </c>
      <c r="L48" s="3">
        <f t="shared" si="2"/>
        <v>2.666666667</v>
      </c>
      <c r="M48" s="3">
        <f t="shared" si="3"/>
        <v>2</v>
      </c>
      <c r="N48" s="3">
        <f t="shared" si="4"/>
        <v>3.333333333</v>
      </c>
      <c r="O48" s="3">
        <f t="shared" si="5"/>
        <v>1.333333333</v>
      </c>
      <c r="P48" s="3">
        <f t="shared" si="6"/>
        <v>1.666666667</v>
      </c>
      <c r="Q48" s="3">
        <f t="shared" si="7"/>
        <v>-1.333333333</v>
      </c>
      <c r="R48" s="3">
        <f t="shared" si="8"/>
        <v>0</v>
      </c>
      <c r="S48" s="3">
        <f t="shared" si="9"/>
        <v>0.3333333333</v>
      </c>
      <c r="T48" s="3">
        <f t="shared" si="10"/>
        <v>0.2222222222</v>
      </c>
      <c r="U48" s="3">
        <f t="shared" ref="U48:V48" si="57">AVERAGEIFS(Q$1:Q48,C$1:C48,C48)</f>
        <v>0.05555555556</v>
      </c>
      <c r="V48" s="3">
        <f t="shared" si="57"/>
        <v>0.3333333333</v>
      </c>
      <c r="W48" s="3">
        <f t="shared" si="12"/>
        <v>0.1111111111</v>
      </c>
    </row>
    <row r="49">
      <c r="A49" s="1" t="s">
        <v>23</v>
      </c>
      <c r="B49" s="2">
        <v>43723.0</v>
      </c>
      <c r="C49" s="1" t="s">
        <v>42</v>
      </c>
      <c r="D49" s="1" t="s">
        <v>34</v>
      </c>
      <c r="E49" s="1">
        <v>3.0</v>
      </c>
      <c r="F49" s="1">
        <v>1.0</v>
      </c>
      <c r="G49" s="1" t="s">
        <v>26</v>
      </c>
      <c r="H49" s="1">
        <v>6.0</v>
      </c>
      <c r="I49" s="1">
        <v>5.0</v>
      </c>
      <c r="J49" s="1">
        <v>5.0</v>
      </c>
      <c r="K49" s="1">
        <v>14.0</v>
      </c>
      <c r="L49" s="3">
        <f t="shared" si="2"/>
        <v>1.666666667</v>
      </c>
      <c r="M49" s="3">
        <f t="shared" si="3"/>
        <v>1.666666667</v>
      </c>
      <c r="N49" s="3">
        <f t="shared" si="4"/>
        <v>0.3333333333</v>
      </c>
      <c r="O49" s="3">
        <f t="shared" si="5"/>
        <v>1.666666667</v>
      </c>
      <c r="P49" s="3">
        <f t="shared" si="6"/>
        <v>1.333333333</v>
      </c>
      <c r="Q49" s="3">
        <f t="shared" si="7"/>
        <v>0.6666666667</v>
      </c>
      <c r="R49" s="3">
        <f t="shared" si="8"/>
        <v>-0.6666666667</v>
      </c>
      <c r="S49" s="3">
        <f t="shared" si="9"/>
        <v>1.333333333</v>
      </c>
      <c r="T49" s="3">
        <f t="shared" si="10"/>
        <v>0.6111111111</v>
      </c>
      <c r="U49" s="3">
        <f t="shared" ref="U49:V49" si="58">AVERAGEIFS(Q$1:Q49,C$1:C49,C49)</f>
        <v>-0.1111111111</v>
      </c>
      <c r="V49" s="3">
        <f t="shared" si="58"/>
        <v>-0.5555555556</v>
      </c>
      <c r="W49" s="3">
        <f t="shared" si="12"/>
        <v>0.6111111111</v>
      </c>
    </row>
    <row r="50">
      <c r="A50" s="1" t="s">
        <v>23</v>
      </c>
      <c r="B50" s="2">
        <v>43723.0</v>
      </c>
      <c r="C50" s="1" t="s">
        <v>39</v>
      </c>
      <c r="D50" s="1" t="s">
        <v>24</v>
      </c>
      <c r="E50" s="1">
        <v>2.0</v>
      </c>
      <c r="F50" s="1">
        <v>2.0</v>
      </c>
      <c r="G50" s="1" t="s">
        <v>38</v>
      </c>
      <c r="H50" s="1">
        <v>7.0</v>
      </c>
      <c r="I50" s="1">
        <v>4.0</v>
      </c>
      <c r="J50" s="1">
        <v>14.0</v>
      </c>
      <c r="K50" s="1">
        <v>4.0</v>
      </c>
      <c r="L50" s="3">
        <f t="shared" si="2"/>
        <v>1</v>
      </c>
      <c r="M50" s="3">
        <f t="shared" si="3"/>
        <v>2.666666667</v>
      </c>
      <c r="N50" s="3">
        <f t="shared" si="4"/>
        <v>1.333333333</v>
      </c>
      <c r="O50" s="3">
        <f t="shared" si="5"/>
        <v>1.666666667</v>
      </c>
      <c r="P50" s="3">
        <f t="shared" si="6"/>
        <v>0.3333333333</v>
      </c>
      <c r="Q50" s="3">
        <f t="shared" si="7"/>
        <v>0.6666666667</v>
      </c>
      <c r="R50" s="3">
        <f t="shared" si="8"/>
        <v>-0.6666666667</v>
      </c>
      <c r="S50" s="3">
        <f t="shared" si="9"/>
        <v>1</v>
      </c>
      <c r="T50" s="3">
        <f t="shared" si="10"/>
        <v>0.1111111111</v>
      </c>
      <c r="U50" s="3">
        <f t="shared" ref="U50:V50" si="59">AVERAGEIFS(Q$1:Q50,C$1:C50,C50)</f>
        <v>0.5555555556</v>
      </c>
      <c r="V50" s="3">
        <f t="shared" si="59"/>
        <v>-0.2222222222</v>
      </c>
      <c r="W50" s="3">
        <f t="shared" si="12"/>
        <v>0.1666666667</v>
      </c>
    </row>
    <row r="51">
      <c r="A51" s="1" t="s">
        <v>23</v>
      </c>
      <c r="B51" s="2">
        <v>43724.0</v>
      </c>
      <c r="C51" s="1" t="s">
        <v>55</v>
      </c>
      <c r="D51" s="1" t="s">
        <v>44</v>
      </c>
      <c r="E51" s="1">
        <v>0.0</v>
      </c>
      <c r="F51" s="1">
        <v>0.0</v>
      </c>
      <c r="G51" s="1" t="s">
        <v>38</v>
      </c>
      <c r="H51" s="1">
        <v>5.0</v>
      </c>
      <c r="I51" s="1">
        <v>1.0</v>
      </c>
      <c r="J51" s="1">
        <v>13.0</v>
      </c>
      <c r="K51" s="1">
        <v>12.0</v>
      </c>
      <c r="L51" s="3">
        <f t="shared" si="2"/>
        <v>1</v>
      </c>
      <c r="M51" s="3">
        <f t="shared" si="3"/>
        <v>0.6666666667</v>
      </c>
      <c r="N51" s="3">
        <f t="shared" si="4"/>
        <v>1.333333333</v>
      </c>
      <c r="O51" s="3">
        <f t="shared" si="5"/>
        <v>0.6666666667</v>
      </c>
      <c r="P51" s="3">
        <f t="shared" si="6"/>
        <v>-0.6666666667</v>
      </c>
      <c r="Q51" s="3">
        <f t="shared" si="7"/>
        <v>-1.333333333</v>
      </c>
      <c r="R51" s="3">
        <f t="shared" si="8"/>
        <v>-0.6666666667</v>
      </c>
      <c r="S51" s="3">
        <f t="shared" si="9"/>
        <v>-1</v>
      </c>
      <c r="T51" s="3">
        <f t="shared" si="10"/>
        <v>0.1111111111</v>
      </c>
      <c r="U51" s="3">
        <f t="shared" ref="U51:V51" si="60">AVERAGEIFS(Q$1:Q51,C$1:C51,C51)</f>
        <v>-0.4444444444</v>
      </c>
      <c r="V51" s="3">
        <f t="shared" si="60"/>
        <v>-0.2222222222</v>
      </c>
      <c r="W51" s="3">
        <f t="shared" si="12"/>
        <v>-0.1666666667</v>
      </c>
    </row>
    <row r="52">
      <c r="A52" s="1" t="s">
        <v>23</v>
      </c>
      <c r="B52" s="2">
        <v>43728.0</v>
      </c>
      <c r="C52" s="1" t="s">
        <v>36</v>
      </c>
      <c r="D52" s="1" t="s">
        <v>42</v>
      </c>
      <c r="E52" s="1">
        <v>1.0</v>
      </c>
      <c r="F52" s="1">
        <v>3.0</v>
      </c>
      <c r="G52" s="1" t="s">
        <v>29</v>
      </c>
      <c r="H52" s="1">
        <v>6.0</v>
      </c>
      <c r="I52" s="1">
        <v>3.0</v>
      </c>
      <c r="J52" s="1">
        <v>8.0</v>
      </c>
      <c r="K52" s="1">
        <v>9.0</v>
      </c>
      <c r="L52" s="3">
        <f t="shared" si="2"/>
        <v>1</v>
      </c>
      <c r="M52" s="3">
        <f t="shared" si="3"/>
        <v>2</v>
      </c>
      <c r="N52" s="3">
        <f t="shared" si="4"/>
        <v>2</v>
      </c>
      <c r="O52" s="3">
        <f t="shared" si="5"/>
        <v>1.666666667</v>
      </c>
      <c r="P52" s="3">
        <f t="shared" si="6"/>
        <v>-0.6666666667</v>
      </c>
      <c r="Q52" s="3">
        <f t="shared" si="7"/>
        <v>1</v>
      </c>
      <c r="R52" s="3">
        <f t="shared" si="8"/>
        <v>1</v>
      </c>
      <c r="S52" s="3">
        <f t="shared" si="9"/>
        <v>0</v>
      </c>
      <c r="T52" s="3">
        <f t="shared" si="10"/>
        <v>-0.2222222222</v>
      </c>
      <c r="U52" s="3">
        <f t="shared" ref="U52:V52" si="61">AVERAGEIFS(Q$1:Q52,C$1:C52,C52)</f>
        <v>0.3333333333</v>
      </c>
      <c r="V52" s="3">
        <f t="shared" si="61"/>
        <v>0.5</v>
      </c>
      <c r="W52" s="3">
        <f t="shared" si="12"/>
        <v>0.5</v>
      </c>
    </row>
    <row r="53">
      <c r="A53" s="1" t="s">
        <v>23</v>
      </c>
      <c r="B53" s="2">
        <v>43729.0</v>
      </c>
      <c r="C53" s="1" t="s">
        <v>25</v>
      </c>
      <c r="D53" s="1" t="s">
        <v>46</v>
      </c>
      <c r="E53" s="1">
        <v>2.0</v>
      </c>
      <c r="F53" s="1">
        <v>1.0</v>
      </c>
      <c r="G53" s="1" t="s">
        <v>26</v>
      </c>
      <c r="H53" s="1">
        <v>7.0</v>
      </c>
      <c r="I53" s="1">
        <v>4.0</v>
      </c>
      <c r="J53" s="1">
        <v>16.0</v>
      </c>
      <c r="K53" s="1">
        <v>13.0</v>
      </c>
      <c r="L53" s="3">
        <f t="shared" si="2"/>
        <v>1.666666667</v>
      </c>
      <c r="M53" s="3">
        <f t="shared" si="3"/>
        <v>0.6666666667</v>
      </c>
      <c r="N53" s="3">
        <f t="shared" si="4"/>
        <v>1.666666667</v>
      </c>
      <c r="O53" s="3">
        <f t="shared" si="5"/>
        <v>2</v>
      </c>
      <c r="P53" s="3">
        <f t="shared" si="6"/>
        <v>0</v>
      </c>
      <c r="Q53" s="3">
        <f t="shared" si="7"/>
        <v>-0.6666666667</v>
      </c>
      <c r="R53" s="3">
        <f t="shared" si="8"/>
        <v>0.3333333333</v>
      </c>
      <c r="S53" s="3">
        <f t="shared" si="9"/>
        <v>0.3333333333</v>
      </c>
      <c r="T53" s="3">
        <f t="shared" si="10"/>
        <v>0.3333333333</v>
      </c>
      <c r="U53" s="3">
        <f t="shared" ref="U53:V53" si="62">AVERAGEIFS(Q$1:Q53,C$1:C53,C53)</f>
        <v>-0.3888888889</v>
      </c>
      <c r="V53" s="3">
        <f t="shared" si="62"/>
        <v>0.2777777778</v>
      </c>
      <c r="W53" s="3">
        <f t="shared" si="12"/>
        <v>0.1111111111</v>
      </c>
    </row>
    <row r="54">
      <c r="A54" s="1" t="s">
        <v>23</v>
      </c>
      <c r="B54" s="2">
        <v>43729.0</v>
      </c>
      <c r="C54" s="1" t="s">
        <v>31</v>
      </c>
      <c r="D54" s="1" t="s">
        <v>53</v>
      </c>
      <c r="E54" s="1">
        <v>2.0</v>
      </c>
      <c r="F54" s="1">
        <v>0.0</v>
      </c>
      <c r="G54" s="1" t="s">
        <v>26</v>
      </c>
      <c r="H54" s="1">
        <v>6.0</v>
      </c>
      <c r="I54" s="1">
        <v>2.0</v>
      </c>
      <c r="J54" s="1">
        <v>11.0</v>
      </c>
      <c r="K54" s="1">
        <v>10.0</v>
      </c>
      <c r="L54" s="3">
        <f t="shared" si="2"/>
        <v>1.666666667</v>
      </c>
      <c r="M54" s="3">
        <f t="shared" si="3"/>
        <v>1</v>
      </c>
      <c r="N54" s="3">
        <f t="shared" si="4"/>
        <v>0.3333333333</v>
      </c>
      <c r="O54" s="3">
        <f t="shared" si="5"/>
        <v>2.666666667</v>
      </c>
      <c r="P54" s="3">
        <f t="shared" si="6"/>
        <v>-0.6666666667</v>
      </c>
      <c r="Q54" s="3">
        <f t="shared" si="7"/>
        <v>-0.3333333333</v>
      </c>
      <c r="R54" s="3">
        <f t="shared" si="8"/>
        <v>-1</v>
      </c>
      <c r="S54" s="3">
        <f t="shared" si="9"/>
        <v>0.3333333333</v>
      </c>
      <c r="T54" s="3">
        <f t="shared" si="10"/>
        <v>-0.3888888889</v>
      </c>
      <c r="U54" s="3">
        <f t="shared" ref="U54:V54" si="63">AVERAGEIFS(Q$1:Q54,C$1:C54,C54)</f>
        <v>0.05555555556</v>
      </c>
      <c r="V54" s="3">
        <f t="shared" si="63"/>
        <v>-1.166666667</v>
      </c>
      <c r="W54" s="3">
        <f t="shared" si="12"/>
        <v>0.4444444444</v>
      </c>
    </row>
    <row r="55">
      <c r="A55" s="1" t="s">
        <v>23</v>
      </c>
      <c r="B55" s="2">
        <v>43729.0</v>
      </c>
      <c r="C55" s="1" t="s">
        <v>34</v>
      </c>
      <c r="D55" s="1" t="s">
        <v>54</v>
      </c>
      <c r="E55" s="1">
        <v>0.0</v>
      </c>
      <c r="F55" s="1">
        <v>2.0</v>
      </c>
      <c r="G55" s="1" t="s">
        <v>29</v>
      </c>
      <c r="H55" s="1">
        <v>3.0</v>
      </c>
      <c r="I55" s="1">
        <v>1.0</v>
      </c>
      <c r="J55" s="1">
        <v>9.0</v>
      </c>
      <c r="K55" s="1">
        <v>9.0</v>
      </c>
      <c r="L55" s="3">
        <f t="shared" si="2"/>
        <v>1.333333333</v>
      </c>
      <c r="M55" s="3">
        <f t="shared" si="3"/>
        <v>1.333333333</v>
      </c>
      <c r="N55" s="3">
        <f t="shared" si="4"/>
        <v>1.666666667</v>
      </c>
      <c r="O55" s="3">
        <f t="shared" si="5"/>
        <v>1</v>
      </c>
      <c r="P55" s="3">
        <f t="shared" si="6"/>
        <v>-1</v>
      </c>
      <c r="Q55" s="3">
        <f t="shared" si="7"/>
        <v>0.3333333333</v>
      </c>
      <c r="R55" s="3">
        <f t="shared" si="8"/>
        <v>0.6666666667</v>
      </c>
      <c r="S55" s="3">
        <f t="shared" si="9"/>
        <v>-1.333333333</v>
      </c>
      <c r="T55" s="3">
        <f t="shared" si="10"/>
        <v>0.1666666667</v>
      </c>
      <c r="U55" s="3">
        <f t="shared" ref="U55:V55" si="64">AVERAGEIFS(Q$1:Q55,C$1:C55,C55)</f>
        <v>0.4444444444</v>
      </c>
      <c r="V55" s="3">
        <f t="shared" si="64"/>
        <v>0.3888888889</v>
      </c>
      <c r="W55" s="3">
        <f t="shared" si="12"/>
        <v>-0.2777777778</v>
      </c>
    </row>
    <row r="56">
      <c r="A56" s="1" t="s">
        <v>23</v>
      </c>
      <c r="B56" s="2">
        <v>43729.0</v>
      </c>
      <c r="C56" s="1" t="s">
        <v>28</v>
      </c>
      <c r="D56" s="1" t="s">
        <v>39</v>
      </c>
      <c r="E56" s="1">
        <v>8.0</v>
      </c>
      <c r="F56" s="1">
        <v>0.0</v>
      </c>
      <c r="G56" s="1" t="s">
        <v>26</v>
      </c>
      <c r="H56" s="1">
        <v>11.0</v>
      </c>
      <c r="I56" s="1">
        <v>4.0</v>
      </c>
      <c r="J56" s="1">
        <v>5.0</v>
      </c>
      <c r="K56" s="1">
        <v>9.0</v>
      </c>
      <c r="L56" s="3">
        <f t="shared" si="2"/>
        <v>4.666666667</v>
      </c>
      <c r="M56" s="3">
        <f t="shared" si="3"/>
        <v>0.6666666667</v>
      </c>
      <c r="N56" s="3">
        <f t="shared" si="4"/>
        <v>0.3333333333</v>
      </c>
      <c r="O56" s="3">
        <f t="shared" si="5"/>
        <v>3.333333333</v>
      </c>
      <c r="P56" s="3">
        <f t="shared" si="6"/>
        <v>4.666666667</v>
      </c>
      <c r="Q56" s="3">
        <f t="shared" si="7"/>
        <v>-0.3333333333</v>
      </c>
      <c r="R56" s="3">
        <f t="shared" si="8"/>
        <v>-0.6666666667</v>
      </c>
      <c r="S56" s="3">
        <f t="shared" si="9"/>
        <v>3.333333333</v>
      </c>
      <c r="T56" s="3">
        <f t="shared" si="10"/>
        <v>2.222222222</v>
      </c>
      <c r="U56" s="3">
        <f t="shared" ref="U56:V56" si="65">AVERAGEIFS(Q$1:Q56,C$1:C56,C56)</f>
        <v>-0.6111111111</v>
      </c>
      <c r="V56" s="3">
        <f t="shared" si="65"/>
        <v>-0.2222222222</v>
      </c>
      <c r="W56" s="3">
        <f t="shared" si="12"/>
        <v>1.277777778</v>
      </c>
    </row>
    <row r="57">
      <c r="A57" s="1" t="s">
        <v>23</v>
      </c>
      <c r="B57" s="2">
        <v>43729.0</v>
      </c>
      <c r="C57" s="1" t="s">
        <v>45</v>
      </c>
      <c r="D57" s="1" t="s">
        <v>27</v>
      </c>
      <c r="E57" s="1">
        <v>0.0</v>
      </c>
      <c r="F57" s="1">
        <v>0.0</v>
      </c>
      <c r="G57" s="1" t="s">
        <v>38</v>
      </c>
      <c r="H57" s="1">
        <v>4.0</v>
      </c>
      <c r="I57" s="1">
        <v>3.0</v>
      </c>
      <c r="J57" s="1">
        <v>12.0</v>
      </c>
      <c r="K57" s="1">
        <v>8.0</v>
      </c>
      <c r="L57" s="3">
        <f t="shared" si="2"/>
        <v>0.3333333333</v>
      </c>
      <c r="M57" s="3">
        <f t="shared" si="3"/>
        <v>0.6666666667</v>
      </c>
      <c r="N57" s="3">
        <f t="shared" si="4"/>
        <v>1</v>
      </c>
      <c r="O57" s="3">
        <f t="shared" si="5"/>
        <v>1.333333333</v>
      </c>
      <c r="P57" s="3">
        <f t="shared" si="6"/>
        <v>-1.333333333</v>
      </c>
      <c r="Q57" s="3">
        <f t="shared" si="7"/>
        <v>-1</v>
      </c>
      <c r="R57" s="3">
        <f t="shared" si="8"/>
        <v>-0.6666666667</v>
      </c>
      <c r="S57" s="3">
        <f t="shared" si="9"/>
        <v>-0.3333333333</v>
      </c>
      <c r="T57" s="3">
        <f t="shared" si="10"/>
        <v>-0.4444444444</v>
      </c>
      <c r="U57" s="3">
        <f t="shared" ref="U57:V57" si="66">AVERAGEIFS(Q$1:Q57,C$1:C57,C57)</f>
        <v>-0.1666666667</v>
      </c>
      <c r="V57" s="3">
        <f t="shared" si="66"/>
        <v>-0.5555555556</v>
      </c>
      <c r="W57" s="3">
        <f t="shared" si="12"/>
        <v>0.2222222222</v>
      </c>
    </row>
    <row r="58">
      <c r="A58" s="1" t="s">
        <v>23</v>
      </c>
      <c r="B58" s="2">
        <v>43730.0</v>
      </c>
      <c r="C58" s="1" t="s">
        <v>32</v>
      </c>
      <c r="D58" s="1" t="s">
        <v>50</v>
      </c>
      <c r="E58" s="1">
        <v>1.0</v>
      </c>
      <c r="F58" s="1">
        <v>1.0</v>
      </c>
      <c r="G58" s="1" t="s">
        <v>38</v>
      </c>
      <c r="H58" s="1">
        <v>4.0</v>
      </c>
      <c r="I58" s="1">
        <v>4.0</v>
      </c>
      <c r="J58" s="1">
        <v>7.0</v>
      </c>
      <c r="K58" s="1">
        <v>10.0</v>
      </c>
      <c r="L58" s="3">
        <f t="shared" si="2"/>
        <v>0.6666666667</v>
      </c>
      <c r="M58" s="3">
        <f t="shared" si="3"/>
        <v>0.3333333333</v>
      </c>
      <c r="N58" s="3">
        <f t="shared" si="4"/>
        <v>1</v>
      </c>
      <c r="O58" s="3">
        <f t="shared" si="5"/>
        <v>1.333333333</v>
      </c>
      <c r="P58" s="3">
        <f t="shared" si="6"/>
        <v>-0.3333333333</v>
      </c>
      <c r="Q58" s="3">
        <f t="shared" si="7"/>
        <v>0</v>
      </c>
      <c r="R58" s="3">
        <f t="shared" si="8"/>
        <v>0.6666666667</v>
      </c>
      <c r="S58" s="3">
        <f t="shared" si="9"/>
        <v>0.3333333333</v>
      </c>
      <c r="T58" s="3">
        <f t="shared" si="10"/>
        <v>-0.4444444444</v>
      </c>
      <c r="U58" s="3">
        <f t="shared" ref="U58:V58" si="67">AVERAGEIFS(Q$1:Q58,C$1:C58,C58)</f>
        <v>-0.1666666667</v>
      </c>
      <c r="V58" s="3">
        <f t="shared" si="67"/>
        <v>0.5555555556</v>
      </c>
      <c r="W58" s="3">
        <f t="shared" si="12"/>
        <v>0.4444444444</v>
      </c>
    </row>
    <row r="59">
      <c r="A59" s="1" t="s">
        <v>23</v>
      </c>
      <c r="B59" s="2">
        <v>43730.0</v>
      </c>
      <c r="C59" s="1" t="s">
        <v>44</v>
      </c>
      <c r="D59" s="1" t="s">
        <v>43</v>
      </c>
      <c r="E59" s="1">
        <v>2.0</v>
      </c>
      <c r="F59" s="1">
        <v>0.0</v>
      </c>
      <c r="G59" s="1" t="s">
        <v>26</v>
      </c>
      <c r="H59" s="1">
        <v>6.0</v>
      </c>
      <c r="I59" s="1">
        <v>3.0</v>
      </c>
      <c r="J59" s="1">
        <v>8.0</v>
      </c>
      <c r="K59" s="1">
        <v>9.0</v>
      </c>
      <c r="L59" s="3">
        <f t="shared" si="2"/>
        <v>1.333333333</v>
      </c>
      <c r="M59" s="3">
        <f t="shared" si="3"/>
        <v>1.666666667</v>
      </c>
      <c r="N59" s="3">
        <f t="shared" si="4"/>
        <v>0.6666666667</v>
      </c>
      <c r="O59" s="3">
        <f t="shared" si="5"/>
        <v>1.333333333</v>
      </c>
      <c r="P59" s="3">
        <f t="shared" si="6"/>
        <v>0.6666666667</v>
      </c>
      <c r="Q59" s="3">
        <f t="shared" si="7"/>
        <v>-0.6666666667</v>
      </c>
      <c r="R59" s="3">
        <f t="shared" si="8"/>
        <v>-1.666666667</v>
      </c>
      <c r="S59" s="3">
        <f t="shared" si="9"/>
        <v>0.6666666667</v>
      </c>
      <c r="T59" s="3">
        <f t="shared" si="10"/>
        <v>-0.1111111111</v>
      </c>
      <c r="U59" s="3">
        <f t="shared" ref="U59:V59" si="68">AVERAGEIFS(Q$1:Q59,C$1:C59,C59)</f>
        <v>-0.3888888889</v>
      </c>
      <c r="V59" s="3">
        <f t="shared" si="68"/>
        <v>-0.7222222222</v>
      </c>
      <c r="W59" s="3">
        <f t="shared" si="12"/>
        <v>0.2222222222</v>
      </c>
    </row>
    <row r="60">
      <c r="A60" s="1" t="s">
        <v>23</v>
      </c>
      <c r="B60" s="2">
        <v>43730.0</v>
      </c>
      <c r="C60" s="1" t="s">
        <v>24</v>
      </c>
      <c r="D60" s="1" t="s">
        <v>55</v>
      </c>
      <c r="E60" s="1">
        <v>3.0</v>
      </c>
      <c r="F60" s="1">
        <v>2.0</v>
      </c>
      <c r="G60" s="1" t="s">
        <v>26</v>
      </c>
      <c r="H60" s="1">
        <v>6.0</v>
      </c>
      <c r="I60" s="1">
        <v>9.0</v>
      </c>
      <c r="J60" s="1">
        <v>13.0</v>
      </c>
      <c r="K60" s="1">
        <v>15.0</v>
      </c>
      <c r="L60" s="3">
        <f t="shared" si="2"/>
        <v>2.333333333</v>
      </c>
      <c r="M60" s="3">
        <f t="shared" si="3"/>
        <v>1.666666667</v>
      </c>
      <c r="N60" s="3">
        <f t="shared" si="4"/>
        <v>1</v>
      </c>
      <c r="O60" s="3">
        <f t="shared" si="5"/>
        <v>2.333333333</v>
      </c>
      <c r="P60" s="3">
        <f t="shared" si="6"/>
        <v>0.6666666667</v>
      </c>
      <c r="Q60" s="3">
        <f t="shared" si="7"/>
        <v>1</v>
      </c>
      <c r="R60" s="3">
        <f t="shared" si="8"/>
        <v>0.3333333333</v>
      </c>
      <c r="S60" s="3">
        <f t="shared" si="9"/>
        <v>0.6666666667</v>
      </c>
      <c r="T60" s="3">
        <f t="shared" si="10"/>
        <v>0.2222222222</v>
      </c>
      <c r="U60" s="3">
        <f t="shared" ref="U60:V60" si="69">AVERAGEIFS(Q$1:Q60,C$1:C60,C60)</f>
        <v>0.3333333333</v>
      </c>
      <c r="V60" s="3">
        <f t="shared" si="69"/>
        <v>0.1111111111</v>
      </c>
      <c r="W60" s="3">
        <f t="shared" si="12"/>
        <v>0.3888888889</v>
      </c>
    </row>
    <row r="61">
      <c r="A61" s="1" t="s">
        <v>23</v>
      </c>
      <c r="B61" s="2">
        <v>43730.0</v>
      </c>
      <c r="C61" s="1" t="s">
        <v>30</v>
      </c>
      <c r="D61" s="1" t="s">
        <v>40</v>
      </c>
      <c r="E61" s="1">
        <v>1.0</v>
      </c>
      <c r="F61" s="1">
        <v>2.0</v>
      </c>
      <c r="G61" s="1" t="s">
        <v>29</v>
      </c>
      <c r="H61" s="1">
        <v>2.0</v>
      </c>
      <c r="I61" s="1">
        <v>3.0</v>
      </c>
      <c r="J61" s="1">
        <v>8.0</v>
      </c>
      <c r="K61" s="1">
        <v>13.0</v>
      </c>
      <c r="L61" s="3">
        <f t="shared" si="2"/>
        <v>1.333333333</v>
      </c>
      <c r="M61" s="3">
        <f t="shared" si="3"/>
        <v>1.666666667</v>
      </c>
      <c r="N61" s="3">
        <f t="shared" si="4"/>
        <v>2.333333333</v>
      </c>
      <c r="O61" s="3">
        <f t="shared" si="5"/>
        <v>0.6666666667</v>
      </c>
      <c r="P61" s="3">
        <f t="shared" si="6"/>
        <v>0.3333333333</v>
      </c>
      <c r="Q61" s="3">
        <f t="shared" si="7"/>
        <v>-0.3333333333</v>
      </c>
      <c r="R61" s="3">
        <f t="shared" si="8"/>
        <v>0.3333333333</v>
      </c>
      <c r="S61" s="3">
        <f t="shared" si="9"/>
        <v>-0.3333333333</v>
      </c>
      <c r="T61" s="3">
        <f t="shared" si="10"/>
        <v>0.2777777778</v>
      </c>
      <c r="U61" s="3">
        <f t="shared" ref="U61:V61" si="70">AVERAGEIFS(Q$1:Q61,C$1:C61,C61)</f>
        <v>0.05555555556</v>
      </c>
      <c r="V61" s="3">
        <f t="shared" si="70"/>
        <v>0.6111111111</v>
      </c>
      <c r="W61" s="3">
        <f t="shared" si="12"/>
        <v>-0.6111111111</v>
      </c>
    </row>
    <row r="62">
      <c r="A62" s="1" t="s">
        <v>23</v>
      </c>
      <c r="B62" s="2">
        <v>43736.0</v>
      </c>
      <c r="C62" s="1" t="s">
        <v>54</v>
      </c>
      <c r="D62" s="1" t="s">
        <v>40</v>
      </c>
      <c r="E62" s="1">
        <v>0.0</v>
      </c>
      <c r="F62" s="1">
        <v>1.0</v>
      </c>
      <c r="G62" s="1" t="s">
        <v>29</v>
      </c>
      <c r="H62" s="1">
        <v>2.0</v>
      </c>
      <c r="I62" s="1">
        <v>4.0</v>
      </c>
      <c r="J62" s="1">
        <v>8.0</v>
      </c>
      <c r="K62" s="1">
        <v>4.0</v>
      </c>
      <c r="L62" s="3">
        <f t="shared" si="2"/>
        <v>0.5</v>
      </c>
      <c r="M62" s="3">
        <f t="shared" si="3"/>
        <v>1</v>
      </c>
      <c r="N62" s="3">
        <f t="shared" si="4"/>
        <v>2</v>
      </c>
      <c r="O62" s="3">
        <f t="shared" si="5"/>
        <v>0.5</v>
      </c>
      <c r="P62" s="3">
        <f t="shared" si="6"/>
        <v>-0.5</v>
      </c>
      <c r="Q62" s="3">
        <f t="shared" si="7"/>
        <v>-1</v>
      </c>
      <c r="R62" s="3">
        <f t="shared" si="8"/>
        <v>0</v>
      </c>
      <c r="S62" s="3">
        <f t="shared" si="9"/>
        <v>-0.5</v>
      </c>
      <c r="T62" s="3">
        <f t="shared" si="10"/>
        <v>-0.375</v>
      </c>
      <c r="U62" s="3">
        <f t="shared" ref="U62:V62" si="71">AVERAGEIFS(Q$1:Q62,C$1:C62,C62)</f>
        <v>-0.125</v>
      </c>
      <c r="V62" s="3">
        <f t="shared" si="71"/>
        <v>0.4583333333</v>
      </c>
      <c r="W62" s="3">
        <f t="shared" si="12"/>
        <v>-0.5833333333</v>
      </c>
    </row>
    <row r="63">
      <c r="A63" s="1" t="s">
        <v>23</v>
      </c>
      <c r="B63" s="2">
        <v>43736.0</v>
      </c>
      <c r="C63" s="1" t="s">
        <v>55</v>
      </c>
      <c r="D63" s="1" t="s">
        <v>31</v>
      </c>
      <c r="E63" s="1">
        <v>2.0</v>
      </c>
      <c r="F63" s="1">
        <v>2.0</v>
      </c>
      <c r="G63" s="1" t="s">
        <v>38</v>
      </c>
      <c r="H63" s="1">
        <v>3.0</v>
      </c>
      <c r="I63" s="1">
        <v>3.0</v>
      </c>
      <c r="J63" s="1">
        <v>10.0</v>
      </c>
      <c r="K63" s="1">
        <v>16.0</v>
      </c>
      <c r="L63" s="3">
        <f t="shared" si="2"/>
        <v>1.25</v>
      </c>
      <c r="M63" s="3">
        <f t="shared" si="3"/>
        <v>1</v>
      </c>
      <c r="N63" s="3">
        <f t="shared" si="4"/>
        <v>1.25</v>
      </c>
      <c r="O63" s="3">
        <f t="shared" si="5"/>
        <v>1.5</v>
      </c>
      <c r="P63" s="3">
        <f t="shared" si="6"/>
        <v>0.5</v>
      </c>
      <c r="Q63" s="3">
        <f t="shared" si="7"/>
        <v>0.75</v>
      </c>
      <c r="R63" s="3">
        <f t="shared" si="8"/>
        <v>1</v>
      </c>
      <c r="S63" s="3">
        <f t="shared" si="9"/>
        <v>0.75</v>
      </c>
      <c r="T63" s="3">
        <f t="shared" si="10"/>
        <v>0.2083333333</v>
      </c>
      <c r="U63" s="3">
        <f t="shared" ref="U63:V63" si="72">AVERAGEIFS(Q$1:Q63,C$1:C63,C63)</f>
        <v>-0.1458333333</v>
      </c>
      <c r="V63" s="3">
        <f t="shared" si="72"/>
        <v>0.1666666667</v>
      </c>
      <c r="W63" s="3">
        <f t="shared" si="12"/>
        <v>0.2708333333</v>
      </c>
    </row>
    <row r="64">
      <c r="A64" s="1" t="s">
        <v>23</v>
      </c>
      <c r="B64" s="2">
        <v>43736.0</v>
      </c>
      <c r="C64" s="1" t="s">
        <v>42</v>
      </c>
      <c r="D64" s="1" t="s">
        <v>44</v>
      </c>
      <c r="E64" s="1">
        <v>2.0</v>
      </c>
      <c r="F64" s="1">
        <v>2.0</v>
      </c>
      <c r="G64" s="1" t="s">
        <v>38</v>
      </c>
      <c r="H64" s="1">
        <v>5.0</v>
      </c>
      <c r="I64" s="1">
        <v>6.0</v>
      </c>
      <c r="J64" s="1">
        <v>7.0</v>
      </c>
      <c r="K64" s="1">
        <v>8.0</v>
      </c>
      <c r="L64" s="3">
        <f t="shared" si="2"/>
        <v>1.75</v>
      </c>
      <c r="M64" s="3">
        <f t="shared" si="3"/>
        <v>1.75</v>
      </c>
      <c r="N64" s="3">
        <f t="shared" si="4"/>
        <v>1.5</v>
      </c>
      <c r="O64" s="3">
        <f t="shared" si="5"/>
        <v>1</v>
      </c>
      <c r="P64" s="3">
        <f t="shared" si="6"/>
        <v>1</v>
      </c>
      <c r="Q64" s="3">
        <f t="shared" si="7"/>
        <v>0.5</v>
      </c>
      <c r="R64" s="3">
        <f t="shared" si="8"/>
        <v>0.25</v>
      </c>
      <c r="S64" s="3">
        <f t="shared" si="9"/>
        <v>0.25</v>
      </c>
      <c r="T64" s="3">
        <f t="shared" si="10"/>
        <v>0.7083333333</v>
      </c>
      <c r="U64" s="3">
        <f t="shared" ref="U64:V64" si="73">AVERAGEIFS(Q$1:Q64,C$1:C64,C64)</f>
        <v>0.04166666667</v>
      </c>
      <c r="V64" s="3">
        <f t="shared" si="73"/>
        <v>-0.1041666667</v>
      </c>
      <c r="W64" s="3">
        <f t="shared" si="12"/>
        <v>-0.0625</v>
      </c>
    </row>
    <row r="65">
      <c r="A65" s="1" t="s">
        <v>23</v>
      </c>
      <c r="B65" s="2">
        <v>43736.0</v>
      </c>
      <c r="C65" s="1" t="s">
        <v>30</v>
      </c>
      <c r="D65" s="1" t="s">
        <v>27</v>
      </c>
      <c r="E65" s="1">
        <v>2.0</v>
      </c>
      <c r="F65" s="1">
        <v>0.0</v>
      </c>
      <c r="G65" s="1" t="s">
        <v>26</v>
      </c>
      <c r="H65" s="1">
        <v>10.0</v>
      </c>
      <c r="I65" s="1">
        <v>1.0</v>
      </c>
      <c r="J65" s="1">
        <v>5.0</v>
      </c>
      <c r="K65" s="1">
        <v>13.0</v>
      </c>
      <c r="L65" s="3">
        <f t="shared" si="2"/>
        <v>1.5</v>
      </c>
      <c r="M65" s="3">
        <f t="shared" si="3"/>
        <v>1.25</v>
      </c>
      <c r="N65" s="3">
        <f t="shared" si="4"/>
        <v>0.75</v>
      </c>
      <c r="O65" s="3">
        <f t="shared" si="5"/>
        <v>1.5</v>
      </c>
      <c r="P65" s="3">
        <f t="shared" si="6"/>
        <v>0.5</v>
      </c>
      <c r="Q65" s="3">
        <f t="shared" si="7"/>
        <v>-0.75</v>
      </c>
      <c r="R65" s="3">
        <f t="shared" si="8"/>
        <v>-1.25</v>
      </c>
      <c r="S65" s="3">
        <f t="shared" si="9"/>
        <v>0.5</v>
      </c>
      <c r="T65" s="3">
        <f t="shared" si="10"/>
        <v>0.3333333333</v>
      </c>
      <c r="U65" s="3">
        <f t="shared" ref="U65:V65" si="74">AVERAGEIFS(Q$1:Q65,C$1:C65,C65)</f>
        <v>-0.1458333333</v>
      </c>
      <c r="V65" s="3">
        <f t="shared" si="74"/>
        <v>-0.7291666667</v>
      </c>
      <c r="W65" s="3">
        <f t="shared" si="12"/>
        <v>0.2916666667</v>
      </c>
    </row>
    <row r="66">
      <c r="A66" s="1" t="s">
        <v>23</v>
      </c>
      <c r="B66" s="2">
        <v>43736.0</v>
      </c>
      <c r="C66" s="1" t="s">
        <v>32</v>
      </c>
      <c r="D66" s="1" t="s">
        <v>53</v>
      </c>
      <c r="E66" s="1">
        <v>2.0</v>
      </c>
      <c r="F66" s="1">
        <v>0.0</v>
      </c>
      <c r="G66" s="1" t="s">
        <v>26</v>
      </c>
      <c r="H66" s="1">
        <v>3.0</v>
      </c>
      <c r="I66" s="1">
        <v>3.0</v>
      </c>
      <c r="J66" s="1">
        <v>14.0</v>
      </c>
      <c r="K66" s="1">
        <v>10.0</v>
      </c>
      <c r="L66" s="3">
        <f t="shared" si="2"/>
        <v>1</v>
      </c>
      <c r="M66" s="3">
        <f t="shared" si="3"/>
        <v>0.25</v>
      </c>
      <c r="N66" s="3">
        <f t="shared" si="4"/>
        <v>0.25</v>
      </c>
      <c r="O66" s="3">
        <f t="shared" si="5"/>
        <v>2.5</v>
      </c>
      <c r="P66" s="3">
        <f t="shared" si="6"/>
        <v>-0.5</v>
      </c>
      <c r="Q66" s="3">
        <f t="shared" si="7"/>
        <v>-0.25</v>
      </c>
      <c r="R66" s="3">
        <f t="shared" si="8"/>
        <v>-0.25</v>
      </c>
      <c r="S66" s="3">
        <f t="shared" si="9"/>
        <v>1</v>
      </c>
      <c r="T66" s="3">
        <f t="shared" si="10"/>
        <v>-0.4583333333</v>
      </c>
      <c r="U66" s="3">
        <f t="shared" ref="U66:V66" si="75">AVERAGEIFS(Q$1:Q66,C$1:C66,C66)</f>
        <v>-0.1875</v>
      </c>
      <c r="V66" s="3">
        <f t="shared" si="75"/>
        <v>-0.9375</v>
      </c>
      <c r="W66" s="3">
        <f t="shared" si="12"/>
        <v>0.5833333333</v>
      </c>
    </row>
    <row r="67">
      <c r="A67" s="1" t="s">
        <v>23</v>
      </c>
      <c r="B67" s="2">
        <v>43736.0</v>
      </c>
      <c r="C67" s="1" t="s">
        <v>46</v>
      </c>
      <c r="D67" s="1" t="s">
        <v>36</v>
      </c>
      <c r="E67" s="1">
        <v>2.0</v>
      </c>
      <c r="F67" s="1">
        <v>1.0</v>
      </c>
      <c r="G67" s="1" t="s">
        <v>26</v>
      </c>
      <c r="H67" s="1">
        <v>4.0</v>
      </c>
      <c r="I67" s="1">
        <v>6.0</v>
      </c>
      <c r="J67" s="1">
        <v>5.0</v>
      </c>
      <c r="K67" s="1">
        <v>16.0</v>
      </c>
      <c r="L67" s="3">
        <f t="shared" si="2"/>
        <v>2.25</v>
      </c>
      <c r="M67" s="3">
        <f t="shared" si="3"/>
        <v>0.75</v>
      </c>
      <c r="N67" s="3">
        <f t="shared" si="4"/>
        <v>1</v>
      </c>
      <c r="O67" s="3">
        <f t="shared" si="5"/>
        <v>1.25</v>
      </c>
      <c r="P67" s="3">
        <f t="shared" si="6"/>
        <v>0.75</v>
      </c>
      <c r="Q67" s="3">
        <f t="shared" si="7"/>
        <v>0</v>
      </c>
      <c r="R67" s="3">
        <f t="shared" si="8"/>
        <v>0.25</v>
      </c>
      <c r="S67" s="3">
        <f t="shared" si="9"/>
        <v>-0.25</v>
      </c>
      <c r="T67" s="3">
        <f t="shared" si="10"/>
        <v>0.3125</v>
      </c>
      <c r="U67" s="3">
        <f t="shared" ref="U67:V67" si="76">AVERAGEIFS(Q$1:Q67,C$1:C67,C67)</f>
        <v>-0.1666666667</v>
      </c>
      <c r="V67" s="3">
        <f t="shared" si="76"/>
        <v>0.1875</v>
      </c>
      <c r="W67" s="3">
        <f t="shared" si="12"/>
        <v>-0.3541666667</v>
      </c>
    </row>
    <row r="68">
      <c r="A68" s="1" t="s">
        <v>23</v>
      </c>
      <c r="B68" s="2">
        <v>43736.0</v>
      </c>
      <c r="C68" s="1" t="s">
        <v>50</v>
      </c>
      <c r="D68" s="1" t="s">
        <v>39</v>
      </c>
      <c r="E68" s="1">
        <v>2.0</v>
      </c>
      <c r="F68" s="1">
        <v>0.0</v>
      </c>
      <c r="G68" s="1" t="s">
        <v>26</v>
      </c>
      <c r="H68" s="1">
        <v>2.0</v>
      </c>
      <c r="I68" s="1">
        <v>5.0</v>
      </c>
      <c r="J68" s="1">
        <v>5.0</v>
      </c>
      <c r="K68" s="1">
        <v>6.0</v>
      </c>
      <c r="L68" s="3">
        <f t="shared" si="2"/>
        <v>1.5</v>
      </c>
      <c r="M68" s="3">
        <f t="shared" si="3"/>
        <v>1.75</v>
      </c>
      <c r="N68" s="3">
        <f t="shared" si="4"/>
        <v>0.25</v>
      </c>
      <c r="O68" s="3">
        <f t="shared" si="5"/>
        <v>3</v>
      </c>
      <c r="P68" s="3">
        <f t="shared" si="6"/>
        <v>-1</v>
      </c>
      <c r="Q68" s="3">
        <f t="shared" si="7"/>
        <v>-0.25</v>
      </c>
      <c r="R68" s="3">
        <f t="shared" si="8"/>
        <v>-1.75</v>
      </c>
      <c r="S68" s="3">
        <f t="shared" si="9"/>
        <v>0.5</v>
      </c>
      <c r="T68" s="3">
        <f t="shared" si="10"/>
        <v>-0.5416666667</v>
      </c>
      <c r="U68" s="3">
        <f t="shared" ref="U68:V68" si="77">AVERAGEIFS(Q$1:Q68,C$1:C68,C68)</f>
        <v>0.5208333333</v>
      </c>
      <c r="V68" s="3">
        <f t="shared" si="77"/>
        <v>-0.6041666667</v>
      </c>
      <c r="W68" s="3">
        <f t="shared" si="12"/>
        <v>1.083333333</v>
      </c>
    </row>
    <row r="69">
      <c r="A69" s="1" t="s">
        <v>23</v>
      </c>
      <c r="B69" s="2">
        <v>43736.0</v>
      </c>
      <c r="C69" s="1" t="s">
        <v>34</v>
      </c>
      <c r="D69" s="1" t="s">
        <v>28</v>
      </c>
      <c r="E69" s="1">
        <v>1.0</v>
      </c>
      <c r="F69" s="1">
        <v>3.0</v>
      </c>
      <c r="G69" s="1" t="s">
        <v>29</v>
      </c>
      <c r="H69" s="1">
        <v>8.0</v>
      </c>
      <c r="I69" s="1">
        <v>9.0</v>
      </c>
      <c r="J69" s="1">
        <v>4.0</v>
      </c>
      <c r="K69" s="1">
        <v>8.0</v>
      </c>
      <c r="L69" s="3">
        <f t="shared" si="2"/>
        <v>1.25</v>
      </c>
      <c r="M69" s="3">
        <f t="shared" si="3"/>
        <v>1.75</v>
      </c>
      <c r="N69" s="3">
        <f t="shared" si="4"/>
        <v>3.25</v>
      </c>
      <c r="O69" s="3">
        <f t="shared" si="5"/>
        <v>1.25</v>
      </c>
      <c r="P69" s="3">
        <f t="shared" si="6"/>
        <v>-0.25</v>
      </c>
      <c r="Q69" s="3">
        <f t="shared" si="7"/>
        <v>-0.25</v>
      </c>
      <c r="R69" s="3">
        <f t="shared" si="8"/>
        <v>1.25</v>
      </c>
      <c r="S69" s="3">
        <f t="shared" si="9"/>
        <v>-0.25</v>
      </c>
      <c r="T69" s="3">
        <f t="shared" si="10"/>
        <v>0.0625</v>
      </c>
      <c r="U69" s="3">
        <f t="shared" ref="U69:V69" si="78">AVERAGEIFS(Q$1:Q69,C$1:C69,C69)</f>
        <v>0.2708333333</v>
      </c>
      <c r="V69" s="3">
        <f t="shared" si="78"/>
        <v>0.5625</v>
      </c>
      <c r="W69" s="3">
        <f t="shared" si="12"/>
        <v>0.02083333333</v>
      </c>
    </row>
    <row r="70">
      <c r="A70" s="1" t="s">
        <v>23</v>
      </c>
      <c r="B70" s="2">
        <v>43737.0</v>
      </c>
      <c r="C70" s="1" t="s">
        <v>25</v>
      </c>
      <c r="D70" s="1" t="s">
        <v>45</v>
      </c>
      <c r="E70" s="1">
        <v>5.0</v>
      </c>
      <c r="F70" s="1">
        <v>0.0</v>
      </c>
      <c r="G70" s="1" t="s">
        <v>26</v>
      </c>
      <c r="H70" s="1">
        <v>5.0</v>
      </c>
      <c r="I70" s="1">
        <v>0.0</v>
      </c>
      <c r="J70" s="1">
        <v>12.0</v>
      </c>
      <c r="K70" s="1">
        <v>9.0</v>
      </c>
      <c r="L70" s="3">
        <f t="shared" si="2"/>
        <v>2.5</v>
      </c>
      <c r="M70" s="3">
        <f t="shared" si="3"/>
        <v>0.5</v>
      </c>
      <c r="N70" s="3">
        <f t="shared" si="4"/>
        <v>0.75</v>
      </c>
      <c r="O70" s="3">
        <f t="shared" si="5"/>
        <v>2.75</v>
      </c>
      <c r="P70" s="3">
        <f t="shared" si="6"/>
        <v>2.25</v>
      </c>
      <c r="Q70" s="3">
        <f t="shared" si="7"/>
        <v>-0.75</v>
      </c>
      <c r="R70" s="3">
        <f t="shared" si="8"/>
        <v>-0.5</v>
      </c>
      <c r="S70" s="3">
        <f t="shared" si="9"/>
        <v>2.5</v>
      </c>
      <c r="T70" s="3">
        <f t="shared" si="10"/>
        <v>0.8125</v>
      </c>
      <c r="U70" s="3">
        <f t="shared" ref="U70:V70" si="79">AVERAGEIFS(Q$1:Q70,C$1:C70,C70)</f>
        <v>-0.4791666667</v>
      </c>
      <c r="V70" s="3">
        <f t="shared" si="79"/>
        <v>-0.125</v>
      </c>
      <c r="W70" s="3">
        <f t="shared" si="12"/>
        <v>0.1666666667</v>
      </c>
    </row>
    <row r="71">
      <c r="A71" s="1" t="s">
        <v>23</v>
      </c>
      <c r="B71" s="2">
        <v>43738.0</v>
      </c>
      <c r="C71" s="1" t="s">
        <v>43</v>
      </c>
      <c r="D71" s="1" t="s">
        <v>24</v>
      </c>
      <c r="E71" s="1">
        <v>1.0</v>
      </c>
      <c r="F71" s="1">
        <v>1.0</v>
      </c>
      <c r="G71" s="1" t="s">
        <v>38</v>
      </c>
      <c r="H71" s="1">
        <v>4.0</v>
      </c>
      <c r="I71" s="1">
        <v>5.0</v>
      </c>
      <c r="J71" s="1">
        <v>18.0</v>
      </c>
      <c r="K71" s="1">
        <v>13.0</v>
      </c>
      <c r="L71" s="3">
        <f t="shared" si="2"/>
        <v>1.75</v>
      </c>
      <c r="M71" s="3">
        <f t="shared" si="3"/>
        <v>0.75</v>
      </c>
      <c r="N71" s="3">
        <f t="shared" si="4"/>
        <v>1.25</v>
      </c>
      <c r="O71" s="3">
        <f t="shared" si="5"/>
        <v>1.5</v>
      </c>
      <c r="P71" s="3">
        <f t="shared" si="6"/>
        <v>-0.5</v>
      </c>
      <c r="Q71" s="3">
        <f t="shared" si="7"/>
        <v>-0.25</v>
      </c>
      <c r="R71" s="3">
        <f t="shared" si="8"/>
        <v>0.25</v>
      </c>
      <c r="S71" s="3">
        <f t="shared" si="9"/>
        <v>-0.75</v>
      </c>
      <c r="T71" s="3">
        <f t="shared" si="10"/>
        <v>-0.125</v>
      </c>
      <c r="U71" s="3">
        <f t="shared" ref="U71:V71" si="80">AVERAGEIFS(Q$1:Q71,C$1:C71,C71)</f>
        <v>-0.0625</v>
      </c>
      <c r="V71" s="3">
        <f t="shared" si="80"/>
        <v>-0.1041666667</v>
      </c>
      <c r="W71" s="3">
        <f t="shared" si="12"/>
        <v>-0.0625</v>
      </c>
    </row>
    <row r="72">
      <c r="A72" s="1" t="s">
        <v>23</v>
      </c>
      <c r="B72" s="2">
        <v>43743.0</v>
      </c>
      <c r="C72" s="1" t="s">
        <v>27</v>
      </c>
      <c r="D72" s="1" t="s">
        <v>46</v>
      </c>
      <c r="E72" s="1">
        <v>3.0</v>
      </c>
      <c r="F72" s="1">
        <v>0.0</v>
      </c>
      <c r="G72" s="1" t="s">
        <v>26</v>
      </c>
      <c r="H72" s="1">
        <v>6.0</v>
      </c>
      <c r="I72" s="1">
        <v>3.0</v>
      </c>
      <c r="J72" s="1">
        <v>11.0</v>
      </c>
      <c r="K72" s="1">
        <v>7.0</v>
      </c>
      <c r="L72" s="3">
        <f t="shared" si="2"/>
        <v>1.25</v>
      </c>
      <c r="M72" s="3">
        <f t="shared" si="3"/>
        <v>1</v>
      </c>
      <c r="N72" s="3">
        <f t="shared" si="4"/>
        <v>1.25</v>
      </c>
      <c r="O72" s="3">
        <f t="shared" si="5"/>
        <v>2.25</v>
      </c>
      <c r="P72" s="3">
        <f t="shared" si="6"/>
        <v>0.75</v>
      </c>
      <c r="Q72" s="3">
        <f t="shared" si="7"/>
        <v>-1.25</v>
      </c>
      <c r="R72" s="3">
        <f t="shared" si="8"/>
        <v>-1</v>
      </c>
      <c r="S72" s="3">
        <f t="shared" si="9"/>
        <v>1.75</v>
      </c>
      <c r="T72" s="3">
        <f t="shared" si="10"/>
        <v>-0.2708333333</v>
      </c>
      <c r="U72" s="3">
        <f t="shared" ref="U72:V72" si="81">AVERAGEIFS(Q$1:Q72,C$1:C72,C72)</f>
        <v>-0.0625</v>
      </c>
      <c r="V72" s="3">
        <f t="shared" si="81"/>
        <v>-0.04166666667</v>
      </c>
      <c r="W72" s="3">
        <f t="shared" si="12"/>
        <v>0.5208333333</v>
      </c>
    </row>
    <row r="73">
      <c r="A73" s="1" t="s">
        <v>23</v>
      </c>
      <c r="B73" s="2">
        <v>43743.0</v>
      </c>
      <c r="C73" s="1" t="s">
        <v>31</v>
      </c>
      <c r="D73" s="1" t="s">
        <v>34</v>
      </c>
      <c r="E73" s="1">
        <v>1.0</v>
      </c>
      <c r="F73" s="1">
        <v>0.0</v>
      </c>
      <c r="G73" s="1" t="s">
        <v>26</v>
      </c>
      <c r="H73" s="1">
        <v>3.0</v>
      </c>
      <c r="I73" s="1">
        <v>2.0</v>
      </c>
      <c r="J73" s="1">
        <v>5.0</v>
      </c>
      <c r="K73" s="1">
        <v>12.0</v>
      </c>
      <c r="L73" s="3">
        <f t="shared" si="2"/>
        <v>1.5</v>
      </c>
      <c r="M73" s="3">
        <f t="shared" si="3"/>
        <v>0.75</v>
      </c>
      <c r="N73" s="3">
        <f t="shared" si="4"/>
        <v>0.25</v>
      </c>
      <c r="O73" s="3">
        <f t="shared" si="5"/>
        <v>1.5</v>
      </c>
      <c r="P73" s="3">
        <f t="shared" si="6"/>
        <v>-0.5</v>
      </c>
      <c r="Q73" s="3">
        <f t="shared" si="7"/>
        <v>-0.25</v>
      </c>
      <c r="R73" s="3">
        <f t="shared" si="8"/>
        <v>-0.75</v>
      </c>
      <c r="S73" s="3">
        <f t="shared" si="9"/>
        <v>-0.5</v>
      </c>
      <c r="T73" s="3">
        <f t="shared" si="10"/>
        <v>-0.4166666667</v>
      </c>
      <c r="U73" s="3">
        <f t="shared" ref="U73:V73" si="82">AVERAGEIFS(Q$1:Q73,C$1:C73,C73)</f>
        <v>-0.02083333333</v>
      </c>
      <c r="V73" s="3">
        <f t="shared" si="82"/>
        <v>-0.6041666667</v>
      </c>
      <c r="W73" s="3">
        <f t="shared" si="12"/>
        <v>0.3333333333</v>
      </c>
    </row>
    <row r="74">
      <c r="A74" s="1" t="s">
        <v>23</v>
      </c>
      <c r="B74" s="2">
        <v>43743.0</v>
      </c>
      <c r="C74" s="1" t="s">
        <v>40</v>
      </c>
      <c r="D74" s="1" t="s">
        <v>25</v>
      </c>
      <c r="E74" s="1">
        <v>2.0</v>
      </c>
      <c r="F74" s="1">
        <v>1.0</v>
      </c>
      <c r="G74" s="1" t="s">
        <v>26</v>
      </c>
      <c r="H74" s="1">
        <v>8.0</v>
      </c>
      <c r="I74" s="1">
        <v>1.0</v>
      </c>
      <c r="J74" s="1">
        <v>9.0</v>
      </c>
      <c r="K74" s="1">
        <v>17.0</v>
      </c>
      <c r="L74" s="3">
        <f t="shared" si="2"/>
        <v>3</v>
      </c>
      <c r="M74" s="3">
        <f t="shared" si="3"/>
        <v>1</v>
      </c>
      <c r="N74" s="3">
        <f t="shared" si="4"/>
        <v>1</v>
      </c>
      <c r="O74" s="3">
        <f t="shared" si="5"/>
        <v>1.25</v>
      </c>
      <c r="P74" s="3">
        <f t="shared" si="6"/>
        <v>0.75</v>
      </c>
      <c r="Q74" s="3">
        <f t="shared" si="7"/>
        <v>0</v>
      </c>
      <c r="R74" s="3">
        <f t="shared" si="8"/>
        <v>0</v>
      </c>
      <c r="S74" s="3">
        <f t="shared" si="9"/>
        <v>-1</v>
      </c>
      <c r="T74" s="3">
        <f t="shared" si="10"/>
        <v>0.8125</v>
      </c>
      <c r="U74" s="3">
        <f t="shared" ref="U74:V74" si="83">AVERAGEIFS(Q$1:Q74,C$1:C74,C74)</f>
        <v>0</v>
      </c>
      <c r="V74" s="3">
        <f t="shared" si="83"/>
        <v>0.08333333333</v>
      </c>
      <c r="W74" s="3">
        <f t="shared" si="12"/>
        <v>-0.5</v>
      </c>
    </row>
    <row r="75">
      <c r="A75" s="1" t="s">
        <v>23</v>
      </c>
      <c r="B75" s="2">
        <v>43743.0</v>
      </c>
      <c r="C75" s="1" t="s">
        <v>53</v>
      </c>
      <c r="D75" s="1" t="s">
        <v>55</v>
      </c>
      <c r="E75" s="1">
        <v>1.0</v>
      </c>
      <c r="F75" s="1">
        <v>5.0</v>
      </c>
      <c r="G75" s="1" t="s">
        <v>29</v>
      </c>
      <c r="H75" s="1">
        <v>5.0</v>
      </c>
      <c r="I75" s="1">
        <v>12.0</v>
      </c>
      <c r="J75" s="1">
        <v>14.0</v>
      </c>
      <c r="K75" s="1">
        <v>17.0</v>
      </c>
      <c r="L75" s="3">
        <f t="shared" si="2"/>
        <v>2.25</v>
      </c>
      <c r="M75" s="3">
        <f t="shared" si="3"/>
        <v>2.75</v>
      </c>
      <c r="N75" s="3">
        <f t="shared" si="4"/>
        <v>2</v>
      </c>
      <c r="O75" s="3">
        <f t="shared" si="5"/>
        <v>2</v>
      </c>
      <c r="P75" s="3">
        <f t="shared" si="6"/>
        <v>-1</v>
      </c>
      <c r="Q75" s="3">
        <f t="shared" si="7"/>
        <v>3</v>
      </c>
      <c r="R75" s="3">
        <f t="shared" si="8"/>
        <v>2.25</v>
      </c>
      <c r="S75" s="3">
        <f t="shared" si="9"/>
        <v>-1.25</v>
      </c>
      <c r="T75" s="3">
        <f t="shared" si="10"/>
        <v>-0.08333333333</v>
      </c>
      <c r="U75" s="3">
        <f t="shared" ref="U75:V75" si="84">AVERAGEIFS(Q$1:Q75,C$1:C75,C75)</f>
        <v>0.7916666667</v>
      </c>
      <c r="V75" s="3">
        <f t="shared" si="84"/>
        <v>0.6458333333</v>
      </c>
      <c r="W75" s="3">
        <f t="shared" si="12"/>
        <v>-0.02083333333</v>
      </c>
    </row>
    <row r="76">
      <c r="A76" s="1" t="s">
        <v>23</v>
      </c>
      <c r="B76" s="2">
        <v>43743.0</v>
      </c>
      <c r="C76" s="1" t="s">
        <v>39</v>
      </c>
      <c r="D76" s="1" t="s">
        <v>54</v>
      </c>
      <c r="E76" s="1">
        <v>0.0</v>
      </c>
      <c r="F76" s="1">
        <v>0.0</v>
      </c>
      <c r="G76" s="1" t="s">
        <v>38</v>
      </c>
      <c r="H76" s="1">
        <v>2.0</v>
      </c>
      <c r="I76" s="1">
        <v>3.0</v>
      </c>
      <c r="J76" s="1">
        <v>7.0</v>
      </c>
      <c r="K76" s="1">
        <v>6.0</v>
      </c>
      <c r="L76" s="3">
        <f t="shared" si="2"/>
        <v>0.75</v>
      </c>
      <c r="M76" s="3">
        <f t="shared" si="3"/>
        <v>2</v>
      </c>
      <c r="N76" s="3">
        <f t="shared" si="4"/>
        <v>1.25</v>
      </c>
      <c r="O76" s="3">
        <f t="shared" si="5"/>
        <v>0.75</v>
      </c>
      <c r="P76" s="3">
        <f t="shared" si="6"/>
        <v>-0.75</v>
      </c>
      <c r="Q76" s="3">
        <f t="shared" si="7"/>
        <v>-1.25</v>
      </c>
      <c r="R76" s="3">
        <f t="shared" si="8"/>
        <v>-2</v>
      </c>
      <c r="S76" s="3">
        <f t="shared" si="9"/>
        <v>-0.75</v>
      </c>
      <c r="T76" s="3">
        <f t="shared" si="10"/>
        <v>-0.1041666667</v>
      </c>
      <c r="U76" s="3">
        <f t="shared" ref="U76:V76" si="85">AVERAGEIFS(Q$1:Q76,C$1:C76,C76)</f>
        <v>0.1041666667</v>
      </c>
      <c r="V76" s="3">
        <f t="shared" si="85"/>
        <v>-0.2083333333</v>
      </c>
      <c r="W76" s="3">
        <f t="shared" si="12"/>
        <v>-0.3958333333</v>
      </c>
    </row>
    <row r="77">
      <c r="A77" s="1" t="s">
        <v>23</v>
      </c>
      <c r="B77" s="2">
        <v>43743.0</v>
      </c>
      <c r="C77" s="1" t="s">
        <v>44</v>
      </c>
      <c r="D77" s="1" t="s">
        <v>32</v>
      </c>
      <c r="E77" s="1">
        <v>1.0</v>
      </c>
      <c r="F77" s="1">
        <v>2.0</v>
      </c>
      <c r="G77" s="1" t="s">
        <v>29</v>
      </c>
      <c r="H77" s="1">
        <v>4.0</v>
      </c>
      <c r="I77" s="1">
        <v>4.0</v>
      </c>
      <c r="J77" s="1">
        <v>11.0</v>
      </c>
      <c r="K77" s="1">
        <v>7.0</v>
      </c>
      <c r="L77" s="3">
        <f t="shared" si="2"/>
        <v>1.25</v>
      </c>
      <c r="M77" s="3">
        <f t="shared" si="3"/>
        <v>1.75</v>
      </c>
      <c r="N77" s="3">
        <f t="shared" si="4"/>
        <v>1</v>
      </c>
      <c r="O77" s="3">
        <f t="shared" si="5"/>
        <v>1.75</v>
      </c>
      <c r="P77" s="3">
        <f t="shared" si="6"/>
        <v>-0.75</v>
      </c>
      <c r="Q77" s="3">
        <f t="shared" si="7"/>
        <v>1</v>
      </c>
      <c r="R77" s="3">
        <f t="shared" si="8"/>
        <v>0.25</v>
      </c>
      <c r="S77" s="3">
        <f t="shared" si="9"/>
        <v>-0.25</v>
      </c>
      <c r="T77" s="3">
        <f t="shared" si="10"/>
        <v>-0.2708333333</v>
      </c>
      <c r="U77" s="3">
        <f t="shared" ref="U77:V77" si="86">AVERAGEIFS(Q$1:Q77,C$1:C77,C77)</f>
        <v>-0.04166666667</v>
      </c>
      <c r="V77" s="3">
        <f t="shared" si="86"/>
        <v>0.1458333333</v>
      </c>
      <c r="W77" s="3">
        <f t="shared" si="12"/>
        <v>-0.02083333333</v>
      </c>
    </row>
    <row r="78">
      <c r="A78" s="1" t="s">
        <v>23</v>
      </c>
      <c r="B78" s="2">
        <v>43744.0</v>
      </c>
      <c r="C78" s="1" t="s">
        <v>24</v>
      </c>
      <c r="D78" s="1" t="s">
        <v>42</v>
      </c>
      <c r="E78" s="1">
        <v>1.0</v>
      </c>
      <c r="F78" s="1">
        <v>0.0</v>
      </c>
      <c r="G78" s="1" t="s">
        <v>26</v>
      </c>
      <c r="H78" s="1">
        <v>2.0</v>
      </c>
      <c r="I78" s="1">
        <v>2.0</v>
      </c>
      <c r="J78" s="1">
        <v>12.0</v>
      </c>
      <c r="K78" s="1">
        <v>6.0</v>
      </c>
      <c r="L78" s="3">
        <f t="shared" si="2"/>
        <v>2</v>
      </c>
      <c r="M78" s="3">
        <f t="shared" si="3"/>
        <v>1.25</v>
      </c>
      <c r="N78" s="3">
        <f t="shared" si="4"/>
        <v>1.5</v>
      </c>
      <c r="O78" s="3">
        <f t="shared" si="5"/>
        <v>1.5</v>
      </c>
      <c r="P78" s="3">
        <f t="shared" si="6"/>
        <v>-0.5</v>
      </c>
      <c r="Q78" s="3">
        <f t="shared" si="7"/>
        <v>-1.5</v>
      </c>
      <c r="R78" s="3">
        <f t="shared" si="8"/>
        <v>-1.25</v>
      </c>
      <c r="S78" s="3">
        <f t="shared" si="9"/>
        <v>-1</v>
      </c>
      <c r="T78" s="3">
        <f t="shared" si="10"/>
        <v>0.04166666667</v>
      </c>
      <c r="U78" s="3">
        <f t="shared" ref="U78:V78" si="87">AVERAGEIFS(Q$1:Q78,C$1:C78,C78)</f>
        <v>-0.125</v>
      </c>
      <c r="V78" s="3">
        <f t="shared" si="87"/>
        <v>0.0625</v>
      </c>
      <c r="W78" s="3">
        <f t="shared" si="12"/>
        <v>0.125</v>
      </c>
    </row>
    <row r="79">
      <c r="A79" s="1" t="s">
        <v>23</v>
      </c>
      <c r="B79" s="2">
        <v>43744.0</v>
      </c>
      <c r="C79" s="1" t="s">
        <v>28</v>
      </c>
      <c r="D79" s="1" t="s">
        <v>50</v>
      </c>
      <c r="E79" s="1">
        <v>0.0</v>
      </c>
      <c r="F79" s="1">
        <v>2.0</v>
      </c>
      <c r="G79" s="1" t="s">
        <v>29</v>
      </c>
      <c r="H79" s="1">
        <v>2.0</v>
      </c>
      <c r="I79" s="1">
        <v>2.0</v>
      </c>
      <c r="J79" s="1">
        <v>11.0</v>
      </c>
      <c r="K79" s="1">
        <v>14.0</v>
      </c>
      <c r="L79" s="3">
        <f t="shared" si="2"/>
        <v>3.5</v>
      </c>
      <c r="M79" s="3">
        <f t="shared" si="3"/>
        <v>1</v>
      </c>
      <c r="N79" s="3">
        <f t="shared" si="4"/>
        <v>1.25</v>
      </c>
      <c r="O79" s="3">
        <f t="shared" si="5"/>
        <v>1</v>
      </c>
      <c r="P79" s="3">
        <f t="shared" si="6"/>
        <v>-1</v>
      </c>
      <c r="Q79" s="3">
        <f t="shared" si="7"/>
        <v>0.75</v>
      </c>
      <c r="R79" s="3">
        <f t="shared" si="8"/>
        <v>1</v>
      </c>
      <c r="S79" s="3">
        <f t="shared" si="9"/>
        <v>-3.5</v>
      </c>
      <c r="T79" s="3">
        <f t="shared" si="10"/>
        <v>1.416666667</v>
      </c>
      <c r="U79" s="3">
        <f t="shared" ref="U79:V79" si="88">AVERAGEIFS(Q$1:Q79,C$1:C79,C79)</f>
        <v>-0.2708333333</v>
      </c>
      <c r="V79" s="3">
        <f t="shared" si="88"/>
        <v>0.6666666667</v>
      </c>
      <c r="W79" s="3">
        <f t="shared" si="12"/>
        <v>-0.5416666667</v>
      </c>
    </row>
    <row r="80">
      <c r="A80" s="1" t="s">
        <v>23</v>
      </c>
      <c r="B80" s="2">
        <v>43744.0</v>
      </c>
      <c r="C80" s="1" t="s">
        <v>36</v>
      </c>
      <c r="D80" s="1" t="s">
        <v>30</v>
      </c>
      <c r="E80" s="1">
        <v>1.0</v>
      </c>
      <c r="F80" s="1">
        <v>4.0</v>
      </c>
      <c r="G80" s="1" t="s">
        <v>29</v>
      </c>
      <c r="H80" s="1">
        <v>3.0</v>
      </c>
      <c r="I80" s="1">
        <v>7.0</v>
      </c>
      <c r="J80" s="1">
        <v>8.0</v>
      </c>
      <c r="K80" s="1">
        <v>15.0</v>
      </c>
      <c r="L80" s="3">
        <f t="shared" si="2"/>
        <v>1</v>
      </c>
      <c r="M80" s="3">
        <f t="shared" si="3"/>
        <v>2.5</v>
      </c>
      <c r="N80" s="3">
        <f t="shared" si="4"/>
        <v>3</v>
      </c>
      <c r="O80" s="3">
        <f t="shared" si="5"/>
        <v>2.25</v>
      </c>
      <c r="P80" s="3">
        <f t="shared" si="6"/>
        <v>-1.25</v>
      </c>
      <c r="Q80" s="3">
        <f t="shared" si="7"/>
        <v>1</v>
      </c>
      <c r="R80" s="3">
        <f t="shared" si="8"/>
        <v>1.5</v>
      </c>
      <c r="S80" s="3">
        <f t="shared" si="9"/>
        <v>0</v>
      </c>
      <c r="T80" s="3">
        <f t="shared" si="10"/>
        <v>-0.4791666667</v>
      </c>
      <c r="U80" s="3">
        <f t="shared" ref="U80:V80" si="89">AVERAGEIFS(Q$1:Q80,C$1:C80,C80)</f>
        <v>0.5</v>
      </c>
      <c r="V80" s="3">
        <f t="shared" si="89"/>
        <v>1.291666667</v>
      </c>
      <c r="W80" s="3">
        <f t="shared" si="12"/>
        <v>0.04166666667</v>
      </c>
    </row>
    <row r="81">
      <c r="A81" s="1" t="s">
        <v>23</v>
      </c>
      <c r="B81" s="2">
        <v>43744.0</v>
      </c>
      <c r="C81" s="1" t="s">
        <v>45</v>
      </c>
      <c r="D81" s="1" t="s">
        <v>43</v>
      </c>
      <c r="E81" s="1">
        <v>1.0</v>
      </c>
      <c r="F81" s="1">
        <v>0.0</v>
      </c>
      <c r="G81" s="1" t="s">
        <v>26</v>
      </c>
      <c r="H81" s="1">
        <v>2.0</v>
      </c>
      <c r="I81" s="1">
        <v>3.0</v>
      </c>
      <c r="J81" s="1">
        <v>12.0</v>
      </c>
      <c r="K81" s="1">
        <v>10.0</v>
      </c>
      <c r="L81" s="3">
        <f t="shared" si="2"/>
        <v>0.5</v>
      </c>
      <c r="M81" s="3">
        <f t="shared" si="3"/>
        <v>0.5</v>
      </c>
      <c r="N81" s="3">
        <f t="shared" si="4"/>
        <v>0.5</v>
      </c>
      <c r="O81" s="3">
        <f t="shared" si="5"/>
        <v>1.25</v>
      </c>
      <c r="P81" s="3">
        <f t="shared" si="6"/>
        <v>-0.25</v>
      </c>
      <c r="Q81" s="3">
        <f t="shared" si="7"/>
        <v>-0.5</v>
      </c>
      <c r="R81" s="3">
        <f t="shared" si="8"/>
        <v>-0.5</v>
      </c>
      <c r="S81" s="3">
        <f t="shared" si="9"/>
        <v>0.5</v>
      </c>
      <c r="T81" s="3">
        <f t="shared" si="10"/>
        <v>-0.3958333333</v>
      </c>
      <c r="U81" s="3">
        <f t="shared" ref="U81:V81" si="90">AVERAGEIFS(Q$1:Q81,C$1:C81,C81)</f>
        <v>-0.25</v>
      </c>
      <c r="V81" s="3">
        <f t="shared" si="90"/>
        <v>-0.6666666667</v>
      </c>
      <c r="W81" s="3">
        <f t="shared" si="12"/>
        <v>0.2916666667</v>
      </c>
    </row>
    <row r="82">
      <c r="A82" s="1" t="s">
        <v>23</v>
      </c>
      <c r="B82" s="4">
        <v>43757.0</v>
      </c>
      <c r="C82" s="1" t="s">
        <v>34</v>
      </c>
      <c r="D82" s="1" t="s">
        <v>44</v>
      </c>
      <c r="E82" s="1">
        <v>2.0</v>
      </c>
      <c r="F82" s="1">
        <v>0.0</v>
      </c>
      <c r="G82" s="1" t="s">
        <v>26</v>
      </c>
      <c r="H82" s="1">
        <v>10.0</v>
      </c>
      <c r="I82" s="1">
        <v>4.0</v>
      </c>
      <c r="J82" s="1">
        <v>15.0</v>
      </c>
      <c r="K82" s="1">
        <v>15.0</v>
      </c>
      <c r="L82" s="3">
        <f t="shared" si="2"/>
        <v>1.4</v>
      </c>
      <c r="M82" s="3">
        <f t="shared" si="3"/>
        <v>1.4</v>
      </c>
      <c r="N82" s="3">
        <f t="shared" si="4"/>
        <v>1.2</v>
      </c>
      <c r="O82" s="3">
        <f t="shared" si="5"/>
        <v>1.2</v>
      </c>
      <c r="P82" s="3">
        <f t="shared" si="6"/>
        <v>0.8</v>
      </c>
      <c r="Q82" s="3">
        <f t="shared" si="7"/>
        <v>-1.2</v>
      </c>
      <c r="R82" s="3">
        <f t="shared" si="8"/>
        <v>-1.4</v>
      </c>
      <c r="S82" s="3">
        <f t="shared" si="9"/>
        <v>0.6</v>
      </c>
      <c r="T82" s="3">
        <f t="shared" si="10"/>
        <v>0.21</v>
      </c>
      <c r="U82" s="3">
        <f t="shared" ref="U82:V82" si="91">AVERAGEIFS(Q$1:Q82,C$1:C82,C82)</f>
        <v>-0.02333333333</v>
      </c>
      <c r="V82" s="3">
        <f t="shared" si="91"/>
        <v>-0.3633333333</v>
      </c>
      <c r="W82" s="3">
        <f t="shared" si="12"/>
        <v>0.07</v>
      </c>
    </row>
    <row r="83">
      <c r="A83" s="1" t="s">
        <v>23</v>
      </c>
      <c r="B83" s="4">
        <v>43757.0</v>
      </c>
      <c r="C83" s="1" t="s">
        <v>55</v>
      </c>
      <c r="D83" s="1" t="s">
        <v>27</v>
      </c>
      <c r="E83" s="1">
        <v>2.0</v>
      </c>
      <c r="F83" s="1">
        <v>1.0</v>
      </c>
      <c r="G83" s="1" t="s">
        <v>26</v>
      </c>
      <c r="H83" s="1">
        <v>8.0</v>
      </c>
      <c r="I83" s="1">
        <v>5.0</v>
      </c>
      <c r="J83" s="1">
        <v>9.0</v>
      </c>
      <c r="K83" s="1">
        <v>17.0</v>
      </c>
      <c r="L83" s="3">
        <f t="shared" si="2"/>
        <v>1.4</v>
      </c>
      <c r="M83" s="3">
        <f t="shared" si="3"/>
        <v>1</v>
      </c>
      <c r="N83" s="3">
        <f t="shared" si="4"/>
        <v>0.8</v>
      </c>
      <c r="O83" s="3">
        <f t="shared" si="5"/>
        <v>1.6</v>
      </c>
      <c r="P83" s="3">
        <f t="shared" si="6"/>
        <v>0.4</v>
      </c>
      <c r="Q83" s="3">
        <f t="shared" si="7"/>
        <v>0.2</v>
      </c>
      <c r="R83" s="3">
        <f t="shared" si="8"/>
        <v>0</v>
      </c>
      <c r="S83" s="3">
        <f t="shared" si="9"/>
        <v>0.6</v>
      </c>
      <c r="T83" s="3">
        <f t="shared" si="10"/>
        <v>0.2466666667</v>
      </c>
      <c r="U83" s="3">
        <f t="shared" ref="U83:V83" si="92">AVERAGEIFS(Q$1:Q83,C$1:C83,C83)</f>
        <v>-0.07666666667</v>
      </c>
      <c r="V83" s="3">
        <f t="shared" si="92"/>
        <v>-0.5833333333</v>
      </c>
      <c r="W83" s="3">
        <f t="shared" si="12"/>
        <v>0.3533333333</v>
      </c>
    </row>
    <row r="84">
      <c r="A84" s="1" t="s">
        <v>23</v>
      </c>
      <c r="B84" s="4">
        <v>43757.0</v>
      </c>
      <c r="C84" s="1" t="s">
        <v>42</v>
      </c>
      <c r="D84" s="1" t="s">
        <v>53</v>
      </c>
      <c r="E84" s="1">
        <v>0.0</v>
      </c>
      <c r="F84" s="1">
        <v>0.0</v>
      </c>
      <c r="G84" s="1" t="s">
        <v>38</v>
      </c>
      <c r="H84" s="1">
        <v>2.0</v>
      </c>
      <c r="I84" s="1">
        <v>1.0</v>
      </c>
      <c r="J84" s="1">
        <v>8.0</v>
      </c>
      <c r="K84" s="1">
        <v>11.0</v>
      </c>
      <c r="L84" s="3">
        <f t="shared" si="2"/>
        <v>1.4</v>
      </c>
      <c r="M84" s="3">
        <f t="shared" si="3"/>
        <v>1.4</v>
      </c>
      <c r="N84" s="3">
        <f t="shared" si="4"/>
        <v>0.2</v>
      </c>
      <c r="O84" s="3">
        <f t="shared" si="5"/>
        <v>2</v>
      </c>
      <c r="P84" s="3">
        <f t="shared" si="6"/>
        <v>-2</v>
      </c>
      <c r="Q84" s="3">
        <f t="shared" si="7"/>
        <v>-0.2</v>
      </c>
      <c r="R84" s="3">
        <f t="shared" si="8"/>
        <v>-1.4</v>
      </c>
      <c r="S84" s="3">
        <f t="shared" si="9"/>
        <v>-1.4</v>
      </c>
      <c r="T84" s="3">
        <f t="shared" si="10"/>
        <v>0.1666666667</v>
      </c>
      <c r="U84" s="3">
        <f t="shared" ref="U84:V84" si="93">AVERAGEIFS(Q$1:Q84,C$1:C84,C84)</f>
        <v>-0.006666666667</v>
      </c>
      <c r="V84" s="3">
        <f t="shared" si="93"/>
        <v>-1.03</v>
      </c>
      <c r="W84" s="3">
        <f t="shared" si="12"/>
        <v>0.1866666667</v>
      </c>
    </row>
    <row r="85">
      <c r="A85" s="1" t="s">
        <v>23</v>
      </c>
      <c r="B85" s="4">
        <v>43757.0</v>
      </c>
      <c r="C85" s="1" t="s">
        <v>30</v>
      </c>
      <c r="D85" s="1" t="s">
        <v>45</v>
      </c>
      <c r="E85" s="1">
        <v>1.0</v>
      </c>
      <c r="F85" s="1">
        <v>0.0</v>
      </c>
      <c r="G85" s="1" t="s">
        <v>26</v>
      </c>
      <c r="H85" s="1">
        <v>8.0</v>
      </c>
      <c r="I85" s="1">
        <v>0.0</v>
      </c>
      <c r="J85" s="1">
        <v>9.0</v>
      </c>
      <c r="K85" s="1">
        <v>12.0</v>
      </c>
      <c r="L85" s="3">
        <f t="shared" si="2"/>
        <v>1.4</v>
      </c>
      <c r="M85" s="3">
        <f t="shared" si="3"/>
        <v>1</v>
      </c>
      <c r="N85" s="3">
        <f t="shared" si="4"/>
        <v>0.6</v>
      </c>
      <c r="O85" s="3">
        <f t="shared" si="5"/>
        <v>2.4</v>
      </c>
      <c r="P85" s="3">
        <f t="shared" si="6"/>
        <v>-1.4</v>
      </c>
      <c r="Q85" s="3">
        <f t="shared" si="7"/>
        <v>-0.6</v>
      </c>
      <c r="R85" s="3">
        <f t="shared" si="8"/>
        <v>-1</v>
      </c>
      <c r="S85" s="3">
        <f t="shared" si="9"/>
        <v>-0.4</v>
      </c>
      <c r="T85" s="3">
        <f t="shared" si="10"/>
        <v>-0.01333333333</v>
      </c>
      <c r="U85" s="3">
        <f t="shared" ref="U85:V85" si="94">AVERAGEIFS(Q$1:Q85,C$1:C85,C85)</f>
        <v>-0.2366666667</v>
      </c>
      <c r="V85" s="3">
        <f t="shared" si="94"/>
        <v>-0.3</v>
      </c>
      <c r="W85" s="3">
        <f t="shared" si="12"/>
        <v>0.05333333333</v>
      </c>
    </row>
    <row r="86">
      <c r="A86" s="1" t="s">
        <v>23</v>
      </c>
      <c r="B86" s="4">
        <v>43757.0</v>
      </c>
      <c r="C86" s="1" t="s">
        <v>25</v>
      </c>
      <c r="D86" s="1" t="s">
        <v>31</v>
      </c>
      <c r="E86" s="1">
        <v>2.0</v>
      </c>
      <c r="F86" s="1">
        <v>1.0</v>
      </c>
      <c r="G86" s="1" t="s">
        <v>26</v>
      </c>
      <c r="H86" s="1">
        <v>3.0</v>
      </c>
      <c r="I86" s="1">
        <v>4.0</v>
      </c>
      <c r="J86" s="1">
        <v>4.0</v>
      </c>
      <c r="K86" s="1">
        <v>10.0</v>
      </c>
      <c r="L86" s="3">
        <f t="shared" si="2"/>
        <v>2.4</v>
      </c>
      <c r="M86" s="3">
        <f t="shared" si="3"/>
        <v>0.6</v>
      </c>
      <c r="N86" s="3">
        <f t="shared" si="4"/>
        <v>1.2</v>
      </c>
      <c r="O86" s="3">
        <f t="shared" si="5"/>
        <v>1.6</v>
      </c>
      <c r="P86" s="3">
        <f t="shared" si="6"/>
        <v>0.4</v>
      </c>
      <c r="Q86" s="3">
        <f t="shared" si="7"/>
        <v>-0.2</v>
      </c>
      <c r="R86" s="3">
        <f t="shared" si="8"/>
        <v>0.4</v>
      </c>
      <c r="S86" s="3">
        <f t="shared" si="9"/>
        <v>-0.4</v>
      </c>
      <c r="T86" s="3">
        <f t="shared" si="10"/>
        <v>0.73</v>
      </c>
      <c r="U86" s="3">
        <f t="shared" ref="U86:V86" si="95">AVERAGEIFS(Q$1:Q86,C$1:C86,C86)</f>
        <v>-0.4233333333</v>
      </c>
      <c r="V86" s="3">
        <f t="shared" si="95"/>
        <v>0.2133333333</v>
      </c>
      <c r="W86" s="3">
        <f t="shared" si="12"/>
        <v>0.1366666667</v>
      </c>
    </row>
    <row r="87">
      <c r="A87" s="1" t="s">
        <v>23</v>
      </c>
      <c r="B87" s="4">
        <v>43757.0</v>
      </c>
      <c r="C87" s="1" t="s">
        <v>46</v>
      </c>
      <c r="D87" s="1" t="s">
        <v>39</v>
      </c>
      <c r="E87" s="1">
        <v>1.0</v>
      </c>
      <c r="F87" s="1">
        <v>1.0</v>
      </c>
      <c r="G87" s="1" t="s">
        <v>38</v>
      </c>
      <c r="H87" s="1">
        <v>2.0</v>
      </c>
      <c r="I87" s="1">
        <v>2.0</v>
      </c>
      <c r="J87" s="1">
        <v>5.0</v>
      </c>
      <c r="K87" s="1">
        <v>9.0</v>
      </c>
      <c r="L87" s="3">
        <f t="shared" si="2"/>
        <v>2</v>
      </c>
      <c r="M87" s="3">
        <f t="shared" si="3"/>
        <v>0.8</v>
      </c>
      <c r="N87" s="3">
        <f t="shared" si="4"/>
        <v>0.4</v>
      </c>
      <c r="O87" s="3">
        <f t="shared" si="5"/>
        <v>2.6</v>
      </c>
      <c r="P87" s="3">
        <f t="shared" si="6"/>
        <v>-1.6</v>
      </c>
      <c r="Q87" s="3">
        <f t="shared" si="7"/>
        <v>0.6</v>
      </c>
      <c r="R87" s="3">
        <f t="shared" si="8"/>
        <v>0.2</v>
      </c>
      <c r="S87" s="3">
        <f t="shared" si="9"/>
        <v>-1</v>
      </c>
      <c r="T87" s="3">
        <f t="shared" si="10"/>
        <v>-0.07</v>
      </c>
      <c r="U87" s="3">
        <f t="shared" ref="U87:V87" si="96">AVERAGEIFS(Q$1:Q87,C$1:C87,C87)</f>
        <v>-0.01333333333</v>
      </c>
      <c r="V87" s="3">
        <f t="shared" si="96"/>
        <v>-0.4433333333</v>
      </c>
      <c r="W87" s="3">
        <f t="shared" si="12"/>
        <v>0.6666666667</v>
      </c>
    </row>
    <row r="88">
      <c r="A88" s="1" t="s">
        <v>23</v>
      </c>
      <c r="B88" s="4">
        <v>43757.0</v>
      </c>
      <c r="C88" s="1" t="s">
        <v>50</v>
      </c>
      <c r="D88" s="1" t="s">
        <v>36</v>
      </c>
      <c r="E88" s="1">
        <v>1.0</v>
      </c>
      <c r="F88" s="1">
        <v>1.0</v>
      </c>
      <c r="G88" s="1" t="s">
        <v>38</v>
      </c>
      <c r="H88" s="1">
        <v>1.0</v>
      </c>
      <c r="I88" s="1">
        <v>5.0</v>
      </c>
      <c r="J88" s="1">
        <v>10.0</v>
      </c>
      <c r="K88" s="1">
        <v>17.0</v>
      </c>
      <c r="L88" s="3">
        <f t="shared" si="2"/>
        <v>1.4</v>
      </c>
      <c r="M88" s="3">
        <f t="shared" si="3"/>
        <v>1.6</v>
      </c>
      <c r="N88" s="3">
        <f t="shared" si="4"/>
        <v>1</v>
      </c>
      <c r="O88" s="3">
        <f t="shared" si="5"/>
        <v>1.2</v>
      </c>
      <c r="P88" s="3">
        <f t="shared" si="6"/>
        <v>-0.2</v>
      </c>
      <c r="Q88" s="3">
        <f t="shared" si="7"/>
        <v>0</v>
      </c>
      <c r="R88" s="3">
        <f t="shared" si="8"/>
        <v>-0.6</v>
      </c>
      <c r="S88" s="3">
        <f t="shared" si="9"/>
        <v>-0.4</v>
      </c>
      <c r="T88" s="3">
        <f t="shared" si="10"/>
        <v>-0.4733333333</v>
      </c>
      <c r="U88" s="3">
        <f t="shared" ref="U88:V88" si="97">AVERAGEIFS(Q$1:Q88,C$1:C88,C88)</f>
        <v>0.4166666667</v>
      </c>
      <c r="V88" s="3">
        <f t="shared" si="97"/>
        <v>0.03</v>
      </c>
      <c r="W88" s="3">
        <f t="shared" si="12"/>
        <v>-0.3633333333</v>
      </c>
    </row>
    <row r="89">
      <c r="A89" s="1" t="s">
        <v>23</v>
      </c>
      <c r="B89" s="4">
        <v>43757.0</v>
      </c>
      <c r="C89" s="1" t="s">
        <v>32</v>
      </c>
      <c r="D89" s="1" t="s">
        <v>28</v>
      </c>
      <c r="E89" s="1">
        <v>0.0</v>
      </c>
      <c r="F89" s="1">
        <v>2.0</v>
      </c>
      <c r="G89" s="1" t="s">
        <v>29</v>
      </c>
      <c r="H89" s="1">
        <v>2.0</v>
      </c>
      <c r="I89" s="1">
        <v>10.0</v>
      </c>
      <c r="J89" s="1">
        <v>8.0</v>
      </c>
      <c r="K89" s="1">
        <v>10.0</v>
      </c>
      <c r="L89" s="3">
        <f t="shared" si="2"/>
        <v>0.8</v>
      </c>
      <c r="M89" s="3">
        <f t="shared" si="3"/>
        <v>0.6</v>
      </c>
      <c r="N89" s="3">
        <f t="shared" si="4"/>
        <v>3</v>
      </c>
      <c r="O89" s="3">
        <f t="shared" si="5"/>
        <v>1</v>
      </c>
      <c r="P89" s="3">
        <f t="shared" si="6"/>
        <v>-1</v>
      </c>
      <c r="Q89" s="3">
        <f t="shared" si="7"/>
        <v>-1</v>
      </c>
      <c r="R89" s="3">
        <f t="shared" si="8"/>
        <v>1.4</v>
      </c>
      <c r="S89" s="3">
        <f t="shared" si="9"/>
        <v>-0.8</v>
      </c>
      <c r="T89" s="3">
        <f t="shared" si="10"/>
        <v>-0.5666666667</v>
      </c>
      <c r="U89" s="3">
        <f t="shared" ref="U89:V89" si="98">AVERAGEIFS(Q$1:Q89,C$1:C89,C89)</f>
        <v>-0.35</v>
      </c>
      <c r="V89" s="3">
        <f t="shared" si="98"/>
        <v>0.73</v>
      </c>
      <c r="W89" s="3">
        <f t="shared" si="12"/>
        <v>-0.1433333333</v>
      </c>
    </row>
    <row r="90">
      <c r="A90" s="1" t="s">
        <v>23</v>
      </c>
      <c r="B90" s="4">
        <v>43758.0</v>
      </c>
      <c r="C90" s="1" t="s">
        <v>43</v>
      </c>
      <c r="D90" s="1" t="s">
        <v>40</v>
      </c>
      <c r="E90" s="1">
        <v>1.0</v>
      </c>
      <c r="F90" s="1">
        <v>1.0</v>
      </c>
      <c r="G90" s="1" t="s">
        <v>38</v>
      </c>
      <c r="H90" s="1">
        <v>2.0</v>
      </c>
      <c r="I90" s="1">
        <v>4.0</v>
      </c>
      <c r="J90" s="1">
        <v>6.0</v>
      </c>
      <c r="K90" s="1">
        <v>14.0</v>
      </c>
      <c r="L90" s="3">
        <f t="shared" si="2"/>
        <v>1.6</v>
      </c>
      <c r="M90" s="3">
        <f t="shared" si="3"/>
        <v>0.8</v>
      </c>
      <c r="N90" s="3">
        <f t="shared" si="4"/>
        <v>1.8</v>
      </c>
      <c r="O90" s="3">
        <f t="shared" si="5"/>
        <v>0.6</v>
      </c>
      <c r="P90" s="3">
        <f t="shared" si="6"/>
        <v>0.4</v>
      </c>
      <c r="Q90" s="3">
        <f t="shared" si="7"/>
        <v>-0.8</v>
      </c>
      <c r="R90" s="3">
        <f t="shared" si="8"/>
        <v>0.2</v>
      </c>
      <c r="S90" s="3">
        <f t="shared" si="9"/>
        <v>-0.6</v>
      </c>
      <c r="T90" s="3">
        <f t="shared" si="10"/>
        <v>-0.02</v>
      </c>
      <c r="U90" s="3">
        <f t="shared" ref="U90:V90" si="99">AVERAGEIFS(Q$1:Q90,C$1:C90,C90)</f>
        <v>-0.21</v>
      </c>
      <c r="V90" s="3">
        <f t="shared" si="99"/>
        <v>0.4066666667</v>
      </c>
      <c r="W90" s="3">
        <f t="shared" si="12"/>
        <v>-0.5866666667</v>
      </c>
    </row>
    <row r="91">
      <c r="A91" s="1" t="s">
        <v>23</v>
      </c>
      <c r="B91" s="4">
        <v>43759.0</v>
      </c>
      <c r="C91" s="1" t="s">
        <v>54</v>
      </c>
      <c r="D91" s="1" t="s">
        <v>24</v>
      </c>
      <c r="E91" s="1">
        <v>1.0</v>
      </c>
      <c r="F91" s="1">
        <v>0.0</v>
      </c>
      <c r="G91" s="1" t="s">
        <v>26</v>
      </c>
      <c r="H91" s="1">
        <v>2.0</v>
      </c>
      <c r="I91" s="1">
        <v>3.0</v>
      </c>
      <c r="J91" s="1">
        <v>10.0</v>
      </c>
      <c r="K91" s="1">
        <v>12.0</v>
      </c>
      <c r="L91" s="3">
        <f t="shared" si="2"/>
        <v>0.6</v>
      </c>
      <c r="M91" s="3">
        <f t="shared" si="3"/>
        <v>0.8</v>
      </c>
      <c r="N91" s="3">
        <f t="shared" si="4"/>
        <v>1</v>
      </c>
      <c r="O91" s="3">
        <f t="shared" si="5"/>
        <v>1.4</v>
      </c>
      <c r="P91" s="3">
        <f t="shared" si="6"/>
        <v>-0.4</v>
      </c>
      <c r="Q91" s="3">
        <f t="shared" si="7"/>
        <v>-1</v>
      </c>
      <c r="R91" s="3">
        <f t="shared" si="8"/>
        <v>-0.8</v>
      </c>
      <c r="S91" s="3">
        <f t="shared" si="9"/>
        <v>0.4</v>
      </c>
      <c r="T91" s="3">
        <f t="shared" si="10"/>
        <v>-0.38</v>
      </c>
      <c r="U91" s="3">
        <f t="shared" ref="U91:V91" si="100">AVERAGEIFS(Q$1:Q91,C$1:C91,C91)</f>
        <v>-0.3</v>
      </c>
      <c r="V91" s="3">
        <f t="shared" si="100"/>
        <v>-0.2433333333</v>
      </c>
      <c r="W91" s="3">
        <f t="shared" si="12"/>
        <v>0.03</v>
      </c>
    </row>
    <row r="92">
      <c r="A92" s="1" t="s">
        <v>23</v>
      </c>
      <c r="B92" s="4">
        <v>43763.0</v>
      </c>
      <c r="C92" s="1" t="s">
        <v>36</v>
      </c>
      <c r="D92" s="1" t="s">
        <v>25</v>
      </c>
      <c r="E92" s="1">
        <v>0.0</v>
      </c>
      <c r="F92" s="1">
        <v>9.0</v>
      </c>
      <c r="G92" s="1" t="s">
        <v>29</v>
      </c>
      <c r="H92" s="1">
        <v>3.0</v>
      </c>
      <c r="I92" s="1">
        <v>15.0</v>
      </c>
      <c r="J92" s="1">
        <v>3.0</v>
      </c>
      <c r="K92" s="1">
        <v>12.0</v>
      </c>
      <c r="L92" s="3">
        <f t="shared" si="2"/>
        <v>0.8</v>
      </c>
      <c r="M92" s="3">
        <f t="shared" si="3"/>
        <v>3.8</v>
      </c>
      <c r="N92" s="3">
        <f t="shared" si="4"/>
        <v>2.6</v>
      </c>
      <c r="O92" s="3">
        <f t="shared" si="5"/>
        <v>1</v>
      </c>
      <c r="P92" s="3">
        <f t="shared" si="6"/>
        <v>-1</v>
      </c>
      <c r="Q92" s="3">
        <f t="shared" si="7"/>
        <v>6.4</v>
      </c>
      <c r="R92" s="3">
        <f t="shared" si="8"/>
        <v>5.2</v>
      </c>
      <c r="S92" s="3">
        <f t="shared" si="9"/>
        <v>-0.8</v>
      </c>
      <c r="T92" s="3">
        <f t="shared" si="10"/>
        <v>-0.5833333333</v>
      </c>
      <c r="U92" s="3">
        <f t="shared" ref="U92:V92" si="101">AVERAGEIFS(Q$1:Q92,C$1:C92,C92)</f>
        <v>1.68</v>
      </c>
      <c r="V92" s="3">
        <f t="shared" si="101"/>
        <v>1.106666667</v>
      </c>
      <c r="W92" s="3">
        <f t="shared" si="12"/>
        <v>-0.56</v>
      </c>
    </row>
    <row r="93">
      <c r="A93" s="1" t="s">
        <v>23</v>
      </c>
      <c r="B93" s="4">
        <v>43764.0</v>
      </c>
      <c r="C93" s="1" t="s">
        <v>28</v>
      </c>
      <c r="D93" s="1" t="s">
        <v>55</v>
      </c>
      <c r="E93" s="1">
        <v>3.0</v>
      </c>
      <c r="F93" s="1">
        <v>0.0</v>
      </c>
      <c r="G93" s="1" t="s">
        <v>26</v>
      </c>
      <c r="H93" s="1">
        <v>9.0</v>
      </c>
      <c r="I93" s="1">
        <v>5.0</v>
      </c>
      <c r="J93" s="1">
        <v>10.0</v>
      </c>
      <c r="K93" s="1">
        <v>5.0</v>
      </c>
      <c r="L93" s="3">
        <f t="shared" si="2"/>
        <v>3.4</v>
      </c>
      <c r="M93" s="3">
        <f t="shared" si="3"/>
        <v>0.8</v>
      </c>
      <c r="N93" s="3">
        <f t="shared" si="4"/>
        <v>1.6</v>
      </c>
      <c r="O93" s="3">
        <f t="shared" si="5"/>
        <v>2.2</v>
      </c>
      <c r="P93" s="3">
        <f t="shared" si="6"/>
        <v>0.8</v>
      </c>
      <c r="Q93" s="3">
        <f t="shared" si="7"/>
        <v>-1.6</v>
      </c>
      <c r="R93" s="3">
        <f t="shared" si="8"/>
        <v>-0.8</v>
      </c>
      <c r="S93" s="3">
        <f t="shared" si="9"/>
        <v>-0.4</v>
      </c>
      <c r="T93" s="3">
        <f t="shared" si="10"/>
        <v>1.293333333</v>
      </c>
      <c r="U93" s="3">
        <f t="shared" ref="U93:V93" si="102">AVERAGEIFS(Q$1:Q93,C$1:C93,C93)</f>
        <v>-0.5366666667</v>
      </c>
      <c r="V93" s="3">
        <f t="shared" si="102"/>
        <v>0.3566666667</v>
      </c>
      <c r="W93" s="3">
        <f t="shared" si="12"/>
        <v>-0.09666666667</v>
      </c>
    </row>
    <row r="94">
      <c r="A94" s="1" t="s">
        <v>23</v>
      </c>
      <c r="B94" s="4">
        <v>43764.0</v>
      </c>
      <c r="C94" s="1" t="s">
        <v>27</v>
      </c>
      <c r="D94" s="1" t="s">
        <v>34</v>
      </c>
      <c r="E94" s="1">
        <v>3.0</v>
      </c>
      <c r="F94" s="1">
        <v>2.0</v>
      </c>
      <c r="G94" s="1" t="s">
        <v>26</v>
      </c>
      <c r="H94" s="1">
        <v>4.0</v>
      </c>
      <c r="I94" s="1">
        <v>6.0</v>
      </c>
      <c r="J94" s="1">
        <v>12.0</v>
      </c>
      <c r="K94" s="1">
        <v>12.0</v>
      </c>
      <c r="L94" s="3">
        <f t="shared" si="2"/>
        <v>1.6</v>
      </c>
      <c r="M94" s="3">
        <f t="shared" si="3"/>
        <v>1.2</v>
      </c>
      <c r="N94" s="3">
        <f t="shared" si="4"/>
        <v>0.6</v>
      </c>
      <c r="O94" s="3">
        <f t="shared" si="5"/>
        <v>1.8</v>
      </c>
      <c r="P94" s="3">
        <f t="shared" si="6"/>
        <v>1.2</v>
      </c>
      <c r="Q94" s="3">
        <f t="shared" si="7"/>
        <v>1.4</v>
      </c>
      <c r="R94" s="3">
        <f t="shared" si="8"/>
        <v>0.8</v>
      </c>
      <c r="S94" s="3">
        <f t="shared" si="9"/>
        <v>1.4</v>
      </c>
      <c r="T94" s="3">
        <f t="shared" si="10"/>
        <v>0.02333333333</v>
      </c>
      <c r="U94" s="3">
        <f t="shared" ref="U94:V94" si="103">AVERAGEIFS(Q$1:Q94,C$1:C94,C94)</f>
        <v>0.23</v>
      </c>
      <c r="V94" s="3">
        <f t="shared" si="103"/>
        <v>-0.3233333333</v>
      </c>
      <c r="W94" s="3">
        <f t="shared" si="12"/>
        <v>0.5466666667</v>
      </c>
    </row>
    <row r="95">
      <c r="A95" s="1" t="s">
        <v>23</v>
      </c>
      <c r="B95" s="4">
        <v>43764.0</v>
      </c>
      <c r="C95" s="1" t="s">
        <v>39</v>
      </c>
      <c r="D95" s="1" t="s">
        <v>42</v>
      </c>
      <c r="E95" s="1">
        <v>0.0</v>
      </c>
      <c r="F95" s="1">
        <v>0.0</v>
      </c>
      <c r="G95" s="1" t="s">
        <v>38</v>
      </c>
      <c r="H95" s="1">
        <v>3.0</v>
      </c>
      <c r="I95" s="1">
        <v>5.0</v>
      </c>
      <c r="J95" s="1">
        <v>14.0</v>
      </c>
      <c r="K95" s="1">
        <v>8.0</v>
      </c>
      <c r="L95" s="3">
        <f t="shared" si="2"/>
        <v>0.6</v>
      </c>
      <c r="M95" s="3">
        <f t="shared" si="3"/>
        <v>1.6</v>
      </c>
      <c r="N95" s="3">
        <f t="shared" si="4"/>
        <v>1.2</v>
      </c>
      <c r="O95" s="3">
        <f t="shared" si="5"/>
        <v>1.2</v>
      </c>
      <c r="P95" s="3">
        <f t="shared" si="6"/>
        <v>-1.2</v>
      </c>
      <c r="Q95" s="3">
        <f t="shared" si="7"/>
        <v>-1.2</v>
      </c>
      <c r="R95" s="3">
        <f t="shared" si="8"/>
        <v>-1.6</v>
      </c>
      <c r="S95" s="3">
        <f t="shared" si="9"/>
        <v>-0.6</v>
      </c>
      <c r="T95" s="3">
        <f t="shared" si="10"/>
        <v>-0.3233333333</v>
      </c>
      <c r="U95" s="3">
        <f t="shared" ref="U95:V95" si="104">AVERAGEIFS(Q$1:Q95,C$1:C95,C95)</f>
        <v>-0.1566666667</v>
      </c>
      <c r="V95" s="3">
        <f t="shared" si="104"/>
        <v>-0.27</v>
      </c>
      <c r="W95" s="3">
        <f t="shared" si="12"/>
        <v>-0.02</v>
      </c>
    </row>
    <row r="96">
      <c r="A96" s="1" t="s">
        <v>23</v>
      </c>
      <c r="B96" s="4">
        <v>43764.0</v>
      </c>
      <c r="C96" s="1" t="s">
        <v>44</v>
      </c>
      <c r="D96" s="1" t="s">
        <v>54</v>
      </c>
      <c r="E96" s="1">
        <v>1.0</v>
      </c>
      <c r="F96" s="1">
        <v>1.0</v>
      </c>
      <c r="G96" s="1" t="s">
        <v>38</v>
      </c>
      <c r="H96" s="1">
        <v>4.0</v>
      </c>
      <c r="I96" s="1">
        <v>4.0</v>
      </c>
      <c r="J96" s="1">
        <v>7.0</v>
      </c>
      <c r="K96" s="1">
        <v>10.0</v>
      </c>
      <c r="L96" s="3">
        <f t="shared" si="2"/>
        <v>1.2</v>
      </c>
      <c r="M96" s="3">
        <f t="shared" si="3"/>
        <v>1.6</v>
      </c>
      <c r="N96" s="3">
        <f t="shared" si="4"/>
        <v>1.2</v>
      </c>
      <c r="O96" s="3">
        <f t="shared" si="5"/>
        <v>0.8</v>
      </c>
      <c r="P96" s="3">
        <f t="shared" si="6"/>
        <v>0.2</v>
      </c>
      <c r="Q96" s="3">
        <f t="shared" si="7"/>
        <v>-0.2</v>
      </c>
      <c r="R96" s="3">
        <f t="shared" si="8"/>
        <v>-0.6</v>
      </c>
      <c r="S96" s="3">
        <f t="shared" si="9"/>
        <v>-0.2</v>
      </c>
      <c r="T96" s="3">
        <f t="shared" si="10"/>
        <v>-0.1766666667</v>
      </c>
      <c r="U96" s="3">
        <f t="shared" ref="U96:V96" si="105">AVERAGEIFS(Q$1:Q96,C$1:C96,C96)</f>
        <v>-0.07333333333</v>
      </c>
      <c r="V96" s="3">
        <f t="shared" si="105"/>
        <v>-0.2866666667</v>
      </c>
      <c r="W96" s="3">
        <f t="shared" si="12"/>
        <v>-0.3566666667</v>
      </c>
    </row>
    <row r="97">
      <c r="A97" s="1" t="s">
        <v>23</v>
      </c>
      <c r="B97" s="4">
        <v>43764.0</v>
      </c>
      <c r="C97" s="1" t="s">
        <v>31</v>
      </c>
      <c r="D97" s="1" t="s">
        <v>30</v>
      </c>
      <c r="E97" s="1">
        <v>2.0</v>
      </c>
      <c r="F97" s="1">
        <v>4.0</v>
      </c>
      <c r="G97" s="1" t="s">
        <v>29</v>
      </c>
      <c r="H97" s="1">
        <v>5.0</v>
      </c>
      <c r="I97" s="1">
        <v>7.0</v>
      </c>
      <c r="J97" s="1">
        <v>7.0</v>
      </c>
      <c r="K97" s="1">
        <v>8.0</v>
      </c>
      <c r="L97" s="3">
        <f t="shared" si="2"/>
        <v>1.6</v>
      </c>
      <c r="M97" s="3">
        <f t="shared" si="3"/>
        <v>1.4</v>
      </c>
      <c r="N97" s="3">
        <f t="shared" si="4"/>
        <v>3.2</v>
      </c>
      <c r="O97" s="3">
        <f t="shared" si="5"/>
        <v>2.2</v>
      </c>
      <c r="P97" s="3">
        <f t="shared" si="6"/>
        <v>-0.2</v>
      </c>
      <c r="Q97" s="3">
        <f t="shared" si="7"/>
        <v>0.8</v>
      </c>
      <c r="R97" s="3">
        <f t="shared" si="8"/>
        <v>2.6</v>
      </c>
      <c r="S97" s="3">
        <f t="shared" si="9"/>
        <v>0.4</v>
      </c>
      <c r="T97" s="3">
        <f t="shared" si="10"/>
        <v>-0.3733333333</v>
      </c>
      <c r="U97" s="3">
        <f t="shared" ref="U97:V97" si="106">AVERAGEIFS(Q$1:Q97,C$1:C97,C97)</f>
        <v>0.1433333333</v>
      </c>
      <c r="V97" s="3">
        <f t="shared" si="106"/>
        <v>1.553333333</v>
      </c>
      <c r="W97" s="3">
        <f t="shared" si="12"/>
        <v>0.1133333333</v>
      </c>
    </row>
    <row r="98">
      <c r="A98" s="1" t="s">
        <v>23</v>
      </c>
      <c r="B98" s="4">
        <v>43765.0</v>
      </c>
      <c r="C98" s="1" t="s">
        <v>45</v>
      </c>
      <c r="D98" s="1" t="s">
        <v>50</v>
      </c>
      <c r="E98" s="1">
        <v>1.0</v>
      </c>
      <c r="F98" s="1">
        <v>1.0</v>
      </c>
      <c r="G98" s="1" t="s">
        <v>38</v>
      </c>
      <c r="H98" s="1">
        <v>2.0</v>
      </c>
      <c r="I98" s="1">
        <v>5.0</v>
      </c>
      <c r="J98" s="1">
        <v>8.0</v>
      </c>
      <c r="K98" s="1">
        <v>15.0</v>
      </c>
      <c r="L98" s="3">
        <f t="shared" si="2"/>
        <v>0.6</v>
      </c>
      <c r="M98" s="3">
        <f t="shared" si="3"/>
        <v>0.6</v>
      </c>
      <c r="N98" s="3">
        <f t="shared" si="4"/>
        <v>1.2</v>
      </c>
      <c r="O98" s="3">
        <f t="shared" si="5"/>
        <v>1</v>
      </c>
      <c r="P98" s="3">
        <f t="shared" si="6"/>
        <v>0</v>
      </c>
      <c r="Q98" s="3">
        <f t="shared" si="7"/>
        <v>-0.2</v>
      </c>
      <c r="R98" s="3">
        <f t="shared" si="8"/>
        <v>0.4</v>
      </c>
      <c r="S98" s="3">
        <f t="shared" si="9"/>
        <v>0.4</v>
      </c>
      <c r="T98" s="3">
        <f t="shared" si="10"/>
        <v>-0.3166666667</v>
      </c>
      <c r="U98" s="3">
        <f t="shared" ref="U98:V98" si="107">AVERAGEIFS(Q$1:Q98,C$1:C98,C98)</f>
        <v>-0.24</v>
      </c>
      <c r="V98" s="3">
        <f t="shared" si="107"/>
        <v>0.6133333333</v>
      </c>
      <c r="W98" s="3">
        <f t="shared" si="12"/>
        <v>-0.3533333333</v>
      </c>
    </row>
    <row r="99">
      <c r="A99" s="1" t="s">
        <v>23</v>
      </c>
      <c r="B99" s="4">
        <v>43765.0</v>
      </c>
      <c r="C99" s="1" t="s">
        <v>24</v>
      </c>
      <c r="D99" s="1" t="s">
        <v>32</v>
      </c>
      <c r="E99" s="1">
        <v>2.0</v>
      </c>
      <c r="F99" s="1">
        <v>2.0</v>
      </c>
      <c r="G99" s="1" t="s">
        <v>38</v>
      </c>
      <c r="H99" s="1">
        <v>6.0</v>
      </c>
      <c r="I99" s="1">
        <v>4.0</v>
      </c>
      <c r="J99" s="1">
        <v>18.0</v>
      </c>
      <c r="K99" s="1">
        <v>9.0</v>
      </c>
      <c r="L99" s="3">
        <f t="shared" si="2"/>
        <v>2</v>
      </c>
      <c r="M99" s="3">
        <f t="shared" si="3"/>
        <v>1.4</v>
      </c>
      <c r="N99" s="3">
        <f t="shared" si="4"/>
        <v>1.2</v>
      </c>
      <c r="O99" s="3">
        <f t="shared" si="5"/>
        <v>1.8</v>
      </c>
      <c r="P99" s="3">
        <f t="shared" si="6"/>
        <v>0.2</v>
      </c>
      <c r="Q99" s="3">
        <f t="shared" si="7"/>
        <v>0.8</v>
      </c>
      <c r="R99" s="3">
        <f t="shared" si="8"/>
        <v>0.6</v>
      </c>
      <c r="S99" s="3">
        <f t="shared" si="9"/>
        <v>0</v>
      </c>
      <c r="T99" s="3">
        <f t="shared" si="10"/>
        <v>0.07333333333</v>
      </c>
      <c r="U99" s="3">
        <f t="shared" ref="U99:V99" si="108">AVERAGEIFS(Q$1:Q99,C$1:C99,C99)</f>
        <v>0.06</v>
      </c>
      <c r="V99" s="3">
        <f t="shared" si="108"/>
        <v>0.2366666667</v>
      </c>
      <c r="W99" s="3">
        <f t="shared" si="12"/>
        <v>-0.01666666667</v>
      </c>
    </row>
    <row r="100">
      <c r="A100" s="1" t="s">
        <v>23</v>
      </c>
      <c r="B100" s="4">
        <v>43765.0</v>
      </c>
      <c r="C100" s="1" t="s">
        <v>40</v>
      </c>
      <c r="D100" s="1" t="s">
        <v>46</v>
      </c>
      <c r="E100" s="1">
        <v>2.0</v>
      </c>
      <c r="F100" s="1">
        <v>1.0</v>
      </c>
      <c r="G100" s="1" t="s">
        <v>26</v>
      </c>
      <c r="H100" s="1">
        <v>13.0</v>
      </c>
      <c r="I100" s="1">
        <v>4.0</v>
      </c>
      <c r="J100" s="1">
        <v>9.0</v>
      </c>
      <c r="K100" s="1">
        <v>11.0</v>
      </c>
      <c r="L100" s="3">
        <f t="shared" si="2"/>
        <v>2.8</v>
      </c>
      <c r="M100" s="3">
        <f t="shared" si="3"/>
        <v>1</v>
      </c>
      <c r="N100" s="3">
        <f t="shared" si="4"/>
        <v>1.2</v>
      </c>
      <c r="O100" s="3">
        <f t="shared" si="5"/>
        <v>2.2</v>
      </c>
      <c r="P100" s="3">
        <f t="shared" si="6"/>
        <v>-0.2</v>
      </c>
      <c r="Q100" s="3">
        <f t="shared" si="7"/>
        <v>-0.2</v>
      </c>
      <c r="R100" s="3">
        <f t="shared" si="8"/>
        <v>0</v>
      </c>
      <c r="S100" s="3">
        <f t="shared" si="9"/>
        <v>-0.8</v>
      </c>
      <c r="T100" s="3">
        <f t="shared" si="10"/>
        <v>0.61</v>
      </c>
      <c r="U100" s="3">
        <f t="shared" ref="U100:V100" si="109">AVERAGEIFS(Q$1:Q100,C$1:C100,C100)</f>
        <v>-0.04</v>
      </c>
      <c r="V100" s="3">
        <f t="shared" si="109"/>
        <v>-0.03333333333</v>
      </c>
      <c r="W100" s="3">
        <f t="shared" si="12"/>
        <v>0.2566666667</v>
      </c>
    </row>
    <row r="101">
      <c r="A101" s="1" t="s">
        <v>23</v>
      </c>
      <c r="B101" s="4">
        <v>43765.0</v>
      </c>
      <c r="C101" s="1" t="s">
        <v>53</v>
      </c>
      <c r="D101" s="1" t="s">
        <v>43</v>
      </c>
      <c r="E101" s="1">
        <v>1.0</v>
      </c>
      <c r="F101" s="1">
        <v>3.0</v>
      </c>
      <c r="G101" s="1" t="s">
        <v>29</v>
      </c>
      <c r="H101" s="1">
        <v>3.0</v>
      </c>
      <c r="I101" s="1">
        <v>11.0</v>
      </c>
      <c r="J101" s="1">
        <v>13.0</v>
      </c>
      <c r="K101" s="1">
        <v>10.0</v>
      </c>
      <c r="L101" s="3">
        <f t="shared" si="2"/>
        <v>2</v>
      </c>
      <c r="M101" s="3">
        <f t="shared" si="3"/>
        <v>2.8</v>
      </c>
      <c r="N101" s="3">
        <f t="shared" si="4"/>
        <v>1</v>
      </c>
      <c r="O101" s="3">
        <f t="shared" si="5"/>
        <v>1.2</v>
      </c>
      <c r="P101" s="3">
        <f t="shared" si="6"/>
        <v>-0.2</v>
      </c>
      <c r="Q101" s="3">
        <f t="shared" si="7"/>
        <v>2</v>
      </c>
      <c r="R101" s="3">
        <f t="shared" si="8"/>
        <v>0.2</v>
      </c>
      <c r="S101" s="3">
        <f t="shared" si="9"/>
        <v>-1</v>
      </c>
      <c r="T101" s="3">
        <f t="shared" si="10"/>
        <v>-0.1066666667</v>
      </c>
      <c r="U101" s="3">
        <f t="shared" ref="U101:V101" si="110">AVERAGEIFS(Q$1:Q101,C$1:C101,C101)</f>
        <v>1.033333333</v>
      </c>
      <c r="V101" s="3">
        <f t="shared" si="110"/>
        <v>-0.4933333333</v>
      </c>
      <c r="W101" s="3">
        <f t="shared" si="12"/>
        <v>0.03333333333</v>
      </c>
    </row>
    <row r="102">
      <c r="A102" s="1" t="s">
        <v>23</v>
      </c>
      <c r="B102" s="2">
        <v>43771.0</v>
      </c>
      <c r="C102" s="1" t="s">
        <v>42</v>
      </c>
      <c r="D102" s="1" t="s">
        <v>43</v>
      </c>
      <c r="E102" s="1">
        <v>1.0</v>
      </c>
      <c r="F102" s="1">
        <v>0.0</v>
      </c>
      <c r="G102" s="1" t="s">
        <v>26</v>
      </c>
      <c r="H102" s="1">
        <v>6.0</v>
      </c>
      <c r="I102" s="1">
        <v>4.0</v>
      </c>
      <c r="J102" s="1">
        <v>14.0</v>
      </c>
      <c r="K102" s="1">
        <v>12.0</v>
      </c>
      <c r="L102" s="3">
        <f t="shared" si="2"/>
        <v>1.333333333</v>
      </c>
      <c r="M102" s="3">
        <f t="shared" si="3"/>
        <v>1.166666667</v>
      </c>
      <c r="N102" s="3">
        <f t="shared" si="4"/>
        <v>0.8333333333</v>
      </c>
      <c r="O102" s="3">
        <f t="shared" si="5"/>
        <v>1.166666667</v>
      </c>
      <c r="P102" s="3">
        <f t="shared" si="6"/>
        <v>-0.1666666667</v>
      </c>
      <c r="Q102" s="3">
        <f t="shared" si="7"/>
        <v>-0.8333333333</v>
      </c>
      <c r="R102" s="3">
        <f t="shared" si="8"/>
        <v>-1.166666667</v>
      </c>
      <c r="S102" s="3">
        <f t="shared" si="9"/>
        <v>-0.3333333333</v>
      </c>
      <c r="T102" s="3">
        <f t="shared" si="10"/>
        <v>0.1111111111</v>
      </c>
      <c r="U102" s="3">
        <f t="shared" ref="U102:V102" si="111">AVERAGEIFS(Q$1:Q102,C$1:C102,C102)</f>
        <v>-0.1444444444</v>
      </c>
      <c r="V102" s="3">
        <f t="shared" si="111"/>
        <v>-0.6055555556</v>
      </c>
      <c r="W102" s="3">
        <f t="shared" si="12"/>
        <v>-0.02777777778</v>
      </c>
    </row>
    <row r="103">
      <c r="A103" s="1" t="s">
        <v>23</v>
      </c>
      <c r="B103" s="2">
        <v>43771.0</v>
      </c>
      <c r="C103" s="1" t="s">
        <v>24</v>
      </c>
      <c r="D103" s="1" t="s">
        <v>50</v>
      </c>
      <c r="E103" s="1">
        <v>1.0</v>
      </c>
      <c r="F103" s="1">
        <v>1.0</v>
      </c>
      <c r="G103" s="1" t="s">
        <v>38</v>
      </c>
      <c r="H103" s="1">
        <v>4.0</v>
      </c>
      <c r="I103" s="1">
        <v>8.0</v>
      </c>
      <c r="J103" s="1">
        <v>6.0</v>
      </c>
      <c r="K103" s="1">
        <v>15.0</v>
      </c>
      <c r="L103" s="3">
        <f t="shared" si="2"/>
        <v>1.833333333</v>
      </c>
      <c r="M103" s="3">
        <f t="shared" si="3"/>
        <v>1.333333333</v>
      </c>
      <c r="N103" s="3">
        <f t="shared" si="4"/>
        <v>1.166666667</v>
      </c>
      <c r="O103" s="3">
        <f t="shared" si="5"/>
        <v>1</v>
      </c>
      <c r="P103" s="3">
        <f t="shared" si="6"/>
        <v>0</v>
      </c>
      <c r="Q103" s="3">
        <f t="shared" si="7"/>
        <v>-0.1666666667</v>
      </c>
      <c r="R103" s="3">
        <f t="shared" si="8"/>
        <v>-0.3333333333</v>
      </c>
      <c r="S103" s="3">
        <f t="shared" si="9"/>
        <v>-0.8333333333</v>
      </c>
      <c r="T103" s="3">
        <f t="shared" si="10"/>
        <v>0.06111111111</v>
      </c>
      <c r="U103" s="3">
        <f t="shared" ref="U103:V103" si="112">AVERAGEIFS(Q$1:Q103,C$1:C103,C103)</f>
        <v>0.02222222222</v>
      </c>
      <c r="V103" s="3">
        <f t="shared" si="112"/>
        <v>0.4555555556</v>
      </c>
      <c r="W103" s="3">
        <f t="shared" si="12"/>
        <v>-0.4333333333</v>
      </c>
    </row>
    <row r="104">
      <c r="A104" s="1" t="s">
        <v>23</v>
      </c>
      <c r="B104" s="2">
        <v>43771.0</v>
      </c>
      <c r="C104" s="1" t="s">
        <v>55</v>
      </c>
      <c r="D104" s="1" t="s">
        <v>40</v>
      </c>
      <c r="E104" s="1">
        <v>1.0</v>
      </c>
      <c r="F104" s="1">
        <v>2.0</v>
      </c>
      <c r="G104" s="1" t="s">
        <v>29</v>
      </c>
      <c r="H104" s="1">
        <v>2.0</v>
      </c>
      <c r="I104" s="1">
        <v>6.0</v>
      </c>
      <c r="J104" s="1">
        <v>12.0</v>
      </c>
      <c r="K104" s="1">
        <v>9.0</v>
      </c>
      <c r="L104" s="3">
        <f t="shared" si="2"/>
        <v>1.333333333</v>
      </c>
      <c r="M104" s="3">
        <f t="shared" si="3"/>
        <v>1.166666667</v>
      </c>
      <c r="N104" s="3">
        <f t="shared" si="4"/>
        <v>1.833333333</v>
      </c>
      <c r="O104" s="3">
        <f t="shared" si="5"/>
        <v>0.6666666667</v>
      </c>
      <c r="P104" s="3">
        <f t="shared" si="6"/>
        <v>0.3333333333</v>
      </c>
      <c r="Q104" s="3">
        <f t="shared" si="7"/>
        <v>0.1666666667</v>
      </c>
      <c r="R104" s="3">
        <f t="shared" si="8"/>
        <v>0.8333333333</v>
      </c>
      <c r="S104" s="3">
        <f t="shared" si="9"/>
        <v>-0.3333333333</v>
      </c>
      <c r="T104" s="3">
        <f t="shared" si="10"/>
        <v>0.2611111111</v>
      </c>
      <c r="U104" s="3">
        <f t="shared" ref="U104:V104" si="113">AVERAGEIFS(Q$1:Q104,C$1:C104,C104)</f>
        <v>-0.03611111111</v>
      </c>
      <c r="V104" s="3">
        <f t="shared" si="113"/>
        <v>0.4777777778</v>
      </c>
      <c r="W104" s="3">
        <f t="shared" si="12"/>
        <v>-0.5444444444</v>
      </c>
    </row>
    <row r="105">
      <c r="A105" s="1" t="s">
        <v>23</v>
      </c>
      <c r="B105" s="2">
        <v>43771.0</v>
      </c>
      <c r="C105" s="1" t="s">
        <v>27</v>
      </c>
      <c r="D105" s="1" t="s">
        <v>53</v>
      </c>
      <c r="E105" s="1">
        <v>2.0</v>
      </c>
      <c r="F105" s="1">
        <v>0.0</v>
      </c>
      <c r="G105" s="1" t="s">
        <v>26</v>
      </c>
      <c r="H105" s="1">
        <v>5.0</v>
      </c>
      <c r="I105" s="1">
        <v>0.0</v>
      </c>
      <c r="J105" s="1">
        <v>11.0</v>
      </c>
      <c r="K105" s="1">
        <v>8.0</v>
      </c>
      <c r="L105" s="3">
        <f t="shared" si="2"/>
        <v>1.666666667</v>
      </c>
      <c r="M105" s="3">
        <f t="shared" si="3"/>
        <v>1</v>
      </c>
      <c r="N105" s="3">
        <f t="shared" si="4"/>
        <v>0.1666666667</v>
      </c>
      <c r="O105" s="3">
        <f t="shared" si="5"/>
        <v>2</v>
      </c>
      <c r="P105" s="3">
        <f t="shared" si="6"/>
        <v>0</v>
      </c>
      <c r="Q105" s="3">
        <f t="shared" si="7"/>
        <v>-0.1666666667</v>
      </c>
      <c r="R105" s="3">
        <f t="shared" si="8"/>
        <v>-1</v>
      </c>
      <c r="S105" s="3">
        <f t="shared" si="9"/>
        <v>0.3333333333</v>
      </c>
      <c r="T105" s="3">
        <f t="shared" si="10"/>
        <v>0.01944444444</v>
      </c>
      <c r="U105" s="3">
        <f t="shared" ref="U105:V105" si="114">AVERAGEIFS(Q$1:Q105,C$1:C105,C105)</f>
        <v>0.1638888889</v>
      </c>
      <c r="V105" s="3">
        <f t="shared" si="114"/>
        <v>-1.025</v>
      </c>
      <c r="W105" s="3">
        <f t="shared" si="12"/>
        <v>0.2111111111</v>
      </c>
    </row>
    <row r="106">
      <c r="A106" s="1" t="s">
        <v>23</v>
      </c>
      <c r="B106" s="2">
        <v>43771.0</v>
      </c>
      <c r="C106" s="1" t="s">
        <v>28</v>
      </c>
      <c r="D106" s="1" t="s">
        <v>36</v>
      </c>
      <c r="E106" s="1">
        <v>2.0</v>
      </c>
      <c r="F106" s="1">
        <v>1.0</v>
      </c>
      <c r="G106" s="1" t="s">
        <v>26</v>
      </c>
      <c r="H106" s="1">
        <v>4.0</v>
      </c>
      <c r="I106" s="1">
        <v>3.0</v>
      </c>
      <c r="J106" s="1">
        <v>11.0</v>
      </c>
      <c r="K106" s="1">
        <v>10.0</v>
      </c>
      <c r="L106" s="3">
        <f t="shared" si="2"/>
        <v>3.166666667</v>
      </c>
      <c r="M106" s="3">
        <f t="shared" si="3"/>
        <v>0.8333333333</v>
      </c>
      <c r="N106" s="3">
        <f t="shared" si="4"/>
        <v>1</v>
      </c>
      <c r="O106" s="3">
        <f t="shared" si="5"/>
        <v>1.333333333</v>
      </c>
      <c r="P106" s="3">
        <f t="shared" si="6"/>
        <v>0.6666666667</v>
      </c>
      <c r="Q106" s="3">
        <f t="shared" si="7"/>
        <v>0</v>
      </c>
      <c r="R106" s="3">
        <f t="shared" si="8"/>
        <v>0.1666666667</v>
      </c>
      <c r="S106" s="3">
        <f t="shared" si="9"/>
        <v>-1.166666667</v>
      </c>
      <c r="T106" s="3">
        <f t="shared" si="10"/>
        <v>1.188888889</v>
      </c>
      <c r="U106" s="3">
        <f t="shared" ref="U106:V106" si="115">AVERAGEIFS(Q$1:Q106,C$1:C106,C106)</f>
        <v>-0.4472222222</v>
      </c>
      <c r="V106" s="3">
        <f t="shared" si="115"/>
        <v>0.05277777778</v>
      </c>
      <c r="W106" s="3">
        <f t="shared" si="12"/>
        <v>-0.4972222222</v>
      </c>
    </row>
    <row r="107">
      <c r="A107" s="1" t="s">
        <v>23</v>
      </c>
      <c r="B107" s="2">
        <v>43771.0</v>
      </c>
      <c r="C107" s="1" t="s">
        <v>54</v>
      </c>
      <c r="D107" s="1" t="s">
        <v>31</v>
      </c>
      <c r="E107" s="1">
        <v>3.0</v>
      </c>
      <c r="F107" s="1">
        <v>0.0</v>
      </c>
      <c r="G107" s="1" t="s">
        <v>26</v>
      </c>
      <c r="H107" s="1">
        <v>6.0</v>
      </c>
      <c r="I107" s="1">
        <v>0.0</v>
      </c>
      <c r="J107" s="1">
        <v>8.0</v>
      </c>
      <c r="K107" s="1">
        <v>12.0</v>
      </c>
      <c r="L107" s="3">
        <f t="shared" si="2"/>
        <v>1</v>
      </c>
      <c r="M107" s="3">
        <f t="shared" si="3"/>
        <v>0.6666666667</v>
      </c>
      <c r="N107" s="3">
        <f t="shared" si="4"/>
        <v>1</v>
      </c>
      <c r="O107" s="3">
        <f t="shared" si="5"/>
        <v>1.833333333</v>
      </c>
      <c r="P107" s="3">
        <f t="shared" si="6"/>
        <v>1.166666667</v>
      </c>
      <c r="Q107" s="3">
        <f t="shared" si="7"/>
        <v>-1</v>
      </c>
      <c r="R107" s="3">
        <f t="shared" si="8"/>
        <v>-0.6666666667</v>
      </c>
      <c r="S107" s="3">
        <f t="shared" si="9"/>
        <v>2</v>
      </c>
      <c r="T107" s="3">
        <f t="shared" si="10"/>
        <v>-0.1222222222</v>
      </c>
      <c r="U107" s="3">
        <f t="shared" ref="U107:V107" si="116">AVERAGEIFS(Q$1:Q107,C$1:C107,C107)</f>
        <v>-0.4166666667</v>
      </c>
      <c r="V107" s="3">
        <f t="shared" si="116"/>
        <v>0.06666666667</v>
      </c>
      <c r="W107" s="3">
        <f t="shared" si="12"/>
        <v>0.4472222222</v>
      </c>
    </row>
    <row r="108">
      <c r="A108" s="1" t="s">
        <v>23</v>
      </c>
      <c r="B108" s="2">
        <v>43771.0</v>
      </c>
      <c r="C108" s="1" t="s">
        <v>44</v>
      </c>
      <c r="D108" s="1" t="s">
        <v>45</v>
      </c>
      <c r="E108" s="1">
        <v>2.0</v>
      </c>
      <c r="F108" s="1">
        <v>3.0</v>
      </c>
      <c r="G108" s="1" t="s">
        <v>29</v>
      </c>
      <c r="H108" s="1">
        <v>6.0</v>
      </c>
      <c r="I108" s="1">
        <v>9.0</v>
      </c>
      <c r="J108" s="1">
        <v>10.0</v>
      </c>
      <c r="K108" s="1">
        <v>7.0</v>
      </c>
      <c r="L108" s="3">
        <f t="shared" si="2"/>
        <v>1.333333333</v>
      </c>
      <c r="M108" s="3">
        <f t="shared" si="3"/>
        <v>1.833333333</v>
      </c>
      <c r="N108" s="3">
        <f t="shared" si="4"/>
        <v>1</v>
      </c>
      <c r="O108" s="3">
        <f t="shared" si="5"/>
        <v>2.333333333</v>
      </c>
      <c r="P108" s="3">
        <f t="shared" si="6"/>
        <v>-0.3333333333</v>
      </c>
      <c r="Q108" s="3">
        <f t="shared" si="7"/>
        <v>2</v>
      </c>
      <c r="R108" s="3">
        <f t="shared" si="8"/>
        <v>1.166666667</v>
      </c>
      <c r="S108" s="3">
        <f t="shared" si="9"/>
        <v>0.6666666667</v>
      </c>
      <c r="T108" s="3">
        <f t="shared" si="10"/>
        <v>-0.2027777778</v>
      </c>
      <c r="U108" s="3">
        <f t="shared" ref="U108:V108" si="117">AVERAGEIFS(Q$1:Q108,C$1:C108,C108)</f>
        <v>0.2722222222</v>
      </c>
      <c r="V108" s="3">
        <f t="shared" si="117"/>
        <v>-0.05555555556</v>
      </c>
      <c r="W108" s="3">
        <f t="shared" si="12"/>
        <v>0.1555555556</v>
      </c>
    </row>
    <row r="109">
      <c r="A109" s="1" t="s">
        <v>23</v>
      </c>
      <c r="B109" s="2">
        <v>43771.0</v>
      </c>
      <c r="C109" s="1" t="s">
        <v>39</v>
      </c>
      <c r="D109" s="1" t="s">
        <v>30</v>
      </c>
      <c r="E109" s="1">
        <v>1.0</v>
      </c>
      <c r="F109" s="1">
        <v>2.0</v>
      </c>
      <c r="G109" s="1" t="s">
        <v>29</v>
      </c>
      <c r="H109" s="1">
        <v>3.0</v>
      </c>
      <c r="I109" s="1">
        <v>10.0</v>
      </c>
      <c r="J109" s="1">
        <v>8.0</v>
      </c>
      <c r="K109" s="1">
        <v>5.0</v>
      </c>
      <c r="L109" s="3">
        <f t="shared" si="2"/>
        <v>0.6666666667</v>
      </c>
      <c r="M109" s="3">
        <f t="shared" si="3"/>
        <v>1.666666667</v>
      </c>
      <c r="N109" s="3">
        <f t="shared" si="4"/>
        <v>3</v>
      </c>
      <c r="O109" s="3">
        <f t="shared" si="5"/>
        <v>2</v>
      </c>
      <c r="P109" s="3">
        <f t="shared" si="6"/>
        <v>-1</v>
      </c>
      <c r="Q109" s="3">
        <f t="shared" si="7"/>
        <v>-1</v>
      </c>
      <c r="R109" s="3">
        <f t="shared" si="8"/>
        <v>0.3333333333</v>
      </c>
      <c r="S109" s="3">
        <f t="shared" si="9"/>
        <v>0.3333333333</v>
      </c>
      <c r="T109" s="3">
        <f t="shared" si="10"/>
        <v>-0.4361111111</v>
      </c>
      <c r="U109" s="3">
        <f t="shared" ref="U109:V109" si="118">AVERAGEIFS(Q$1:Q109,C$1:C109,C109)</f>
        <v>-0.2972222222</v>
      </c>
      <c r="V109" s="3">
        <f t="shared" si="118"/>
        <v>1.35</v>
      </c>
      <c r="W109" s="3">
        <f t="shared" si="12"/>
        <v>0.15</v>
      </c>
    </row>
    <row r="110">
      <c r="A110" s="1" t="s">
        <v>23</v>
      </c>
      <c r="B110" s="2">
        <v>43772.0</v>
      </c>
      <c r="C110" s="1" t="s">
        <v>32</v>
      </c>
      <c r="D110" s="1" t="s">
        <v>25</v>
      </c>
      <c r="E110" s="1">
        <v>0.0</v>
      </c>
      <c r="F110" s="1">
        <v>2.0</v>
      </c>
      <c r="G110" s="1" t="s">
        <v>29</v>
      </c>
      <c r="H110" s="1">
        <v>3.0</v>
      </c>
      <c r="I110" s="1">
        <v>5.0</v>
      </c>
      <c r="J110" s="1">
        <v>15.0</v>
      </c>
      <c r="K110" s="1">
        <v>16.0</v>
      </c>
      <c r="L110" s="3">
        <f t="shared" si="2"/>
        <v>0.6666666667</v>
      </c>
      <c r="M110" s="3">
        <f t="shared" si="3"/>
        <v>0.8333333333</v>
      </c>
      <c r="N110" s="3">
        <f t="shared" si="4"/>
        <v>2.5</v>
      </c>
      <c r="O110" s="3">
        <f t="shared" si="5"/>
        <v>0.8333333333</v>
      </c>
      <c r="P110" s="3">
        <f t="shared" si="6"/>
        <v>-0.8333333333</v>
      </c>
      <c r="Q110" s="3">
        <f t="shared" si="7"/>
        <v>-0.5</v>
      </c>
      <c r="R110" s="3">
        <f t="shared" si="8"/>
        <v>1.166666667</v>
      </c>
      <c r="S110" s="3">
        <f t="shared" si="9"/>
        <v>-0.6666666667</v>
      </c>
      <c r="T110" s="3">
        <f t="shared" si="10"/>
        <v>-0.6111111111</v>
      </c>
      <c r="U110" s="3">
        <f t="shared" ref="U110:V110" si="119">AVERAGEIFS(Q$1:Q110,C$1:C110,C110)</f>
        <v>-0.375</v>
      </c>
      <c r="V110" s="3">
        <f t="shared" si="119"/>
        <v>1.116666667</v>
      </c>
      <c r="W110" s="3">
        <f t="shared" si="12"/>
        <v>-0.5777777778</v>
      </c>
    </row>
    <row r="111">
      <c r="A111" s="1" t="s">
        <v>23</v>
      </c>
      <c r="B111" s="2">
        <v>43772.0</v>
      </c>
      <c r="C111" s="1" t="s">
        <v>34</v>
      </c>
      <c r="D111" s="1" t="s">
        <v>46</v>
      </c>
      <c r="E111" s="1">
        <v>1.0</v>
      </c>
      <c r="F111" s="1">
        <v>1.0</v>
      </c>
      <c r="G111" s="1" t="s">
        <v>38</v>
      </c>
      <c r="H111" s="1">
        <v>3.0</v>
      </c>
      <c r="I111" s="1">
        <v>2.0</v>
      </c>
      <c r="J111" s="1">
        <v>9.0</v>
      </c>
      <c r="K111" s="1">
        <v>8.0</v>
      </c>
      <c r="L111" s="3">
        <f t="shared" si="2"/>
        <v>1.333333333</v>
      </c>
      <c r="M111" s="3">
        <f t="shared" si="3"/>
        <v>1.333333333</v>
      </c>
      <c r="N111" s="3">
        <f t="shared" si="4"/>
        <v>1.166666667</v>
      </c>
      <c r="O111" s="3">
        <f t="shared" si="5"/>
        <v>2</v>
      </c>
      <c r="P111" s="3">
        <f t="shared" si="6"/>
        <v>-1</v>
      </c>
      <c r="Q111" s="3">
        <f t="shared" si="7"/>
        <v>-0.1666666667</v>
      </c>
      <c r="R111" s="3">
        <f t="shared" si="8"/>
        <v>-0.3333333333</v>
      </c>
      <c r="S111" s="3">
        <f t="shared" si="9"/>
        <v>-0.3333333333</v>
      </c>
      <c r="T111" s="3">
        <f t="shared" si="10"/>
        <v>0.008333333333</v>
      </c>
      <c r="U111" s="3">
        <f t="shared" ref="U111:V111" si="120">AVERAGEIFS(Q$1:Q111,C$1:C111,C111)</f>
        <v>-0.04722222222</v>
      </c>
      <c r="V111" s="3">
        <f t="shared" si="120"/>
        <v>-0.08333333333</v>
      </c>
      <c r="W111" s="3">
        <f t="shared" si="12"/>
        <v>0.1583333333</v>
      </c>
    </row>
    <row r="112">
      <c r="A112" s="1" t="s">
        <v>23</v>
      </c>
      <c r="B112" s="2">
        <v>43777.0</v>
      </c>
      <c r="C112" s="1" t="s">
        <v>53</v>
      </c>
      <c r="D112" s="1" t="s">
        <v>39</v>
      </c>
      <c r="E112" s="1">
        <v>0.0</v>
      </c>
      <c r="F112" s="1">
        <v>2.0</v>
      </c>
      <c r="G112" s="1" t="s">
        <v>29</v>
      </c>
      <c r="H112" s="1">
        <v>5.0</v>
      </c>
      <c r="I112" s="1">
        <v>2.0</v>
      </c>
      <c r="J112" s="1">
        <v>7.0</v>
      </c>
      <c r="K112" s="1">
        <v>13.0</v>
      </c>
      <c r="L112" s="3">
        <f t="shared" si="2"/>
        <v>1.666666667</v>
      </c>
      <c r="M112" s="3">
        <f t="shared" si="3"/>
        <v>2.666666667</v>
      </c>
      <c r="N112" s="3">
        <f t="shared" si="4"/>
        <v>0.6666666667</v>
      </c>
      <c r="O112" s="3">
        <f t="shared" si="5"/>
        <v>2.166666667</v>
      </c>
      <c r="P112" s="3">
        <f t="shared" si="6"/>
        <v>-2.166666667</v>
      </c>
      <c r="Q112" s="3">
        <f t="shared" si="7"/>
        <v>1.333333333</v>
      </c>
      <c r="R112" s="3">
        <f t="shared" si="8"/>
        <v>-0.6666666667</v>
      </c>
      <c r="S112" s="3">
        <f t="shared" si="9"/>
        <v>-1.666666667</v>
      </c>
      <c r="T112" s="3">
        <f t="shared" si="10"/>
        <v>-0.45</v>
      </c>
      <c r="U112" s="3">
        <f t="shared" ref="U112:V112" si="121">AVERAGEIFS(Q$1:Q112,C$1:C112,C112)</f>
        <v>1.083333333</v>
      </c>
      <c r="V112" s="3">
        <f t="shared" si="121"/>
        <v>-0.4805555556</v>
      </c>
      <c r="W112" s="3">
        <f t="shared" si="12"/>
        <v>0.2777777778</v>
      </c>
    </row>
    <row r="113">
      <c r="A113" s="1" t="s">
        <v>23</v>
      </c>
      <c r="B113" s="2">
        <v>43778.0</v>
      </c>
      <c r="C113" s="1" t="s">
        <v>30</v>
      </c>
      <c r="D113" s="1" t="s">
        <v>32</v>
      </c>
      <c r="E113" s="1">
        <v>2.0</v>
      </c>
      <c r="F113" s="1">
        <v>0.0</v>
      </c>
      <c r="G113" s="1" t="s">
        <v>26</v>
      </c>
      <c r="H113" s="1">
        <v>5.0</v>
      </c>
      <c r="I113" s="1">
        <v>1.0</v>
      </c>
      <c r="J113" s="1">
        <v>9.0</v>
      </c>
      <c r="K113" s="1">
        <v>17.0</v>
      </c>
      <c r="L113" s="3">
        <f t="shared" si="2"/>
        <v>1.5</v>
      </c>
      <c r="M113" s="3">
        <f t="shared" si="3"/>
        <v>0.8333333333</v>
      </c>
      <c r="N113" s="3">
        <f t="shared" si="4"/>
        <v>1</v>
      </c>
      <c r="O113" s="3">
        <f t="shared" si="5"/>
        <v>1.833333333</v>
      </c>
      <c r="P113" s="3">
        <f t="shared" si="6"/>
        <v>0.1666666667</v>
      </c>
      <c r="Q113" s="3">
        <f t="shared" si="7"/>
        <v>-1</v>
      </c>
      <c r="R113" s="3">
        <f t="shared" si="8"/>
        <v>-0.8333333333</v>
      </c>
      <c r="S113" s="3">
        <f t="shared" si="9"/>
        <v>0.5</v>
      </c>
      <c r="T113" s="3">
        <f t="shared" si="10"/>
        <v>0.01666666667</v>
      </c>
      <c r="U113" s="3">
        <f t="shared" ref="U113:V113" si="122">AVERAGEIFS(Q$1:Q113,C$1:C113,C113)</f>
        <v>-0.3638888889</v>
      </c>
      <c r="V113" s="3">
        <f t="shared" si="122"/>
        <v>0.05833333333</v>
      </c>
      <c r="W113" s="3">
        <f t="shared" si="12"/>
        <v>0.06944444444</v>
      </c>
    </row>
    <row r="114">
      <c r="A114" s="1" t="s">
        <v>23</v>
      </c>
      <c r="B114" s="2">
        <v>43778.0</v>
      </c>
      <c r="C114" s="1" t="s">
        <v>31</v>
      </c>
      <c r="D114" s="1" t="s">
        <v>44</v>
      </c>
      <c r="E114" s="1">
        <v>3.0</v>
      </c>
      <c r="F114" s="1">
        <v>0.0</v>
      </c>
      <c r="G114" s="1" t="s">
        <v>26</v>
      </c>
      <c r="H114" s="1">
        <v>12.0</v>
      </c>
      <c r="I114" s="1">
        <v>4.0</v>
      </c>
      <c r="J114" s="1">
        <v>17.0</v>
      </c>
      <c r="K114" s="1">
        <v>10.0</v>
      </c>
      <c r="L114" s="3">
        <f t="shared" si="2"/>
        <v>1.833333333</v>
      </c>
      <c r="M114" s="3">
        <f t="shared" si="3"/>
        <v>1.166666667</v>
      </c>
      <c r="N114" s="3">
        <f t="shared" si="4"/>
        <v>1</v>
      </c>
      <c r="O114" s="3">
        <f t="shared" si="5"/>
        <v>1.5</v>
      </c>
      <c r="P114" s="3">
        <f t="shared" si="6"/>
        <v>1.5</v>
      </c>
      <c r="Q114" s="3">
        <f t="shared" si="7"/>
        <v>-1</v>
      </c>
      <c r="R114" s="3">
        <f t="shared" si="8"/>
        <v>-1.166666667</v>
      </c>
      <c r="S114" s="3">
        <f t="shared" si="9"/>
        <v>1.166666667</v>
      </c>
      <c r="T114" s="3">
        <f t="shared" si="10"/>
        <v>-0.06111111111</v>
      </c>
      <c r="U114" s="3">
        <f t="shared" ref="U114:V114" si="123">AVERAGEIFS(Q$1:Q114,C$1:C114,C114)</f>
        <v>-0.04722222222</v>
      </c>
      <c r="V114" s="3">
        <f t="shared" si="123"/>
        <v>-0.4972222222</v>
      </c>
      <c r="W114" s="3">
        <f t="shared" si="12"/>
        <v>0.2527777778</v>
      </c>
    </row>
    <row r="115">
      <c r="A115" s="1" t="s">
        <v>23</v>
      </c>
      <c r="B115" s="2">
        <v>43778.0</v>
      </c>
      <c r="C115" s="1" t="s">
        <v>45</v>
      </c>
      <c r="D115" s="1" t="s">
        <v>42</v>
      </c>
      <c r="E115" s="1">
        <v>2.0</v>
      </c>
      <c r="F115" s="1">
        <v>1.0</v>
      </c>
      <c r="G115" s="1" t="s">
        <v>26</v>
      </c>
      <c r="H115" s="1">
        <v>9.0</v>
      </c>
      <c r="I115" s="1">
        <v>3.0</v>
      </c>
      <c r="J115" s="1">
        <v>10.0</v>
      </c>
      <c r="K115" s="1">
        <v>5.0</v>
      </c>
      <c r="L115" s="3">
        <f t="shared" si="2"/>
        <v>0.8333333333</v>
      </c>
      <c r="M115" s="3">
        <f t="shared" si="3"/>
        <v>0.6666666667</v>
      </c>
      <c r="N115" s="3">
        <f t="shared" si="4"/>
        <v>1.166666667</v>
      </c>
      <c r="O115" s="3">
        <f t="shared" si="5"/>
        <v>1.333333333</v>
      </c>
      <c r="P115" s="3">
        <f t="shared" si="6"/>
        <v>0.6666666667</v>
      </c>
      <c r="Q115" s="3">
        <f t="shared" si="7"/>
        <v>-0.1666666667</v>
      </c>
      <c r="R115" s="3">
        <f t="shared" si="8"/>
        <v>0.3333333333</v>
      </c>
      <c r="S115" s="3">
        <f t="shared" si="9"/>
        <v>1.166666667</v>
      </c>
      <c r="T115" s="3">
        <f t="shared" si="10"/>
        <v>-0.1527777778</v>
      </c>
      <c r="U115" s="3">
        <f t="shared" ref="U115:V115" si="124">AVERAGEIFS(Q$1:Q115,C$1:C115,C115)</f>
        <v>-0.2277777778</v>
      </c>
      <c r="V115" s="3">
        <f t="shared" si="124"/>
        <v>-0.1694444444</v>
      </c>
      <c r="W115" s="3">
        <f t="shared" si="12"/>
        <v>0.1777777778</v>
      </c>
    </row>
    <row r="116">
      <c r="A116" s="1" t="s">
        <v>23</v>
      </c>
      <c r="B116" s="2">
        <v>43778.0</v>
      </c>
      <c r="C116" s="1" t="s">
        <v>36</v>
      </c>
      <c r="D116" s="1" t="s">
        <v>34</v>
      </c>
      <c r="E116" s="1">
        <v>1.0</v>
      </c>
      <c r="F116" s="1">
        <v>2.0</v>
      </c>
      <c r="G116" s="1" t="s">
        <v>29</v>
      </c>
      <c r="H116" s="1">
        <v>3.0</v>
      </c>
      <c r="I116" s="1">
        <v>5.0</v>
      </c>
      <c r="J116" s="1">
        <v>12.0</v>
      </c>
      <c r="K116" s="1">
        <v>12.0</v>
      </c>
      <c r="L116" s="3">
        <f t="shared" si="2"/>
        <v>0.8333333333</v>
      </c>
      <c r="M116" s="3">
        <f t="shared" si="3"/>
        <v>3.5</v>
      </c>
      <c r="N116" s="3">
        <f t="shared" si="4"/>
        <v>0.8333333333</v>
      </c>
      <c r="O116" s="3">
        <f t="shared" si="5"/>
        <v>1.666666667</v>
      </c>
      <c r="P116" s="3">
        <f t="shared" si="6"/>
        <v>-0.6666666667</v>
      </c>
      <c r="Q116" s="3">
        <f t="shared" si="7"/>
        <v>1.166666667</v>
      </c>
      <c r="R116" s="3">
        <f t="shared" si="8"/>
        <v>-1.5</v>
      </c>
      <c r="S116" s="3">
        <f t="shared" si="9"/>
        <v>0.1666666667</v>
      </c>
      <c r="T116" s="3">
        <f t="shared" si="10"/>
        <v>-0.5972222222</v>
      </c>
      <c r="U116" s="3">
        <f t="shared" ref="U116:V116" si="125">AVERAGEIFS(Q$1:Q116,C$1:C116,C116)</f>
        <v>1.594444444</v>
      </c>
      <c r="V116" s="3">
        <f t="shared" si="125"/>
        <v>-0.5194444444</v>
      </c>
      <c r="W116" s="3">
        <f t="shared" si="12"/>
        <v>0.4833333333</v>
      </c>
    </row>
    <row r="117">
      <c r="A117" s="1" t="s">
        <v>23</v>
      </c>
      <c r="B117" s="2">
        <v>43778.0</v>
      </c>
      <c r="C117" s="1" t="s">
        <v>46</v>
      </c>
      <c r="D117" s="1" t="s">
        <v>54</v>
      </c>
      <c r="E117" s="1">
        <v>1.0</v>
      </c>
      <c r="F117" s="1">
        <v>1.0</v>
      </c>
      <c r="G117" s="1" t="s">
        <v>38</v>
      </c>
      <c r="H117" s="1">
        <v>5.0</v>
      </c>
      <c r="I117" s="1">
        <v>4.0</v>
      </c>
      <c r="J117" s="1">
        <v>6.0</v>
      </c>
      <c r="K117" s="1">
        <v>9.0</v>
      </c>
      <c r="L117" s="3">
        <f t="shared" si="2"/>
        <v>1.833333333</v>
      </c>
      <c r="M117" s="3">
        <f t="shared" si="3"/>
        <v>0.8333333333</v>
      </c>
      <c r="N117" s="3">
        <f t="shared" si="4"/>
        <v>1.166666667</v>
      </c>
      <c r="O117" s="3">
        <f t="shared" si="5"/>
        <v>0.8333333333</v>
      </c>
      <c r="P117" s="3">
        <f t="shared" si="6"/>
        <v>0.1666666667</v>
      </c>
      <c r="Q117" s="3">
        <f t="shared" si="7"/>
        <v>-0.1666666667</v>
      </c>
      <c r="R117" s="3">
        <f t="shared" si="8"/>
        <v>0.1666666667</v>
      </c>
      <c r="S117" s="3">
        <f t="shared" si="9"/>
        <v>-0.8333333333</v>
      </c>
      <c r="T117" s="3">
        <f t="shared" si="10"/>
        <v>-0.03055555556</v>
      </c>
      <c r="U117" s="3">
        <f t="shared" ref="U117:V117" si="126">AVERAGEIFS(Q$1:Q117,C$1:C117,C117)</f>
        <v>-0.03888888889</v>
      </c>
      <c r="V117" s="3">
        <f t="shared" si="126"/>
        <v>-0.2111111111</v>
      </c>
      <c r="W117" s="3">
        <f t="shared" si="12"/>
        <v>-0.4361111111</v>
      </c>
    </row>
    <row r="118">
      <c r="A118" s="1" t="s">
        <v>23</v>
      </c>
      <c r="B118" s="2">
        <v>43778.0</v>
      </c>
      <c r="C118" s="1" t="s">
        <v>25</v>
      </c>
      <c r="D118" s="1" t="s">
        <v>24</v>
      </c>
      <c r="E118" s="1">
        <v>2.0</v>
      </c>
      <c r="F118" s="1">
        <v>0.0</v>
      </c>
      <c r="G118" s="1" t="s">
        <v>26</v>
      </c>
      <c r="H118" s="1">
        <v>7.0</v>
      </c>
      <c r="I118" s="1">
        <v>1.0</v>
      </c>
      <c r="J118" s="1">
        <v>10.0</v>
      </c>
      <c r="K118" s="1">
        <v>10.0</v>
      </c>
      <c r="L118" s="3">
        <f t="shared" si="2"/>
        <v>2.333333333</v>
      </c>
      <c r="M118" s="3">
        <f t="shared" si="3"/>
        <v>0.5</v>
      </c>
      <c r="N118" s="3">
        <f t="shared" si="4"/>
        <v>0.8333333333</v>
      </c>
      <c r="O118" s="3">
        <f t="shared" si="5"/>
        <v>1.5</v>
      </c>
      <c r="P118" s="3">
        <f t="shared" si="6"/>
        <v>0.5</v>
      </c>
      <c r="Q118" s="3">
        <f t="shared" si="7"/>
        <v>-0.8333333333</v>
      </c>
      <c r="R118" s="3">
        <f t="shared" si="8"/>
        <v>-0.5</v>
      </c>
      <c r="S118" s="3">
        <f t="shared" si="9"/>
        <v>-0.3333333333</v>
      </c>
      <c r="T118" s="3">
        <f t="shared" si="10"/>
        <v>0.6916666667</v>
      </c>
      <c r="U118" s="3">
        <f t="shared" ref="U118:V118" si="127">AVERAGEIFS(Q$1:Q118,C$1:C118,C118)</f>
        <v>-0.4916666667</v>
      </c>
      <c r="V118" s="3">
        <f t="shared" si="127"/>
        <v>-0.2861111111</v>
      </c>
      <c r="W118" s="3">
        <f t="shared" si="12"/>
        <v>-0.03055555556</v>
      </c>
    </row>
    <row r="119">
      <c r="A119" s="1" t="s">
        <v>23</v>
      </c>
      <c r="B119" s="4">
        <v>43779.0</v>
      </c>
      <c r="C119" s="1" t="s">
        <v>43</v>
      </c>
      <c r="D119" s="1" t="s">
        <v>27</v>
      </c>
      <c r="E119" s="1">
        <v>3.0</v>
      </c>
      <c r="F119" s="1">
        <v>1.0</v>
      </c>
      <c r="G119" s="1" t="s">
        <v>26</v>
      </c>
      <c r="H119" s="1">
        <v>11.0</v>
      </c>
      <c r="I119" s="1">
        <v>2.0</v>
      </c>
      <c r="J119" s="1">
        <v>10.0</v>
      </c>
      <c r="K119" s="1">
        <v>14.0</v>
      </c>
      <c r="L119" s="3">
        <f t="shared" si="2"/>
        <v>1.833333333</v>
      </c>
      <c r="M119" s="3">
        <f t="shared" si="3"/>
        <v>0.8333333333</v>
      </c>
      <c r="N119" s="3">
        <f t="shared" si="4"/>
        <v>0.8333333333</v>
      </c>
      <c r="O119" s="3">
        <f t="shared" si="5"/>
        <v>1.833333333</v>
      </c>
      <c r="P119" s="3">
        <f t="shared" si="6"/>
        <v>1.166666667</v>
      </c>
      <c r="Q119" s="3">
        <f t="shared" si="7"/>
        <v>0.1666666667</v>
      </c>
      <c r="R119" s="3">
        <f t="shared" si="8"/>
        <v>0.1666666667</v>
      </c>
      <c r="S119" s="3">
        <f t="shared" si="9"/>
        <v>1.166666667</v>
      </c>
      <c r="T119" s="3">
        <f t="shared" si="10"/>
        <v>0.1777777778</v>
      </c>
      <c r="U119" s="3">
        <f t="shared" ref="U119:V119" si="128">AVERAGEIFS(Q$1:Q119,C$1:C119,C119)</f>
        <v>-0.1472222222</v>
      </c>
      <c r="V119" s="3">
        <f t="shared" si="128"/>
        <v>-0.4583333333</v>
      </c>
      <c r="W119" s="3">
        <f t="shared" si="12"/>
        <v>0.4888888889</v>
      </c>
    </row>
    <row r="120">
      <c r="A120" s="1" t="s">
        <v>23</v>
      </c>
      <c r="B120" s="4">
        <v>43779.0</v>
      </c>
      <c r="C120" s="1" t="s">
        <v>50</v>
      </c>
      <c r="D120" s="1" t="s">
        <v>55</v>
      </c>
      <c r="E120" s="1">
        <v>2.0</v>
      </c>
      <c r="F120" s="1">
        <v>1.0</v>
      </c>
      <c r="G120" s="1" t="s">
        <v>26</v>
      </c>
      <c r="H120" s="1">
        <v>5.0</v>
      </c>
      <c r="I120" s="1">
        <v>4.0</v>
      </c>
      <c r="J120" s="1">
        <v>17.0</v>
      </c>
      <c r="K120" s="1">
        <v>8.0</v>
      </c>
      <c r="L120" s="3">
        <f t="shared" si="2"/>
        <v>1.5</v>
      </c>
      <c r="M120" s="3">
        <f t="shared" si="3"/>
        <v>1.5</v>
      </c>
      <c r="N120" s="3">
        <f t="shared" si="4"/>
        <v>1.5</v>
      </c>
      <c r="O120" s="3">
        <f t="shared" si="5"/>
        <v>2.166666667</v>
      </c>
      <c r="P120" s="3">
        <f t="shared" si="6"/>
        <v>-0.1666666667</v>
      </c>
      <c r="Q120" s="3">
        <f t="shared" si="7"/>
        <v>-0.5</v>
      </c>
      <c r="R120" s="3">
        <f t="shared" si="8"/>
        <v>-0.5</v>
      </c>
      <c r="S120" s="3">
        <f t="shared" si="9"/>
        <v>0.5</v>
      </c>
      <c r="T120" s="3">
        <f t="shared" si="10"/>
        <v>-0.4222222222</v>
      </c>
      <c r="U120" s="3">
        <f t="shared" ref="U120:V120" si="129">AVERAGEIFS(Q$1:Q120,C$1:C120,C120)</f>
        <v>0.2638888889</v>
      </c>
      <c r="V120" s="3">
        <f t="shared" si="129"/>
        <v>0.2138888889</v>
      </c>
      <c r="W120" s="3">
        <f t="shared" si="12"/>
        <v>0.002777777778</v>
      </c>
    </row>
    <row r="121">
      <c r="A121" s="1" t="s">
        <v>23</v>
      </c>
      <c r="B121" s="4">
        <v>43779.0</v>
      </c>
      <c r="C121" s="1" t="s">
        <v>40</v>
      </c>
      <c r="D121" s="1" t="s">
        <v>28</v>
      </c>
      <c r="E121" s="1">
        <v>3.0</v>
      </c>
      <c r="F121" s="1">
        <v>1.0</v>
      </c>
      <c r="G121" s="1" t="s">
        <v>26</v>
      </c>
      <c r="H121" s="1">
        <v>5.0</v>
      </c>
      <c r="I121" s="1">
        <v>3.0</v>
      </c>
      <c r="J121" s="1">
        <v>10.0</v>
      </c>
      <c r="K121" s="1">
        <v>5.0</v>
      </c>
      <c r="L121" s="3">
        <f t="shared" si="2"/>
        <v>2.833333333</v>
      </c>
      <c r="M121" s="3">
        <f t="shared" si="3"/>
        <v>1</v>
      </c>
      <c r="N121" s="3">
        <f t="shared" si="4"/>
        <v>2.666666667</v>
      </c>
      <c r="O121" s="3">
        <f t="shared" si="5"/>
        <v>1.333333333</v>
      </c>
      <c r="P121" s="3">
        <f t="shared" si="6"/>
        <v>1.666666667</v>
      </c>
      <c r="Q121" s="3">
        <f t="shared" si="7"/>
        <v>-1.666666667</v>
      </c>
      <c r="R121" s="3">
        <f t="shared" si="8"/>
        <v>0</v>
      </c>
      <c r="S121" s="3">
        <f t="shared" si="9"/>
        <v>0.1666666667</v>
      </c>
      <c r="T121" s="3">
        <f t="shared" si="10"/>
        <v>0.7861111111</v>
      </c>
      <c r="U121" s="3">
        <f t="shared" ref="U121:V121" si="130">AVERAGEIFS(Q$1:Q121,C$1:C121,C121)</f>
        <v>-0.3111111111</v>
      </c>
      <c r="V121" s="3">
        <f t="shared" si="130"/>
        <v>0.6083333333</v>
      </c>
      <c r="W121" s="3">
        <f t="shared" si="12"/>
        <v>-0.09166666667</v>
      </c>
    </row>
    <row r="122">
      <c r="A122" s="1" t="s">
        <v>23</v>
      </c>
      <c r="B122" s="4">
        <v>43792.0</v>
      </c>
      <c r="C122" s="1" t="s">
        <v>44</v>
      </c>
      <c r="D122" s="1" t="s">
        <v>46</v>
      </c>
      <c r="E122" s="1">
        <v>2.0</v>
      </c>
      <c r="F122" s="1">
        <v>3.0</v>
      </c>
      <c r="G122" s="1" t="s">
        <v>29</v>
      </c>
      <c r="H122" s="1">
        <v>4.0</v>
      </c>
      <c r="I122" s="1">
        <v>6.0</v>
      </c>
      <c r="J122" s="1">
        <v>12.0</v>
      </c>
      <c r="K122" s="1">
        <v>14.0</v>
      </c>
      <c r="L122" s="3">
        <f t="shared" si="2"/>
        <v>1.428571429</v>
      </c>
      <c r="M122" s="3">
        <f t="shared" si="3"/>
        <v>2</v>
      </c>
      <c r="N122" s="3">
        <f t="shared" si="4"/>
        <v>1.428571429</v>
      </c>
      <c r="O122" s="3">
        <f t="shared" si="5"/>
        <v>2</v>
      </c>
      <c r="P122" s="3">
        <f t="shared" si="6"/>
        <v>0</v>
      </c>
      <c r="Q122" s="3">
        <f t="shared" si="7"/>
        <v>1.571428571</v>
      </c>
      <c r="R122" s="3">
        <f t="shared" si="8"/>
        <v>1</v>
      </c>
      <c r="S122" s="3">
        <f t="shared" si="9"/>
        <v>0.5714285714</v>
      </c>
      <c r="T122" s="3">
        <f t="shared" si="10"/>
        <v>-0.1738095238</v>
      </c>
      <c r="U122" s="3">
        <f t="shared" ref="U122:V122" si="131">AVERAGEIFS(Q$1:Q122,C$1:C122,C122)</f>
        <v>0.4578231293</v>
      </c>
      <c r="V122" s="3">
        <f t="shared" si="131"/>
        <v>0.07142857143</v>
      </c>
      <c r="W122" s="3">
        <f t="shared" si="12"/>
        <v>0.2173469388</v>
      </c>
    </row>
    <row r="123">
      <c r="A123" s="1" t="s">
        <v>23</v>
      </c>
      <c r="B123" s="4">
        <v>43792.0</v>
      </c>
      <c r="C123" s="1" t="s">
        <v>24</v>
      </c>
      <c r="D123" s="1" t="s">
        <v>36</v>
      </c>
      <c r="E123" s="1">
        <v>2.0</v>
      </c>
      <c r="F123" s="1">
        <v>2.0</v>
      </c>
      <c r="G123" s="1" t="s">
        <v>38</v>
      </c>
      <c r="H123" s="1">
        <v>5.0</v>
      </c>
      <c r="I123" s="1">
        <v>6.0</v>
      </c>
      <c r="J123" s="1">
        <v>13.0</v>
      </c>
      <c r="K123" s="1">
        <v>19.0</v>
      </c>
      <c r="L123" s="3">
        <f t="shared" si="2"/>
        <v>1.857142857</v>
      </c>
      <c r="M123" s="3">
        <f t="shared" si="3"/>
        <v>1.428571429</v>
      </c>
      <c r="N123" s="3">
        <f t="shared" si="4"/>
        <v>1.142857143</v>
      </c>
      <c r="O123" s="3">
        <f t="shared" si="5"/>
        <v>1.428571429</v>
      </c>
      <c r="P123" s="3">
        <f t="shared" si="6"/>
        <v>0.5714285714</v>
      </c>
      <c r="Q123" s="3">
        <f t="shared" si="7"/>
        <v>0.8571428571</v>
      </c>
      <c r="R123" s="3">
        <f t="shared" si="8"/>
        <v>0.5714285714</v>
      </c>
      <c r="S123" s="3">
        <f t="shared" si="9"/>
        <v>0.1428571429</v>
      </c>
      <c r="T123" s="3">
        <f t="shared" si="10"/>
        <v>0.1340136054</v>
      </c>
      <c r="U123" s="3">
        <f t="shared" ref="U123:V123" si="132">AVERAGEIFS(Q$1:Q123,C$1:C123,C123)</f>
        <v>0.1414965986</v>
      </c>
      <c r="V123" s="3">
        <f t="shared" si="132"/>
        <v>0.1268707483</v>
      </c>
      <c r="W123" s="3">
        <f t="shared" si="12"/>
        <v>-0.4057823129</v>
      </c>
    </row>
    <row r="124">
      <c r="A124" s="1" t="s">
        <v>23</v>
      </c>
      <c r="B124" s="4">
        <v>43792.0</v>
      </c>
      <c r="C124" s="1" t="s">
        <v>42</v>
      </c>
      <c r="D124" s="1" t="s">
        <v>50</v>
      </c>
      <c r="E124" s="1">
        <v>1.0</v>
      </c>
      <c r="F124" s="1">
        <v>2.0</v>
      </c>
      <c r="G124" s="1" t="s">
        <v>29</v>
      </c>
      <c r="H124" s="1">
        <v>2.0</v>
      </c>
      <c r="I124" s="1">
        <v>7.0</v>
      </c>
      <c r="J124" s="1">
        <v>10.0</v>
      </c>
      <c r="K124" s="1">
        <v>12.0</v>
      </c>
      <c r="L124" s="3">
        <f t="shared" si="2"/>
        <v>1.285714286</v>
      </c>
      <c r="M124" s="3">
        <f t="shared" si="3"/>
        <v>1.285714286</v>
      </c>
      <c r="N124" s="3">
        <f t="shared" si="4"/>
        <v>1.285714286</v>
      </c>
      <c r="O124" s="3">
        <f t="shared" si="5"/>
        <v>1</v>
      </c>
      <c r="P124" s="3">
        <f t="shared" si="6"/>
        <v>0</v>
      </c>
      <c r="Q124" s="3">
        <f t="shared" si="7"/>
        <v>0.7142857143</v>
      </c>
      <c r="R124" s="3">
        <f t="shared" si="8"/>
        <v>0.7142857143</v>
      </c>
      <c r="S124" s="3">
        <f t="shared" si="9"/>
        <v>-0.2857142857</v>
      </c>
      <c r="T124" s="3">
        <f t="shared" si="10"/>
        <v>0.09523809524</v>
      </c>
      <c r="U124" s="3">
        <f t="shared" ref="U124:V124" si="133">AVERAGEIFS(Q$1:Q124,C$1:C124,C124)</f>
        <v>-0.02176870748</v>
      </c>
      <c r="V124" s="3">
        <f t="shared" si="133"/>
        <v>0.4925170068</v>
      </c>
      <c r="W124" s="3">
        <f t="shared" si="12"/>
        <v>-0.412244898</v>
      </c>
    </row>
    <row r="125">
      <c r="A125" s="1" t="s">
        <v>23</v>
      </c>
      <c r="B125" s="4">
        <v>43792.0</v>
      </c>
      <c r="C125" s="1" t="s">
        <v>27</v>
      </c>
      <c r="D125" s="1" t="s">
        <v>25</v>
      </c>
      <c r="E125" s="1">
        <v>0.0</v>
      </c>
      <c r="F125" s="1">
        <v>2.0</v>
      </c>
      <c r="G125" s="1" t="s">
        <v>29</v>
      </c>
      <c r="H125" s="1">
        <v>0.0</v>
      </c>
      <c r="I125" s="1">
        <v>9.0</v>
      </c>
      <c r="J125" s="1">
        <v>9.0</v>
      </c>
      <c r="K125" s="1">
        <v>1.0</v>
      </c>
      <c r="L125" s="3">
        <f t="shared" si="2"/>
        <v>1.428571429</v>
      </c>
      <c r="M125" s="3">
        <f t="shared" si="3"/>
        <v>1.142857143</v>
      </c>
      <c r="N125" s="3">
        <f t="shared" si="4"/>
        <v>2.428571429</v>
      </c>
      <c r="O125" s="3">
        <f t="shared" si="5"/>
        <v>0.7142857143</v>
      </c>
      <c r="P125" s="3">
        <f t="shared" si="6"/>
        <v>-0.7142857143</v>
      </c>
      <c r="Q125" s="3">
        <f t="shared" si="7"/>
        <v>-0.4285714286</v>
      </c>
      <c r="R125" s="3">
        <f t="shared" si="8"/>
        <v>0.8571428571</v>
      </c>
      <c r="S125" s="3">
        <f t="shared" si="9"/>
        <v>-1.428571429</v>
      </c>
      <c r="T125" s="3">
        <f t="shared" si="10"/>
        <v>-0.08537414966</v>
      </c>
      <c r="U125" s="3">
        <f t="shared" ref="U125:V125" si="134">AVERAGEIFS(Q$1:Q125,C$1:C125,C125)</f>
        <v>0.07925170068</v>
      </c>
      <c r="V125" s="3">
        <f t="shared" si="134"/>
        <v>1.079591837</v>
      </c>
      <c r="W125" s="3">
        <f t="shared" si="12"/>
        <v>-0.6993197279</v>
      </c>
    </row>
    <row r="126">
      <c r="A126" s="1" t="s">
        <v>23</v>
      </c>
      <c r="B126" s="4">
        <v>43792.0</v>
      </c>
      <c r="C126" s="1" t="s">
        <v>32</v>
      </c>
      <c r="D126" s="1" t="s">
        <v>40</v>
      </c>
      <c r="E126" s="1">
        <v>1.0</v>
      </c>
      <c r="F126" s="1">
        <v>2.0</v>
      </c>
      <c r="G126" s="1" t="s">
        <v>29</v>
      </c>
      <c r="H126" s="1">
        <v>6.0</v>
      </c>
      <c r="I126" s="1">
        <v>4.0</v>
      </c>
      <c r="J126" s="1">
        <v>8.0</v>
      </c>
      <c r="K126" s="1">
        <v>7.0</v>
      </c>
      <c r="L126" s="3">
        <f t="shared" si="2"/>
        <v>0.7142857143</v>
      </c>
      <c r="M126" s="3">
        <f t="shared" si="3"/>
        <v>1</v>
      </c>
      <c r="N126" s="3">
        <f t="shared" si="4"/>
        <v>1.857142857</v>
      </c>
      <c r="O126" s="3">
        <f t="shared" si="5"/>
        <v>0.7142857143</v>
      </c>
      <c r="P126" s="3">
        <f t="shared" si="6"/>
        <v>0.2857142857</v>
      </c>
      <c r="Q126" s="3">
        <f t="shared" si="7"/>
        <v>0.1428571429</v>
      </c>
      <c r="R126" s="3">
        <f t="shared" si="8"/>
        <v>1</v>
      </c>
      <c r="S126" s="3">
        <f t="shared" si="9"/>
        <v>0.2857142857</v>
      </c>
      <c r="T126" s="3">
        <f t="shared" si="10"/>
        <v>-0.4829931973</v>
      </c>
      <c r="U126" s="3">
        <f t="shared" ref="U126:V126" si="135">AVERAGEIFS(Q$1:Q126,C$1:C126,C126)</f>
        <v>-0.3010204082</v>
      </c>
      <c r="V126" s="3">
        <f t="shared" si="135"/>
        <v>0.5523809524</v>
      </c>
      <c r="W126" s="3">
        <f t="shared" si="12"/>
        <v>-0.4258503401</v>
      </c>
    </row>
    <row r="127">
      <c r="A127" s="1" t="s">
        <v>23</v>
      </c>
      <c r="B127" s="4">
        <v>43792.0</v>
      </c>
      <c r="C127" s="1" t="s">
        <v>34</v>
      </c>
      <c r="D127" s="1" t="s">
        <v>53</v>
      </c>
      <c r="E127" s="1">
        <v>0.0</v>
      </c>
      <c r="F127" s="1">
        <v>2.0</v>
      </c>
      <c r="G127" s="1" t="s">
        <v>29</v>
      </c>
      <c r="H127" s="1">
        <v>7.0</v>
      </c>
      <c r="I127" s="1">
        <v>5.0</v>
      </c>
      <c r="J127" s="1">
        <v>12.0</v>
      </c>
      <c r="K127" s="1">
        <v>11.0</v>
      </c>
      <c r="L127" s="3">
        <f t="shared" si="2"/>
        <v>1.142857143</v>
      </c>
      <c r="M127" s="3">
        <f t="shared" si="3"/>
        <v>1.428571429</v>
      </c>
      <c r="N127" s="3">
        <f t="shared" si="4"/>
        <v>0.4285714286</v>
      </c>
      <c r="O127" s="3">
        <f t="shared" si="5"/>
        <v>1.714285714</v>
      </c>
      <c r="P127" s="3">
        <f t="shared" si="6"/>
        <v>-1.714285714</v>
      </c>
      <c r="Q127" s="3">
        <f t="shared" si="7"/>
        <v>1.571428571</v>
      </c>
      <c r="R127" s="3">
        <f t="shared" si="8"/>
        <v>0.5714285714</v>
      </c>
      <c r="S127" s="3">
        <f t="shared" si="9"/>
        <v>-1.142857143</v>
      </c>
      <c r="T127" s="3">
        <f t="shared" si="10"/>
        <v>-0.237755102</v>
      </c>
      <c r="U127" s="3">
        <f t="shared" ref="U127:V127" si="136">AVERAGEIFS(Q$1:Q127,C$1:C127,C127)</f>
        <v>0.1840136054</v>
      </c>
      <c r="V127" s="3">
        <f t="shared" si="136"/>
        <v>-0.7969387755</v>
      </c>
      <c r="W127" s="3">
        <f t="shared" si="12"/>
        <v>0.01768707483</v>
      </c>
    </row>
    <row r="128">
      <c r="A128" s="1" t="s">
        <v>23</v>
      </c>
      <c r="B128" s="4">
        <v>43792.0</v>
      </c>
      <c r="C128" s="1" t="s">
        <v>39</v>
      </c>
      <c r="D128" s="1" t="s">
        <v>31</v>
      </c>
      <c r="E128" s="1">
        <v>0.0</v>
      </c>
      <c r="F128" s="1">
        <v>3.0</v>
      </c>
      <c r="G128" s="1" t="s">
        <v>29</v>
      </c>
      <c r="H128" s="1">
        <v>4.0</v>
      </c>
      <c r="I128" s="1">
        <v>5.0</v>
      </c>
      <c r="J128" s="1">
        <v>14.0</v>
      </c>
      <c r="K128" s="1">
        <v>13.0</v>
      </c>
      <c r="L128" s="3">
        <f t="shared" si="2"/>
        <v>0.5714285714</v>
      </c>
      <c r="M128" s="3">
        <f t="shared" si="3"/>
        <v>1.857142857</v>
      </c>
      <c r="N128" s="3">
        <f t="shared" si="4"/>
        <v>1.285714286</v>
      </c>
      <c r="O128" s="3">
        <f t="shared" si="5"/>
        <v>1.571428571</v>
      </c>
      <c r="P128" s="3">
        <f t="shared" si="6"/>
        <v>-1.571428571</v>
      </c>
      <c r="Q128" s="3">
        <f t="shared" si="7"/>
        <v>1.714285714</v>
      </c>
      <c r="R128" s="3">
        <f t="shared" si="8"/>
        <v>1.142857143</v>
      </c>
      <c r="S128" s="3">
        <f t="shared" si="9"/>
        <v>-0.5714285714</v>
      </c>
      <c r="T128" s="3">
        <f t="shared" si="10"/>
        <v>-0.5982993197</v>
      </c>
      <c r="U128" s="3">
        <f t="shared" ref="U128:V128" si="137">AVERAGEIFS(Q$1:Q128,C$1:C128,C128)</f>
        <v>-0.009863945578</v>
      </c>
      <c r="V128" s="3">
        <f t="shared" si="137"/>
        <v>0.2204081633</v>
      </c>
      <c r="W128" s="3">
        <f t="shared" si="12"/>
        <v>0.3017006803</v>
      </c>
    </row>
    <row r="129">
      <c r="A129" s="1" t="s">
        <v>23</v>
      </c>
      <c r="B129" s="4">
        <v>43792.0</v>
      </c>
      <c r="C129" s="1" t="s">
        <v>28</v>
      </c>
      <c r="D129" s="1" t="s">
        <v>30</v>
      </c>
      <c r="E129" s="1">
        <v>2.0</v>
      </c>
      <c r="F129" s="1">
        <v>1.0</v>
      </c>
      <c r="G129" s="1" t="s">
        <v>26</v>
      </c>
      <c r="H129" s="1">
        <v>4.0</v>
      </c>
      <c r="I129" s="1">
        <v>2.0</v>
      </c>
      <c r="J129" s="1">
        <v>5.0</v>
      </c>
      <c r="K129" s="1">
        <v>9.0</v>
      </c>
      <c r="L129" s="3">
        <f t="shared" si="2"/>
        <v>3</v>
      </c>
      <c r="M129" s="3">
        <f t="shared" si="3"/>
        <v>0.8571428571</v>
      </c>
      <c r="N129" s="3">
        <f t="shared" si="4"/>
        <v>2.714285714</v>
      </c>
      <c r="O129" s="3">
        <f t="shared" si="5"/>
        <v>2</v>
      </c>
      <c r="P129" s="3">
        <f t="shared" si="6"/>
        <v>0</v>
      </c>
      <c r="Q129" s="3">
        <f t="shared" si="7"/>
        <v>-1.714285714</v>
      </c>
      <c r="R129" s="3">
        <f t="shared" si="8"/>
        <v>0.1428571429</v>
      </c>
      <c r="S129" s="3">
        <f t="shared" si="9"/>
        <v>-1</v>
      </c>
      <c r="T129" s="3">
        <f t="shared" si="10"/>
        <v>1.019047619</v>
      </c>
      <c r="U129" s="3">
        <f t="shared" ref="U129:V129" si="138">AVERAGEIFS(Q$1:Q129,C$1:C129,C129)</f>
        <v>-0.6282312925</v>
      </c>
      <c r="V129" s="3">
        <f t="shared" si="138"/>
        <v>1.17755102</v>
      </c>
      <c r="W129" s="3">
        <f t="shared" si="12"/>
        <v>-0.01428571429</v>
      </c>
    </row>
    <row r="130">
      <c r="A130" s="1" t="s">
        <v>23</v>
      </c>
      <c r="B130" s="4">
        <v>43793.0</v>
      </c>
      <c r="C130" s="1" t="s">
        <v>54</v>
      </c>
      <c r="D130" s="1" t="s">
        <v>43</v>
      </c>
      <c r="E130" s="1">
        <v>3.0</v>
      </c>
      <c r="F130" s="1">
        <v>3.0</v>
      </c>
      <c r="G130" s="1" t="s">
        <v>38</v>
      </c>
      <c r="H130" s="1">
        <v>8.0</v>
      </c>
      <c r="I130" s="1">
        <v>5.0</v>
      </c>
      <c r="J130" s="1">
        <v>13.0</v>
      </c>
      <c r="K130" s="1">
        <v>10.0</v>
      </c>
      <c r="L130" s="3">
        <f t="shared" si="2"/>
        <v>1.285714286</v>
      </c>
      <c r="M130" s="3">
        <f t="shared" si="3"/>
        <v>1</v>
      </c>
      <c r="N130" s="3">
        <f t="shared" si="4"/>
        <v>1.142857143</v>
      </c>
      <c r="O130" s="3">
        <f t="shared" si="5"/>
        <v>1.428571429</v>
      </c>
      <c r="P130" s="3">
        <f t="shared" si="6"/>
        <v>1.571428571</v>
      </c>
      <c r="Q130" s="3">
        <f t="shared" si="7"/>
        <v>1.857142857</v>
      </c>
      <c r="R130" s="3">
        <f t="shared" si="8"/>
        <v>2</v>
      </c>
      <c r="S130" s="3">
        <f t="shared" si="9"/>
        <v>1.714285714</v>
      </c>
      <c r="T130" s="3">
        <f t="shared" si="10"/>
        <v>0.1197278912</v>
      </c>
      <c r="U130" s="3">
        <f t="shared" ref="U130:V130" si="139">AVERAGEIFS(Q$1:Q130,C$1:C130,C130)</f>
        <v>-0.09183673469</v>
      </c>
      <c r="V130" s="3">
        <f t="shared" si="139"/>
        <v>-0.2333333333</v>
      </c>
      <c r="W130" s="3">
        <f t="shared" si="12"/>
        <v>0.2210884354</v>
      </c>
    </row>
    <row r="131">
      <c r="A131" s="1" t="s">
        <v>23</v>
      </c>
      <c r="B131" s="4">
        <v>43794.0</v>
      </c>
      <c r="C131" s="1" t="s">
        <v>55</v>
      </c>
      <c r="D131" s="1" t="s">
        <v>45</v>
      </c>
      <c r="E131" s="1">
        <v>2.0</v>
      </c>
      <c r="F131" s="1">
        <v>0.0</v>
      </c>
      <c r="G131" s="1" t="s">
        <v>26</v>
      </c>
      <c r="H131" s="1">
        <v>8.0</v>
      </c>
      <c r="I131" s="1">
        <v>5.0</v>
      </c>
      <c r="J131" s="1">
        <v>10.0</v>
      </c>
      <c r="K131" s="1">
        <v>9.0</v>
      </c>
      <c r="L131" s="3">
        <f t="shared" si="2"/>
        <v>1.428571429</v>
      </c>
      <c r="M131" s="3">
        <f t="shared" si="3"/>
        <v>1</v>
      </c>
      <c r="N131" s="3">
        <f t="shared" si="4"/>
        <v>0.8571428571</v>
      </c>
      <c r="O131" s="3">
        <f t="shared" si="5"/>
        <v>2.285714286</v>
      </c>
      <c r="P131" s="3">
        <f t="shared" si="6"/>
        <v>-0.2857142857</v>
      </c>
      <c r="Q131" s="3">
        <f t="shared" si="7"/>
        <v>-0.8571428571</v>
      </c>
      <c r="R131" s="3">
        <f t="shared" si="8"/>
        <v>-1</v>
      </c>
      <c r="S131" s="3">
        <f t="shared" si="9"/>
        <v>0.5714285714</v>
      </c>
      <c r="T131" s="3">
        <f t="shared" si="10"/>
        <v>0.1829931973</v>
      </c>
      <c r="U131" s="3">
        <f t="shared" ref="U131:V131" si="140">AVERAGEIFS(Q$1:Q131,C$1:C131,C131)</f>
        <v>-0.1534013605</v>
      </c>
      <c r="V131" s="3">
        <f t="shared" si="140"/>
        <v>-0.1904761905</v>
      </c>
      <c r="W131" s="3">
        <f t="shared" si="12"/>
        <v>0.2149659864</v>
      </c>
    </row>
    <row r="132">
      <c r="A132" s="1" t="s">
        <v>23</v>
      </c>
      <c r="B132" s="4">
        <v>43799.0</v>
      </c>
      <c r="C132" s="1" t="s">
        <v>45</v>
      </c>
      <c r="D132" s="1" t="s">
        <v>28</v>
      </c>
      <c r="E132" s="1">
        <v>2.0</v>
      </c>
      <c r="F132" s="1">
        <v>2.0</v>
      </c>
      <c r="G132" s="1" t="s">
        <v>38</v>
      </c>
      <c r="H132" s="1">
        <v>3.0</v>
      </c>
      <c r="I132" s="1">
        <v>9.0</v>
      </c>
      <c r="J132" s="1">
        <v>4.0</v>
      </c>
      <c r="K132" s="1">
        <v>6.0</v>
      </c>
      <c r="L132" s="3">
        <f t="shared" si="2"/>
        <v>1</v>
      </c>
      <c r="M132" s="3">
        <f t="shared" si="3"/>
        <v>0.8571428571</v>
      </c>
      <c r="N132" s="3">
        <f t="shared" si="4"/>
        <v>2.571428571</v>
      </c>
      <c r="O132" s="3">
        <f t="shared" si="5"/>
        <v>1.428571429</v>
      </c>
      <c r="P132" s="3">
        <f t="shared" si="6"/>
        <v>0.5714285714</v>
      </c>
      <c r="Q132" s="3">
        <f t="shared" si="7"/>
        <v>-0.5714285714</v>
      </c>
      <c r="R132" s="3">
        <f t="shared" si="8"/>
        <v>1.142857143</v>
      </c>
      <c r="S132" s="3">
        <f t="shared" si="9"/>
        <v>1</v>
      </c>
      <c r="T132" s="3">
        <f t="shared" si="10"/>
        <v>-0.04931972789</v>
      </c>
      <c r="U132" s="3">
        <f t="shared" ref="U132:V132" si="141">AVERAGEIFS(Q$1:Q132,C$1:C132,C132)</f>
        <v>-0.2768707483</v>
      </c>
      <c r="V132" s="3">
        <f t="shared" si="141"/>
        <v>0.6846938776</v>
      </c>
      <c r="W132" s="3">
        <f t="shared" si="12"/>
        <v>0.06428571429</v>
      </c>
    </row>
    <row r="133">
      <c r="A133" s="1" t="s">
        <v>23</v>
      </c>
      <c r="B133" s="4">
        <v>43799.0</v>
      </c>
      <c r="C133" s="1" t="s">
        <v>31</v>
      </c>
      <c r="D133" s="1" t="s">
        <v>32</v>
      </c>
      <c r="E133" s="1">
        <v>0.0</v>
      </c>
      <c r="F133" s="1">
        <v>2.0</v>
      </c>
      <c r="G133" s="1" t="s">
        <v>29</v>
      </c>
      <c r="H133" s="1">
        <v>4.0</v>
      </c>
      <c r="I133" s="1">
        <v>2.0</v>
      </c>
      <c r="J133" s="1">
        <v>13.0</v>
      </c>
      <c r="K133" s="1">
        <v>10.0</v>
      </c>
      <c r="L133" s="3">
        <f t="shared" si="2"/>
        <v>1.571428571</v>
      </c>
      <c r="M133" s="3">
        <f t="shared" si="3"/>
        <v>1.285714286</v>
      </c>
      <c r="N133" s="3">
        <f t="shared" si="4"/>
        <v>1.142857143</v>
      </c>
      <c r="O133" s="3">
        <f t="shared" si="5"/>
        <v>1.571428571</v>
      </c>
      <c r="P133" s="3">
        <f t="shared" si="6"/>
        <v>-1.571428571</v>
      </c>
      <c r="Q133" s="3">
        <f t="shared" si="7"/>
        <v>0.8571428571</v>
      </c>
      <c r="R133" s="3">
        <f t="shared" si="8"/>
        <v>0.7142857143</v>
      </c>
      <c r="S133" s="3">
        <f t="shared" si="9"/>
        <v>-1.571428571</v>
      </c>
      <c r="T133" s="3">
        <f t="shared" si="10"/>
        <v>-0.2768707483</v>
      </c>
      <c r="U133" s="3">
        <f t="shared" ref="U133:V133" si="142">AVERAGEIFS(Q$1:Q133,C$1:C133,C133)</f>
        <v>0.08197278912</v>
      </c>
      <c r="V133" s="3">
        <f t="shared" si="142"/>
        <v>0.1520408163</v>
      </c>
      <c r="W133" s="3">
        <f t="shared" si="12"/>
        <v>-0.1649659864</v>
      </c>
    </row>
    <row r="134">
      <c r="A134" s="1" t="s">
        <v>23</v>
      </c>
      <c r="B134" s="4">
        <v>43799.0</v>
      </c>
      <c r="C134" s="1" t="s">
        <v>30</v>
      </c>
      <c r="D134" s="1" t="s">
        <v>44</v>
      </c>
      <c r="E134" s="1">
        <v>0.0</v>
      </c>
      <c r="F134" s="1">
        <v>1.0</v>
      </c>
      <c r="G134" s="1" t="s">
        <v>29</v>
      </c>
      <c r="H134" s="1">
        <v>6.0</v>
      </c>
      <c r="I134" s="1">
        <v>4.0</v>
      </c>
      <c r="J134" s="1">
        <v>0.0</v>
      </c>
      <c r="K134" s="1">
        <v>16.0</v>
      </c>
      <c r="L134" s="3">
        <f t="shared" si="2"/>
        <v>1.285714286</v>
      </c>
      <c r="M134" s="3">
        <f t="shared" si="3"/>
        <v>0.8571428571</v>
      </c>
      <c r="N134" s="3">
        <f t="shared" si="4"/>
        <v>1</v>
      </c>
      <c r="O134" s="3">
        <f t="shared" si="5"/>
        <v>1.285714286</v>
      </c>
      <c r="P134" s="3">
        <f t="shared" si="6"/>
        <v>-1.285714286</v>
      </c>
      <c r="Q134" s="3">
        <f t="shared" si="7"/>
        <v>0</v>
      </c>
      <c r="R134" s="3">
        <f t="shared" si="8"/>
        <v>0.1428571429</v>
      </c>
      <c r="S134" s="3">
        <f t="shared" si="9"/>
        <v>-1.285714286</v>
      </c>
      <c r="T134" s="3">
        <f t="shared" si="10"/>
        <v>-0.1693877551</v>
      </c>
      <c r="U134" s="3">
        <f t="shared" ref="U134:V134" si="143">AVERAGEIFS(Q$1:Q134,C$1:C134,C134)</f>
        <v>-0.3119047619</v>
      </c>
      <c r="V134" s="3">
        <f t="shared" si="143"/>
        <v>-0.4057823129</v>
      </c>
      <c r="W134" s="3">
        <f t="shared" si="12"/>
        <v>0.03299319728</v>
      </c>
    </row>
    <row r="135">
      <c r="A135" s="1" t="s">
        <v>23</v>
      </c>
      <c r="B135" s="4">
        <v>43799.0</v>
      </c>
      <c r="C135" s="1" t="s">
        <v>40</v>
      </c>
      <c r="D135" s="1" t="s">
        <v>27</v>
      </c>
      <c r="E135" s="1">
        <v>2.0</v>
      </c>
      <c r="F135" s="1">
        <v>1.0</v>
      </c>
      <c r="G135" s="1" t="s">
        <v>26</v>
      </c>
      <c r="H135" s="1">
        <v>7.0</v>
      </c>
      <c r="I135" s="1">
        <v>5.0</v>
      </c>
      <c r="J135" s="1">
        <v>3.0</v>
      </c>
      <c r="K135" s="1">
        <v>10.0</v>
      </c>
      <c r="L135" s="3">
        <f t="shared" si="2"/>
        <v>2.714285714</v>
      </c>
      <c r="M135" s="3">
        <f t="shared" si="3"/>
        <v>1</v>
      </c>
      <c r="N135" s="3">
        <f t="shared" si="4"/>
        <v>0.8571428571</v>
      </c>
      <c r="O135" s="3">
        <f t="shared" si="5"/>
        <v>1.857142857</v>
      </c>
      <c r="P135" s="3">
        <f t="shared" si="6"/>
        <v>0.1428571429</v>
      </c>
      <c r="Q135" s="3">
        <f t="shared" si="7"/>
        <v>0.1428571429</v>
      </c>
      <c r="R135" s="3">
        <f t="shared" si="8"/>
        <v>0</v>
      </c>
      <c r="S135" s="3">
        <f t="shared" si="9"/>
        <v>-0.7142857143</v>
      </c>
      <c r="T135" s="3">
        <f t="shared" si="10"/>
        <v>0.6942176871</v>
      </c>
      <c r="U135" s="3">
        <f t="shared" ref="U135:V135" si="144">AVERAGEIFS(Q$1:Q135,C$1:C135,C135)</f>
        <v>-0.2462585034</v>
      </c>
      <c r="V135" s="3">
        <f t="shared" si="144"/>
        <v>-0.3928571429</v>
      </c>
      <c r="W135" s="3">
        <f t="shared" si="12"/>
        <v>0.3170068027</v>
      </c>
    </row>
    <row r="136">
      <c r="A136" s="1" t="s">
        <v>23</v>
      </c>
      <c r="B136" s="4">
        <v>43799.0</v>
      </c>
      <c r="C136" s="1" t="s">
        <v>46</v>
      </c>
      <c r="D136" s="1" t="s">
        <v>42</v>
      </c>
      <c r="E136" s="1">
        <v>3.0</v>
      </c>
      <c r="F136" s="1">
        <v>2.0</v>
      </c>
      <c r="G136" s="1" t="s">
        <v>26</v>
      </c>
      <c r="H136" s="1">
        <v>5.0</v>
      </c>
      <c r="I136" s="1">
        <v>6.0</v>
      </c>
      <c r="J136" s="1">
        <v>10.0</v>
      </c>
      <c r="K136" s="1">
        <v>12.0</v>
      </c>
      <c r="L136" s="3">
        <f t="shared" si="2"/>
        <v>2</v>
      </c>
      <c r="M136" s="3">
        <f t="shared" si="3"/>
        <v>1</v>
      </c>
      <c r="N136" s="3">
        <f t="shared" si="4"/>
        <v>1.285714286</v>
      </c>
      <c r="O136" s="3">
        <f t="shared" si="5"/>
        <v>1.571428571</v>
      </c>
      <c r="P136" s="3">
        <f t="shared" si="6"/>
        <v>1.428571429</v>
      </c>
      <c r="Q136" s="3">
        <f t="shared" si="7"/>
        <v>0.7142857143</v>
      </c>
      <c r="R136" s="3">
        <f t="shared" si="8"/>
        <v>1</v>
      </c>
      <c r="S136" s="3">
        <f t="shared" si="9"/>
        <v>1</v>
      </c>
      <c r="T136" s="3">
        <f t="shared" si="10"/>
        <v>0.1778911565</v>
      </c>
      <c r="U136" s="3">
        <f t="shared" ref="U136:V136" si="145">AVERAGEIFS(Q$1:Q136,C$1:C136,C136)</f>
        <v>0.06870748299</v>
      </c>
      <c r="V136" s="3">
        <f t="shared" si="145"/>
        <v>-0.002380952381</v>
      </c>
      <c r="W136" s="3">
        <f t="shared" si="12"/>
        <v>0.2952380952</v>
      </c>
    </row>
    <row r="137">
      <c r="A137" s="1" t="s">
        <v>23</v>
      </c>
      <c r="B137" s="4">
        <v>43799.0</v>
      </c>
      <c r="C137" s="1" t="s">
        <v>36</v>
      </c>
      <c r="D137" s="1" t="s">
        <v>39</v>
      </c>
      <c r="E137" s="1">
        <v>2.0</v>
      </c>
      <c r="F137" s="1">
        <v>1.0</v>
      </c>
      <c r="G137" s="1" t="s">
        <v>26</v>
      </c>
      <c r="H137" s="1">
        <v>6.0</v>
      </c>
      <c r="I137" s="1">
        <v>3.0</v>
      </c>
      <c r="J137" s="1">
        <v>6.0</v>
      </c>
      <c r="K137" s="1">
        <v>10.0</v>
      </c>
      <c r="L137" s="3">
        <f t="shared" si="2"/>
        <v>1</v>
      </c>
      <c r="M137" s="3">
        <f t="shared" si="3"/>
        <v>3.142857143</v>
      </c>
      <c r="N137" s="3">
        <f t="shared" si="4"/>
        <v>0.7142857143</v>
      </c>
      <c r="O137" s="3">
        <f t="shared" si="5"/>
        <v>2.142857143</v>
      </c>
      <c r="P137" s="3">
        <f t="shared" si="6"/>
        <v>-0.1428571429</v>
      </c>
      <c r="Q137" s="3">
        <f t="shared" si="7"/>
        <v>0.2857142857</v>
      </c>
      <c r="R137" s="3">
        <f t="shared" si="8"/>
        <v>-2.142857143</v>
      </c>
      <c r="S137" s="3">
        <f t="shared" si="9"/>
        <v>1</v>
      </c>
      <c r="T137" s="3">
        <f t="shared" si="10"/>
        <v>-0.5323129252</v>
      </c>
      <c r="U137" s="3">
        <f t="shared" ref="U137:V137" si="146">AVERAGEIFS(Q$1:Q137,C$1:C137,C137)</f>
        <v>1.407482993</v>
      </c>
      <c r="V137" s="3">
        <f t="shared" si="146"/>
        <v>-0.7180272109</v>
      </c>
      <c r="W137" s="3">
        <f t="shared" si="12"/>
        <v>0.380952381</v>
      </c>
    </row>
    <row r="138">
      <c r="A138" s="1" t="s">
        <v>23</v>
      </c>
      <c r="B138" s="2">
        <v>43800.0</v>
      </c>
      <c r="C138" s="1" t="s">
        <v>53</v>
      </c>
      <c r="D138" s="1" t="s">
        <v>24</v>
      </c>
      <c r="E138" s="1">
        <v>2.0</v>
      </c>
      <c r="F138" s="1">
        <v>2.0</v>
      </c>
      <c r="G138" s="1" t="s">
        <v>38</v>
      </c>
      <c r="H138" s="1">
        <v>8.0</v>
      </c>
      <c r="I138" s="1">
        <v>7.0</v>
      </c>
      <c r="J138" s="1">
        <v>8.0</v>
      </c>
      <c r="K138" s="1">
        <v>10.0</v>
      </c>
      <c r="L138" s="3">
        <f t="shared" si="2"/>
        <v>1.714285714</v>
      </c>
      <c r="M138" s="3">
        <f t="shared" si="3"/>
        <v>2.571428571</v>
      </c>
      <c r="N138" s="3">
        <f t="shared" si="4"/>
        <v>1</v>
      </c>
      <c r="O138" s="3">
        <f t="shared" si="5"/>
        <v>1.571428571</v>
      </c>
      <c r="P138" s="3">
        <f t="shared" si="6"/>
        <v>0.4285714286</v>
      </c>
      <c r="Q138" s="3">
        <f t="shared" si="7"/>
        <v>1</v>
      </c>
      <c r="R138" s="3">
        <f t="shared" si="8"/>
        <v>-0.5714285714</v>
      </c>
      <c r="S138" s="3">
        <f t="shared" si="9"/>
        <v>0.2857142857</v>
      </c>
      <c r="T138" s="3">
        <f t="shared" si="10"/>
        <v>-0.3244897959</v>
      </c>
      <c r="U138" s="3">
        <f t="shared" ref="U138:V138" si="147">AVERAGEIFS(Q$1:Q138,C$1:C138,C138)</f>
        <v>1.071428571</v>
      </c>
      <c r="V138" s="3">
        <f t="shared" si="147"/>
        <v>-0.3268707483</v>
      </c>
      <c r="W138" s="3">
        <f t="shared" si="12"/>
        <v>0.01462585034</v>
      </c>
    </row>
    <row r="139">
      <c r="A139" s="1" t="s">
        <v>23</v>
      </c>
      <c r="B139" s="2">
        <v>43800.0</v>
      </c>
      <c r="C139" s="1" t="s">
        <v>50</v>
      </c>
      <c r="D139" s="1" t="s">
        <v>54</v>
      </c>
      <c r="E139" s="1">
        <v>1.0</v>
      </c>
      <c r="F139" s="1">
        <v>1.0</v>
      </c>
      <c r="G139" s="1" t="s">
        <v>38</v>
      </c>
      <c r="H139" s="1">
        <v>3.0</v>
      </c>
      <c r="I139" s="1">
        <v>4.0</v>
      </c>
      <c r="J139" s="1">
        <v>12.0</v>
      </c>
      <c r="K139" s="1">
        <v>18.0</v>
      </c>
      <c r="L139" s="3">
        <f t="shared" si="2"/>
        <v>1.428571429</v>
      </c>
      <c r="M139" s="3">
        <f t="shared" si="3"/>
        <v>1.428571429</v>
      </c>
      <c r="N139" s="3">
        <f t="shared" si="4"/>
        <v>1.142857143</v>
      </c>
      <c r="O139" s="3">
        <f t="shared" si="5"/>
        <v>0.8571428571</v>
      </c>
      <c r="P139" s="3">
        <f t="shared" si="6"/>
        <v>0.1428571429</v>
      </c>
      <c r="Q139" s="3">
        <f t="shared" si="7"/>
        <v>-0.1428571429</v>
      </c>
      <c r="R139" s="3">
        <f t="shared" si="8"/>
        <v>-0.4285714286</v>
      </c>
      <c r="S139" s="3">
        <f t="shared" si="9"/>
        <v>-0.4285714286</v>
      </c>
      <c r="T139" s="3">
        <f t="shared" si="10"/>
        <v>-0.3414965986</v>
      </c>
      <c r="U139" s="3">
        <f t="shared" ref="U139:V139" si="148">AVERAGEIFS(Q$1:Q139,C$1:C139,C139)</f>
        <v>0.2057823129</v>
      </c>
      <c r="V139" s="3">
        <f t="shared" si="148"/>
        <v>-0.2421768707</v>
      </c>
      <c r="W139" s="3">
        <f t="shared" si="12"/>
        <v>-0.4350340136</v>
      </c>
    </row>
    <row r="140">
      <c r="A140" s="1" t="s">
        <v>23</v>
      </c>
      <c r="B140" s="2">
        <v>43800.0</v>
      </c>
      <c r="C140" s="1" t="s">
        <v>25</v>
      </c>
      <c r="D140" s="1" t="s">
        <v>34</v>
      </c>
      <c r="E140" s="1">
        <v>2.0</v>
      </c>
      <c r="F140" s="1">
        <v>1.0</v>
      </c>
      <c r="G140" s="1" t="s">
        <v>26</v>
      </c>
      <c r="H140" s="1">
        <v>6.0</v>
      </c>
      <c r="I140" s="1">
        <v>3.0</v>
      </c>
      <c r="J140" s="1">
        <v>7.0</v>
      </c>
      <c r="K140" s="1">
        <v>9.0</v>
      </c>
      <c r="L140" s="3">
        <f t="shared" si="2"/>
        <v>2.285714286</v>
      </c>
      <c r="M140" s="3">
        <f t="shared" si="3"/>
        <v>0.5714285714</v>
      </c>
      <c r="N140" s="3">
        <f t="shared" si="4"/>
        <v>0.8571428571</v>
      </c>
      <c r="O140" s="3">
        <f t="shared" si="5"/>
        <v>1.714285714</v>
      </c>
      <c r="P140" s="3">
        <f t="shared" si="6"/>
        <v>0.2857142857</v>
      </c>
      <c r="Q140" s="3">
        <f t="shared" si="7"/>
        <v>0.1428571429</v>
      </c>
      <c r="R140" s="3">
        <f t="shared" si="8"/>
        <v>0.4285714286</v>
      </c>
      <c r="S140" s="3">
        <f t="shared" si="9"/>
        <v>-0.2857142857</v>
      </c>
      <c r="T140" s="3">
        <f t="shared" si="10"/>
        <v>0.6336734694</v>
      </c>
      <c r="U140" s="3">
        <f t="shared" ref="U140:V140" si="149">AVERAGEIFS(Q$1:Q140,C$1:C140,C140)</f>
        <v>-0.4010204082</v>
      </c>
      <c r="V140" s="3">
        <f t="shared" si="149"/>
        <v>-0.3840136054</v>
      </c>
      <c r="W140" s="3">
        <f t="shared" si="12"/>
        <v>0.3734693878</v>
      </c>
    </row>
    <row r="141">
      <c r="A141" s="1" t="s">
        <v>23</v>
      </c>
      <c r="B141" s="2">
        <v>43800.0</v>
      </c>
      <c r="C141" s="1" t="s">
        <v>43</v>
      </c>
      <c r="D141" s="1" t="s">
        <v>55</v>
      </c>
      <c r="E141" s="1">
        <v>2.0</v>
      </c>
      <c r="F141" s="1">
        <v>2.0</v>
      </c>
      <c r="G141" s="1" t="s">
        <v>38</v>
      </c>
      <c r="H141" s="1">
        <v>6.0</v>
      </c>
      <c r="I141" s="1">
        <v>3.0</v>
      </c>
      <c r="J141" s="1">
        <v>16.0</v>
      </c>
      <c r="K141" s="1">
        <v>8.0</v>
      </c>
      <c r="L141" s="3">
        <f t="shared" si="2"/>
        <v>1.857142857</v>
      </c>
      <c r="M141" s="3">
        <f t="shared" si="3"/>
        <v>1</v>
      </c>
      <c r="N141" s="3">
        <f t="shared" si="4"/>
        <v>1.571428571</v>
      </c>
      <c r="O141" s="3">
        <f t="shared" si="5"/>
        <v>2.142857143</v>
      </c>
      <c r="P141" s="3">
        <f t="shared" si="6"/>
        <v>-0.1428571429</v>
      </c>
      <c r="Q141" s="3">
        <f t="shared" si="7"/>
        <v>0.4285714286</v>
      </c>
      <c r="R141" s="3">
        <f t="shared" si="8"/>
        <v>1</v>
      </c>
      <c r="S141" s="3">
        <f t="shared" si="9"/>
        <v>0.1428571429</v>
      </c>
      <c r="T141" s="3">
        <f t="shared" si="10"/>
        <v>0.1319727891</v>
      </c>
      <c r="U141" s="3">
        <f t="shared" ref="U141:V141" si="150">AVERAGEIFS(Q$1:Q141,C$1:C141,C141)</f>
        <v>-0.06496598639</v>
      </c>
      <c r="V141" s="3">
        <f t="shared" si="150"/>
        <v>0.3261904762</v>
      </c>
      <c r="W141" s="3">
        <f t="shared" si="12"/>
        <v>0.02278911565</v>
      </c>
    </row>
    <row r="142">
      <c r="A142" s="1" t="s">
        <v>23</v>
      </c>
      <c r="B142" s="2">
        <v>43802.0</v>
      </c>
      <c r="C142" s="1" t="s">
        <v>32</v>
      </c>
      <c r="D142" s="1" t="s">
        <v>42</v>
      </c>
      <c r="E142" s="1">
        <v>1.0</v>
      </c>
      <c r="F142" s="1">
        <v>0.0</v>
      </c>
      <c r="G142" s="1" t="s">
        <v>26</v>
      </c>
      <c r="H142" s="1">
        <v>2.0</v>
      </c>
      <c r="I142" s="1">
        <v>3.0</v>
      </c>
      <c r="J142" s="1">
        <v>6.0</v>
      </c>
      <c r="K142" s="1">
        <v>15.0</v>
      </c>
      <c r="L142" s="3">
        <f t="shared" si="2"/>
        <v>0.75</v>
      </c>
      <c r="M142" s="3">
        <f t="shared" si="3"/>
        <v>0.875</v>
      </c>
      <c r="N142" s="3">
        <f t="shared" si="4"/>
        <v>1.125</v>
      </c>
      <c r="O142" s="3">
        <f t="shared" si="5"/>
        <v>1.5</v>
      </c>
      <c r="P142" s="3">
        <f t="shared" si="6"/>
        <v>-0.5</v>
      </c>
      <c r="Q142" s="3">
        <f t="shared" si="7"/>
        <v>-1.125</v>
      </c>
      <c r="R142" s="3">
        <f t="shared" si="8"/>
        <v>-0.875</v>
      </c>
      <c r="S142" s="3">
        <f t="shared" si="9"/>
        <v>0.25</v>
      </c>
      <c r="T142" s="3">
        <f t="shared" si="10"/>
        <v>-0.4851190476</v>
      </c>
      <c r="U142" s="3">
        <f t="shared" ref="U142:V142" si="151">AVERAGEIFS(Q$1:Q142,C$1:C142,C142)</f>
        <v>-0.4040178571</v>
      </c>
      <c r="V142" s="3">
        <f t="shared" si="151"/>
        <v>-0.1114583333</v>
      </c>
      <c r="W142" s="3">
        <f t="shared" si="12"/>
        <v>0.2895833333</v>
      </c>
    </row>
    <row r="143">
      <c r="A143" s="1" t="s">
        <v>23</v>
      </c>
      <c r="B143" s="2">
        <v>43802.0</v>
      </c>
      <c r="C143" s="1" t="s">
        <v>31</v>
      </c>
      <c r="D143" s="1" t="s">
        <v>28</v>
      </c>
      <c r="E143" s="1">
        <v>1.0</v>
      </c>
      <c r="F143" s="1">
        <v>4.0</v>
      </c>
      <c r="G143" s="1" t="s">
        <v>29</v>
      </c>
      <c r="H143" s="1">
        <v>2.0</v>
      </c>
      <c r="I143" s="1">
        <v>8.0</v>
      </c>
      <c r="J143" s="1">
        <v>9.0</v>
      </c>
      <c r="K143" s="1">
        <v>6.0</v>
      </c>
      <c r="L143" s="3">
        <f t="shared" si="2"/>
        <v>1.5</v>
      </c>
      <c r="M143" s="3">
        <f t="shared" si="3"/>
        <v>1.625</v>
      </c>
      <c r="N143" s="3">
        <f t="shared" si="4"/>
        <v>2.75</v>
      </c>
      <c r="O143" s="3">
        <f t="shared" si="5"/>
        <v>1.375</v>
      </c>
      <c r="P143" s="3">
        <f t="shared" si="6"/>
        <v>-0.375</v>
      </c>
      <c r="Q143" s="3">
        <f t="shared" si="7"/>
        <v>1.25</v>
      </c>
      <c r="R143" s="3">
        <f t="shared" si="8"/>
        <v>2.375</v>
      </c>
      <c r="S143" s="3">
        <f t="shared" si="9"/>
        <v>-0.5</v>
      </c>
      <c r="T143" s="3">
        <f t="shared" si="10"/>
        <v>-0.2891369048</v>
      </c>
      <c r="U143" s="3">
        <f t="shared" ref="U143:V143" si="152">AVERAGEIFS(Q$1:Q143,C$1:C143,C143)</f>
        <v>0.2279761905</v>
      </c>
      <c r="V143" s="3">
        <f t="shared" si="152"/>
        <v>0.8959821429</v>
      </c>
      <c r="W143" s="3">
        <f t="shared" si="12"/>
        <v>-0.00625</v>
      </c>
    </row>
    <row r="144">
      <c r="A144" s="1" t="s">
        <v>23</v>
      </c>
      <c r="B144" s="2">
        <v>43803.0</v>
      </c>
      <c r="C144" s="1" t="s">
        <v>30</v>
      </c>
      <c r="D144" s="1" t="s">
        <v>55</v>
      </c>
      <c r="E144" s="1">
        <v>2.0</v>
      </c>
      <c r="F144" s="1">
        <v>1.0</v>
      </c>
      <c r="G144" s="1" t="s">
        <v>26</v>
      </c>
      <c r="H144" s="1">
        <v>9.0</v>
      </c>
      <c r="I144" s="1">
        <v>3.0</v>
      </c>
      <c r="J144" s="1">
        <v>18.0</v>
      </c>
      <c r="K144" s="1">
        <v>10.0</v>
      </c>
      <c r="L144" s="3">
        <f t="shared" si="2"/>
        <v>1.375</v>
      </c>
      <c r="M144" s="3">
        <f t="shared" si="3"/>
        <v>0.875</v>
      </c>
      <c r="N144" s="3">
        <f t="shared" si="4"/>
        <v>1.5</v>
      </c>
      <c r="O144" s="3">
        <f t="shared" si="5"/>
        <v>2.125</v>
      </c>
      <c r="P144" s="3">
        <f t="shared" si="6"/>
        <v>-0.125</v>
      </c>
      <c r="Q144" s="3">
        <f t="shared" si="7"/>
        <v>-0.5</v>
      </c>
      <c r="R144" s="3">
        <f t="shared" si="8"/>
        <v>0.125</v>
      </c>
      <c r="S144" s="3">
        <f t="shared" si="9"/>
        <v>0.625</v>
      </c>
      <c r="T144" s="3">
        <f t="shared" si="10"/>
        <v>-0.1638392857</v>
      </c>
      <c r="U144" s="3">
        <f t="shared" ref="U144:V144" si="153">AVERAGEIFS(Q$1:Q144,C$1:C144,C144)</f>
        <v>-0.3354166667</v>
      </c>
      <c r="V144" s="3">
        <f t="shared" si="153"/>
        <v>0.3010416667</v>
      </c>
      <c r="W144" s="3">
        <f t="shared" si="12"/>
        <v>0.09806547619</v>
      </c>
    </row>
    <row r="145">
      <c r="A145" s="1" t="s">
        <v>23</v>
      </c>
      <c r="B145" s="2">
        <v>43803.0</v>
      </c>
      <c r="C145" s="1" t="s">
        <v>25</v>
      </c>
      <c r="D145" s="1" t="s">
        <v>39</v>
      </c>
      <c r="E145" s="1">
        <v>2.0</v>
      </c>
      <c r="F145" s="1">
        <v>0.0</v>
      </c>
      <c r="G145" s="1" t="s">
        <v>26</v>
      </c>
      <c r="H145" s="1">
        <v>6.0</v>
      </c>
      <c r="I145" s="1">
        <v>1.0</v>
      </c>
      <c r="J145" s="1">
        <v>13.0</v>
      </c>
      <c r="K145" s="1">
        <v>16.0</v>
      </c>
      <c r="L145" s="3">
        <f t="shared" si="2"/>
        <v>2.25</v>
      </c>
      <c r="M145" s="3">
        <f t="shared" si="3"/>
        <v>0.5</v>
      </c>
      <c r="N145" s="3">
        <f t="shared" si="4"/>
        <v>0.625</v>
      </c>
      <c r="O145" s="3">
        <f t="shared" si="5"/>
        <v>2.125</v>
      </c>
      <c r="P145" s="3">
        <f t="shared" si="6"/>
        <v>-0.125</v>
      </c>
      <c r="Q145" s="3">
        <f t="shared" si="7"/>
        <v>-0.625</v>
      </c>
      <c r="R145" s="3">
        <f t="shared" si="8"/>
        <v>-0.5</v>
      </c>
      <c r="S145" s="3">
        <f t="shared" si="9"/>
        <v>-0.25</v>
      </c>
      <c r="T145" s="3">
        <f t="shared" si="10"/>
        <v>0.5388392857</v>
      </c>
      <c r="U145" s="3">
        <f t="shared" ref="U145:V145" si="154">AVERAGEIFS(Q$1:Q145,C$1:C145,C145)</f>
        <v>-0.4290178571</v>
      </c>
      <c r="V145" s="3">
        <f t="shared" si="154"/>
        <v>-0.6907738095</v>
      </c>
      <c r="W145" s="3">
        <f t="shared" si="12"/>
        <v>0.3020833333</v>
      </c>
    </row>
    <row r="146">
      <c r="A146" s="1" t="s">
        <v>23</v>
      </c>
      <c r="B146" s="2">
        <v>43803.0</v>
      </c>
      <c r="C146" s="1" t="s">
        <v>43</v>
      </c>
      <c r="D146" s="1" t="s">
        <v>46</v>
      </c>
      <c r="E146" s="1">
        <v>2.0</v>
      </c>
      <c r="F146" s="1">
        <v>1.0</v>
      </c>
      <c r="G146" s="1" t="s">
        <v>26</v>
      </c>
      <c r="H146" s="1">
        <v>7.0</v>
      </c>
      <c r="I146" s="1">
        <v>5.0</v>
      </c>
      <c r="J146" s="1">
        <v>9.0</v>
      </c>
      <c r="K146" s="1">
        <v>9.0</v>
      </c>
      <c r="L146" s="3">
        <f t="shared" si="2"/>
        <v>1.875</v>
      </c>
      <c r="M146" s="3">
        <f t="shared" si="3"/>
        <v>1</v>
      </c>
      <c r="N146" s="3">
        <f t="shared" si="4"/>
        <v>1.375</v>
      </c>
      <c r="O146" s="3">
        <f t="shared" si="5"/>
        <v>2</v>
      </c>
      <c r="P146" s="3">
        <f t="shared" si="6"/>
        <v>0</v>
      </c>
      <c r="Q146" s="3">
        <f t="shared" si="7"/>
        <v>-0.375</v>
      </c>
      <c r="R146" s="3">
        <f t="shared" si="8"/>
        <v>0</v>
      </c>
      <c r="S146" s="3">
        <f t="shared" si="9"/>
        <v>0.125</v>
      </c>
      <c r="T146" s="3">
        <f t="shared" si="10"/>
        <v>0.1154761905</v>
      </c>
      <c r="U146" s="3">
        <f t="shared" ref="U146:V146" si="155">AVERAGEIFS(Q$1:Q146,C$1:C146,C146)</f>
        <v>-0.1037202381</v>
      </c>
      <c r="V146" s="3">
        <f t="shared" si="155"/>
        <v>0.0625</v>
      </c>
      <c r="W146" s="3">
        <f t="shared" si="12"/>
        <v>0.2058035714</v>
      </c>
    </row>
    <row r="147">
      <c r="A147" s="1" t="s">
        <v>23</v>
      </c>
      <c r="B147" s="2">
        <v>43803.0</v>
      </c>
      <c r="C147" s="1" t="s">
        <v>36</v>
      </c>
      <c r="D147" s="1" t="s">
        <v>53</v>
      </c>
      <c r="E147" s="1">
        <v>2.0</v>
      </c>
      <c r="F147" s="1">
        <v>1.0</v>
      </c>
      <c r="G147" s="1" t="s">
        <v>26</v>
      </c>
      <c r="H147" s="1">
        <v>5.0</v>
      </c>
      <c r="I147" s="1">
        <v>3.0</v>
      </c>
      <c r="J147" s="1">
        <v>12.0</v>
      </c>
      <c r="K147" s="1">
        <v>7.0</v>
      </c>
      <c r="L147" s="3">
        <f t="shared" si="2"/>
        <v>1.125</v>
      </c>
      <c r="M147" s="3">
        <f t="shared" si="3"/>
        <v>2.875</v>
      </c>
      <c r="N147" s="3">
        <f t="shared" si="4"/>
        <v>0.5</v>
      </c>
      <c r="O147" s="3">
        <f t="shared" si="5"/>
        <v>1.75</v>
      </c>
      <c r="P147" s="3">
        <f t="shared" si="6"/>
        <v>0.25</v>
      </c>
      <c r="Q147" s="3">
        <f t="shared" si="7"/>
        <v>0.5</v>
      </c>
      <c r="R147" s="3">
        <f t="shared" si="8"/>
        <v>-1.875</v>
      </c>
      <c r="S147" s="3">
        <f t="shared" si="9"/>
        <v>0.875</v>
      </c>
      <c r="T147" s="3">
        <f t="shared" si="10"/>
        <v>-0.4345238095</v>
      </c>
      <c r="U147" s="3">
        <f t="shared" ref="U147:V147" si="156">AVERAGEIFS(Q$1:Q147,C$1:C147,C147)</f>
        <v>1.294047619</v>
      </c>
      <c r="V147" s="3">
        <f t="shared" si="156"/>
        <v>-0.9316964286</v>
      </c>
      <c r="W147" s="3">
        <f t="shared" si="12"/>
        <v>0.1248511905</v>
      </c>
    </row>
    <row r="148">
      <c r="A148" s="1" t="s">
        <v>23</v>
      </c>
      <c r="B148" s="2">
        <v>43803.0</v>
      </c>
      <c r="C148" s="1" t="s">
        <v>50</v>
      </c>
      <c r="D148" s="1" t="s">
        <v>44</v>
      </c>
      <c r="E148" s="1">
        <v>2.0</v>
      </c>
      <c r="F148" s="1">
        <v>0.0</v>
      </c>
      <c r="G148" s="1" t="s">
        <v>26</v>
      </c>
      <c r="H148" s="1">
        <v>7.0</v>
      </c>
      <c r="I148" s="1">
        <v>3.0</v>
      </c>
      <c r="J148" s="1">
        <v>8.0</v>
      </c>
      <c r="K148" s="1">
        <v>9.0</v>
      </c>
      <c r="L148" s="3">
        <f t="shared" si="2"/>
        <v>1.5</v>
      </c>
      <c r="M148" s="3">
        <f t="shared" si="3"/>
        <v>1.25</v>
      </c>
      <c r="N148" s="3">
        <f t="shared" si="4"/>
        <v>0.875</v>
      </c>
      <c r="O148" s="3">
        <f t="shared" si="5"/>
        <v>1.375</v>
      </c>
      <c r="P148" s="3">
        <f t="shared" si="6"/>
        <v>0.625</v>
      </c>
      <c r="Q148" s="3">
        <f t="shared" si="7"/>
        <v>-0.875</v>
      </c>
      <c r="R148" s="3">
        <f t="shared" si="8"/>
        <v>-1.25</v>
      </c>
      <c r="S148" s="3">
        <f t="shared" si="9"/>
        <v>0.5</v>
      </c>
      <c r="T148" s="3">
        <f t="shared" si="10"/>
        <v>-0.2206845238</v>
      </c>
      <c r="U148" s="3">
        <f t="shared" ref="U148:V148" si="157">AVERAGEIFS(Q$1:Q148,C$1:C148,C148)</f>
        <v>0.07068452381</v>
      </c>
      <c r="V148" s="3">
        <f t="shared" si="157"/>
        <v>-0.5113095238</v>
      </c>
      <c r="W148" s="3">
        <f t="shared" si="12"/>
        <v>0.09136904762</v>
      </c>
    </row>
    <row r="149">
      <c r="A149" s="1" t="s">
        <v>23</v>
      </c>
      <c r="B149" s="2">
        <v>43803.0</v>
      </c>
      <c r="C149" s="1" t="s">
        <v>40</v>
      </c>
      <c r="D149" s="1" t="s">
        <v>34</v>
      </c>
      <c r="E149" s="1">
        <v>5.0</v>
      </c>
      <c r="F149" s="1">
        <v>2.0</v>
      </c>
      <c r="G149" s="1" t="s">
        <v>26</v>
      </c>
      <c r="H149" s="1">
        <v>5.0</v>
      </c>
      <c r="I149" s="1">
        <v>4.0</v>
      </c>
      <c r="J149" s="1">
        <v>13.0</v>
      </c>
      <c r="K149" s="1">
        <v>17.0</v>
      </c>
      <c r="L149" s="3">
        <f t="shared" si="2"/>
        <v>3</v>
      </c>
      <c r="M149" s="3">
        <f t="shared" si="3"/>
        <v>1.125</v>
      </c>
      <c r="N149" s="3">
        <f t="shared" si="4"/>
        <v>1</v>
      </c>
      <c r="O149" s="3">
        <f t="shared" si="5"/>
        <v>2.125</v>
      </c>
      <c r="P149" s="3">
        <f t="shared" si="6"/>
        <v>2.875</v>
      </c>
      <c r="Q149" s="3">
        <f t="shared" si="7"/>
        <v>1</v>
      </c>
      <c r="R149" s="3">
        <f t="shared" si="8"/>
        <v>0.875</v>
      </c>
      <c r="S149" s="3">
        <f t="shared" si="9"/>
        <v>2</v>
      </c>
      <c r="T149" s="3">
        <f t="shared" si="10"/>
        <v>0.9668154762</v>
      </c>
      <c r="U149" s="3">
        <f t="shared" ref="U149:V149" si="158">AVERAGEIFS(Q$1:Q149,C$1:C149,C149)</f>
        <v>-0.09047619048</v>
      </c>
      <c r="V149" s="3">
        <f t="shared" si="158"/>
        <v>-0.2266369048</v>
      </c>
      <c r="W149" s="3">
        <f t="shared" si="12"/>
        <v>0.5767857143</v>
      </c>
    </row>
    <row r="150">
      <c r="A150" s="1" t="s">
        <v>23</v>
      </c>
      <c r="B150" s="2">
        <v>43804.0</v>
      </c>
      <c r="C150" s="1" t="s">
        <v>54</v>
      </c>
      <c r="D150" s="1" t="s">
        <v>45</v>
      </c>
      <c r="E150" s="1">
        <v>0.0</v>
      </c>
      <c r="F150" s="1">
        <v>2.0</v>
      </c>
      <c r="G150" s="1" t="s">
        <v>29</v>
      </c>
      <c r="H150" s="1">
        <v>6.0</v>
      </c>
      <c r="I150" s="1">
        <v>4.0</v>
      </c>
      <c r="J150" s="1">
        <v>10.0</v>
      </c>
      <c r="K150" s="1">
        <v>6.0</v>
      </c>
      <c r="L150" s="3">
        <f t="shared" si="2"/>
        <v>1.125</v>
      </c>
      <c r="M150" s="3">
        <f t="shared" si="3"/>
        <v>1.125</v>
      </c>
      <c r="N150" s="3">
        <f t="shared" si="4"/>
        <v>1</v>
      </c>
      <c r="O150" s="3">
        <f t="shared" si="5"/>
        <v>2</v>
      </c>
      <c r="P150" s="3">
        <f t="shared" si="6"/>
        <v>-2</v>
      </c>
      <c r="Q150" s="3">
        <f t="shared" si="7"/>
        <v>1</v>
      </c>
      <c r="R150" s="3">
        <f t="shared" si="8"/>
        <v>0.875</v>
      </c>
      <c r="S150" s="3">
        <f t="shared" si="9"/>
        <v>-1.125</v>
      </c>
      <c r="T150" s="3">
        <f t="shared" si="10"/>
        <v>-0.1452380952</v>
      </c>
      <c r="U150" s="3">
        <f t="shared" ref="U150:V150" si="159">AVERAGEIFS(Q$1:Q150,C$1:C150,C150)</f>
        <v>0.04464285714</v>
      </c>
      <c r="V150" s="3">
        <f t="shared" si="159"/>
        <v>-0.05729166667</v>
      </c>
      <c r="W150" s="3">
        <f t="shared" si="12"/>
        <v>0.0474702381</v>
      </c>
    </row>
    <row r="151">
      <c r="A151" s="1" t="s">
        <v>23</v>
      </c>
      <c r="B151" s="2">
        <v>43804.0</v>
      </c>
      <c r="C151" s="1" t="s">
        <v>24</v>
      </c>
      <c r="D151" s="1" t="s">
        <v>27</v>
      </c>
      <c r="E151" s="1">
        <v>1.0</v>
      </c>
      <c r="F151" s="1">
        <v>2.0</v>
      </c>
      <c r="G151" s="1" t="s">
        <v>29</v>
      </c>
      <c r="H151" s="1">
        <v>5.0</v>
      </c>
      <c r="I151" s="1">
        <v>9.0</v>
      </c>
      <c r="J151" s="1">
        <v>10.0</v>
      </c>
      <c r="K151" s="1">
        <v>11.0</v>
      </c>
      <c r="L151" s="3">
        <f t="shared" si="2"/>
        <v>1.75</v>
      </c>
      <c r="M151" s="3">
        <f t="shared" si="3"/>
        <v>1.5</v>
      </c>
      <c r="N151" s="3">
        <f t="shared" si="4"/>
        <v>1</v>
      </c>
      <c r="O151" s="3">
        <f t="shared" si="5"/>
        <v>1.75</v>
      </c>
      <c r="P151" s="3">
        <f t="shared" si="6"/>
        <v>-0.75</v>
      </c>
      <c r="Q151" s="3">
        <f t="shared" si="7"/>
        <v>1</v>
      </c>
      <c r="R151" s="3">
        <f t="shared" si="8"/>
        <v>0.5</v>
      </c>
      <c r="S151" s="3">
        <f t="shared" si="9"/>
        <v>-0.75</v>
      </c>
      <c r="T151" s="3">
        <f t="shared" si="10"/>
        <v>0.02351190476</v>
      </c>
      <c r="U151" s="3">
        <f t="shared" ref="U151:V151" si="160">AVERAGEIFS(Q$1:Q151,C$1:C151,C151)</f>
        <v>0.2488095238</v>
      </c>
      <c r="V151" s="3">
        <f t="shared" si="160"/>
        <v>-0.28125</v>
      </c>
      <c r="W151" s="3">
        <f t="shared" si="12"/>
        <v>0.1836309524</v>
      </c>
    </row>
    <row r="152">
      <c r="A152" s="1" t="s">
        <v>23</v>
      </c>
      <c r="B152" s="2">
        <v>43806.0</v>
      </c>
      <c r="C152" s="1" t="s">
        <v>34</v>
      </c>
      <c r="D152" s="1" t="s">
        <v>30</v>
      </c>
      <c r="E152" s="1">
        <v>3.0</v>
      </c>
      <c r="F152" s="1">
        <v>1.0</v>
      </c>
      <c r="G152" s="1" t="s">
        <v>26</v>
      </c>
      <c r="H152" s="1">
        <v>7.0</v>
      </c>
      <c r="I152" s="1">
        <v>4.0</v>
      </c>
      <c r="J152" s="1">
        <v>14.0</v>
      </c>
      <c r="K152" s="1">
        <v>9.0</v>
      </c>
      <c r="L152" s="3">
        <f t="shared" si="2"/>
        <v>1.375</v>
      </c>
      <c r="M152" s="3">
        <f t="shared" si="3"/>
        <v>1.375</v>
      </c>
      <c r="N152" s="3">
        <f t="shared" si="4"/>
        <v>2.5</v>
      </c>
      <c r="O152" s="3">
        <f t="shared" si="5"/>
        <v>2.125</v>
      </c>
      <c r="P152" s="3">
        <f t="shared" si="6"/>
        <v>0.875</v>
      </c>
      <c r="Q152" s="3">
        <f t="shared" si="7"/>
        <v>-1.5</v>
      </c>
      <c r="R152" s="3">
        <f t="shared" si="8"/>
        <v>-0.375</v>
      </c>
      <c r="S152" s="3">
        <f t="shared" si="9"/>
        <v>1.625</v>
      </c>
      <c r="T152" s="3">
        <f t="shared" si="10"/>
        <v>-0.09866071429</v>
      </c>
      <c r="U152" s="3">
        <f t="shared" ref="U152:V152" si="161">AVERAGEIFS(Q$1:Q152,C$1:C152,C152)</f>
        <v>-0.02648809524</v>
      </c>
      <c r="V152" s="3">
        <f t="shared" si="161"/>
        <v>0.9834821429</v>
      </c>
      <c r="W152" s="3">
        <f t="shared" si="12"/>
        <v>0.190625</v>
      </c>
    </row>
    <row r="153">
      <c r="A153" s="1" t="s">
        <v>23</v>
      </c>
      <c r="B153" s="2">
        <v>43806.0</v>
      </c>
      <c r="C153" s="1" t="s">
        <v>42</v>
      </c>
      <c r="D153" s="1" t="s">
        <v>40</v>
      </c>
      <c r="E153" s="1">
        <v>0.0</v>
      </c>
      <c r="F153" s="1">
        <v>3.0</v>
      </c>
      <c r="G153" s="1" t="s">
        <v>29</v>
      </c>
      <c r="H153" s="1">
        <v>0.0</v>
      </c>
      <c r="I153" s="1">
        <v>9.0</v>
      </c>
      <c r="J153" s="1">
        <v>5.0</v>
      </c>
      <c r="K153" s="1">
        <v>6.0</v>
      </c>
      <c r="L153" s="3">
        <f t="shared" si="2"/>
        <v>1.125</v>
      </c>
      <c r="M153" s="3">
        <f t="shared" si="3"/>
        <v>1.5</v>
      </c>
      <c r="N153" s="3">
        <f t="shared" si="4"/>
        <v>2</v>
      </c>
      <c r="O153" s="3">
        <f t="shared" si="5"/>
        <v>0.625</v>
      </c>
      <c r="P153" s="3">
        <f t="shared" si="6"/>
        <v>-0.625</v>
      </c>
      <c r="Q153" s="3">
        <f t="shared" si="7"/>
        <v>1</v>
      </c>
      <c r="R153" s="3">
        <f t="shared" si="8"/>
        <v>1.5</v>
      </c>
      <c r="S153" s="3">
        <f t="shared" si="9"/>
        <v>-1.125</v>
      </c>
      <c r="T153" s="3">
        <f t="shared" si="10"/>
        <v>0.005208333333</v>
      </c>
      <c r="U153" s="3">
        <f t="shared" ref="U153:V153" si="162">AVERAGEIFS(Q$1:Q153,C$1:C153,C153)</f>
        <v>0.105952381</v>
      </c>
      <c r="V153" s="3">
        <f t="shared" si="162"/>
        <v>0.6708333333</v>
      </c>
      <c r="W153" s="3">
        <f t="shared" si="12"/>
        <v>-0.5132440476</v>
      </c>
    </row>
    <row r="154">
      <c r="A154" s="1" t="s">
        <v>23</v>
      </c>
      <c r="B154" s="2">
        <v>43806.0</v>
      </c>
      <c r="C154" s="1" t="s">
        <v>46</v>
      </c>
      <c r="D154" s="1" t="s">
        <v>31</v>
      </c>
      <c r="E154" s="1">
        <v>5.0</v>
      </c>
      <c r="F154" s="1">
        <v>0.0</v>
      </c>
      <c r="G154" s="1" t="s">
        <v>26</v>
      </c>
      <c r="H154" s="1">
        <v>7.0</v>
      </c>
      <c r="I154" s="1">
        <v>1.0</v>
      </c>
      <c r="J154" s="1">
        <v>12.0</v>
      </c>
      <c r="K154" s="1">
        <v>8.0</v>
      </c>
      <c r="L154" s="3">
        <f t="shared" si="2"/>
        <v>2.375</v>
      </c>
      <c r="M154" s="3">
        <f t="shared" si="3"/>
        <v>0.875</v>
      </c>
      <c r="N154" s="3">
        <f t="shared" si="4"/>
        <v>1.125</v>
      </c>
      <c r="O154" s="3">
        <f t="shared" si="5"/>
        <v>2</v>
      </c>
      <c r="P154" s="3">
        <f t="shared" si="6"/>
        <v>3</v>
      </c>
      <c r="Q154" s="3">
        <f t="shared" si="7"/>
        <v>-1.125</v>
      </c>
      <c r="R154" s="3">
        <f t="shared" si="8"/>
        <v>-0.875</v>
      </c>
      <c r="S154" s="3">
        <f t="shared" si="9"/>
        <v>2.625</v>
      </c>
      <c r="T154" s="3">
        <f t="shared" si="10"/>
        <v>0.5306547619</v>
      </c>
      <c r="U154" s="3">
        <f t="shared" ref="U154:V154" si="163">AVERAGEIFS(Q$1:Q154,C$1:C154,C154)</f>
        <v>-0.08050595238</v>
      </c>
      <c r="V154" s="3">
        <f t="shared" si="163"/>
        <v>0.08348214286</v>
      </c>
      <c r="W154" s="3">
        <f t="shared" si="12"/>
        <v>0.5921130952</v>
      </c>
    </row>
    <row r="155">
      <c r="A155" s="1" t="s">
        <v>23</v>
      </c>
      <c r="B155" s="2">
        <v>43806.0</v>
      </c>
      <c r="C155" s="1" t="s">
        <v>39</v>
      </c>
      <c r="D155" s="1" t="s">
        <v>32</v>
      </c>
      <c r="E155" s="1">
        <v>0.0</v>
      </c>
      <c r="F155" s="1">
        <v>0.0</v>
      </c>
      <c r="G155" s="1" t="s">
        <v>38</v>
      </c>
      <c r="H155" s="1">
        <v>3.0</v>
      </c>
      <c r="I155" s="1">
        <v>0.0</v>
      </c>
      <c r="J155" s="1">
        <v>15.0</v>
      </c>
      <c r="K155" s="1">
        <v>16.0</v>
      </c>
      <c r="L155" s="3">
        <f t="shared" si="2"/>
        <v>0.5</v>
      </c>
      <c r="M155" s="3">
        <f t="shared" si="3"/>
        <v>1.625</v>
      </c>
      <c r="N155" s="3">
        <f t="shared" si="4"/>
        <v>1</v>
      </c>
      <c r="O155" s="3">
        <f t="shared" si="5"/>
        <v>1.375</v>
      </c>
      <c r="P155" s="3">
        <f t="shared" si="6"/>
        <v>-1.375</v>
      </c>
      <c r="Q155" s="3">
        <f t="shared" si="7"/>
        <v>-1</v>
      </c>
      <c r="R155" s="3">
        <f t="shared" si="8"/>
        <v>-1.625</v>
      </c>
      <c r="S155" s="3">
        <f t="shared" si="9"/>
        <v>-0.5</v>
      </c>
      <c r="T155" s="3">
        <f t="shared" si="10"/>
        <v>-0.6953869048</v>
      </c>
      <c r="U155" s="3">
        <f t="shared" ref="U155:V155" si="164">AVERAGEIFS(Q$1:Q155,C$1:C155,C155)</f>
        <v>-0.1336309524</v>
      </c>
      <c r="V155" s="3">
        <f t="shared" si="164"/>
        <v>-0.07008928571</v>
      </c>
      <c r="W155" s="3">
        <f t="shared" si="12"/>
        <v>-0.2068452381</v>
      </c>
    </row>
    <row r="156">
      <c r="A156" s="1" t="s">
        <v>23</v>
      </c>
      <c r="B156" s="2">
        <v>43806.0</v>
      </c>
      <c r="C156" s="1" t="s">
        <v>28</v>
      </c>
      <c r="D156" s="1" t="s">
        <v>43</v>
      </c>
      <c r="E156" s="1">
        <v>1.0</v>
      </c>
      <c r="F156" s="1">
        <v>2.0</v>
      </c>
      <c r="G156" s="1" t="s">
        <v>29</v>
      </c>
      <c r="H156" s="1">
        <v>5.0</v>
      </c>
      <c r="I156" s="1">
        <v>7.0</v>
      </c>
      <c r="J156" s="1">
        <v>10.0</v>
      </c>
      <c r="K156" s="1">
        <v>10.0</v>
      </c>
      <c r="L156" s="3">
        <f t="shared" si="2"/>
        <v>2.75</v>
      </c>
      <c r="M156" s="3">
        <f t="shared" si="3"/>
        <v>1</v>
      </c>
      <c r="N156" s="3">
        <f t="shared" si="4"/>
        <v>1.25</v>
      </c>
      <c r="O156" s="3">
        <f t="shared" si="5"/>
        <v>1.375</v>
      </c>
      <c r="P156" s="3">
        <f t="shared" si="6"/>
        <v>-0.375</v>
      </c>
      <c r="Q156" s="3">
        <f t="shared" si="7"/>
        <v>0.75</v>
      </c>
      <c r="R156" s="3">
        <f t="shared" si="8"/>
        <v>1</v>
      </c>
      <c r="S156" s="3">
        <f t="shared" si="9"/>
        <v>-1.75</v>
      </c>
      <c r="T156" s="3">
        <f t="shared" si="10"/>
        <v>0.8447916667</v>
      </c>
      <c r="U156" s="3">
        <f t="shared" ref="U156:V156" si="165">AVERAGEIFS(Q$1:Q156,C$1:C156,C156)</f>
        <v>-0.455952381</v>
      </c>
      <c r="V156" s="3">
        <f t="shared" si="165"/>
        <v>-0.07916666667</v>
      </c>
      <c r="W156" s="3">
        <f t="shared" si="12"/>
        <v>-0.02529761905</v>
      </c>
    </row>
    <row r="157">
      <c r="A157" s="1" t="s">
        <v>23</v>
      </c>
      <c r="B157" s="2">
        <v>43807.0</v>
      </c>
      <c r="C157" s="1" t="s">
        <v>55</v>
      </c>
      <c r="D157" s="1" t="s">
        <v>25</v>
      </c>
      <c r="E157" s="1">
        <v>1.0</v>
      </c>
      <c r="F157" s="1">
        <v>4.0</v>
      </c>
      <c r="G157" s="1" t="s">
        <v>29</v>
      </c>
      <c r="H157" s="1">
        <v>2.0</v>
      </c>
      <c r="I157" s="1">
        <v>8.0</v>
      </c>
      <c r="J157" s="1">
        <v>21.0</v>
      </c>
      <c r="K157" s="1">
        <v>15.0</v>
      </c>
      <c r="L157" s="3">
        <f t="shared" si="2"/>
        <v>1.375</v>
      </c>
      <c r="M157" s="3">
        <f t="shared" si="3"/>
        <v>1.375</v>
      </c>
      <c r="N157" s="3">
        <f t="shared" si="4"/>
        <v>2.625</v>
      </c>
      <c r="O157" s="3">
        <f t="shared" si="5"/>
        <v>0.75</v>
      </c>
      <c r="P157" s="3">
        <f t="shared" si="6"/>
        <v>0.25</v>
      </c>
      <c r="Q157" s="3">
        <f t="shared" si="7"/>
        <v>1.375</v>
      </c>
      <c r="R157" s="3">
        <f t="shared" si="8"/>
        <v>2.625</v>
      </c>
      <c r="S157" s="3">
        <f t="shared" si="9"/>
        <v>-0.375</v>
      </c>
      <c r="T157" s="3">
        <f t="shared" si="10"/>
        <v>0.1913690476</v>
      </c>
      <c r="U157" s="3">
        <f t="shared" ref="U157:V157" si="166">AVERAGEIFS(Q$1:Q157,C$1:C157,C157)</f>
        <v>0.03764880952</v>
      </c>
      <c r="V157" s="3">
        <f t="shared" si="166"/>
        <v>1.272767857</v>
      </c>
      <c r="W157" s="3">
        <f t="shared" si="12"/>
        <v>-0.6587797619</v>
      </c>
    </row>
    <row r="158">
      <c r="A158" s="1" t="s">
        <v>23</v>
      </c>
      <c r="B158" s="2">
        <v>43807.0</v>
      </c>
      <c r="C158" s="1" t="s">
        <v>45</v>
      </c>
      <c r="D158" s="1" t="s">
        <v>36</v>
      </c>
      <c r="E158" s="1">
        <v>2.0</v>
      </c>
      <c r="F158" s="1">
        <v>1.0</v>
      </c>
      <c r="G158" s="1" t="s">
        <v>26</v>
      </c>
      <c r="H158" s="1">
        <v>6.0</v>
      </c>
      <c r="I158" s="1">
        <v>4.0</v>
      </c>
      <c r="J158" s="1">
        <v>11.0</v>
      </c>
      <c r="K158" s="1">
        <v>17.0</v>
      </c>
      <c r="L158" s="3">
        <f t="shared" si="2"/>
        <v>1.125</v>
      </c>
      <c r="M158" s="3">
        <f t="shared" si="3"/>
        <v>0.875</v>
      </c>
      <c r="N158" s="3">
        <f t="shared" si="4"/>
        <v>1.125</v>
      </c>
      <c r="O158" s="3">
        <f t="shared" si="5"/>
        <v>1.5</v>
      </c>
      <c r="P158" s="3">
        <f t="shared" si="6"/>
        <v>0.5</v>
      </c>
      <c r="Q158" s="3">
        <f t="shared" si="7"/>
        <v>-0.125</v>
      </c>
      <c r="R158" s="3">
        <f t="shared" si="8"/>
        <v>0.125</v>
      </c>
      <c r="S158" s="3">
        <f t="shared" si="9"/>
        <v>0.875</v>
      </c>
      <c r="T158" s="3">
        <f t="shared" si="10"/>
        <v>0.0193452381</v>
      </c>
      <c r="U158" s="3">
        <f t="shared" ref="U158:V158" si="167">AVERAGEIFS(Q$1:Q158,C$1:C158,C158)</f>
        <v>-0.2578869048</v>
      </c>
      <c r="V158" s="3">
        <f t="shared" si="167"/>
        <v>0.1266369048</v>
      </c>
      <c r="W158" s="3">
        <f t="shared" si="12"/>
        <v>-0.2456845238</v>
      </c>
    </row>
    <row r="159">
      <c r="A159" s="1" t="s">
        <v>23</v>
      </c>
      <c r="B159" s="2">
        <v>43807.0</v>
      </c>
      <c r="C159" s="1" t="s">
        <v>53</v>
      </c>
      <c r="D159" s="1" t="s">
        <v>54</v>
      </c>
      <c r="E159" s="1">
        <v>1.0</v>
      </c>
      <c r="F159" s="1">
        <v>2.0</v>
      </c>
      <c r="G159" s="1" t="s">
        <v>29</v>
      </c>
      <c r="H159" s="1">
        <v>4.0</v>
      </c>
      <c r="I159" s="1">
        <v>3.0</v>
      </c>
      <c r="J159" s="1">
        <v>6.0</v>
      </c>
      <c r="K159" s="1">
        <v>12.0</v>
      </c>
      <c r="L159" s="3">
        <f t="shared" si="2"/>
        <v>1.625</v>
      </c>
      <c r="M159" s="3">
        <f t="shared" si="3"/>
        <v>2.5</v>
      </c>
      <c r="N159" s="3">
        <f t="shared" si="4"/>
        <v>1.25</v>
      </c>
      <c r="O159" s="3">
        <f t="shared" si="5"/>
        <v>0.875</v>
      </c>
      <c r="P159" s="3">
        <f t="shared" si="6"/>
        <v>0.125</v>
      </c>
      <c r="Q159" s="3">
        <f t="shared" si="7"/>
        <v>0.75</v>
      </c>
      <c r="R159" s="3">
        <f t="shared" si="8"/>
        <v>-0.5</v>
      </c>
      <c r="S159" s="3">
        <f t="shared" si="9"/>
        <v>-0.625</v>
      </c>
      <c r="T159" s="3">
        <f t="shared" si="10"/>
        <v>-0.2683035714</v>
      </c>
      <c r="U159" s="3">
        <f t="shared" ref="U159:V159" si="168">AVERAGEIFS(Q$1:Q159,C$1:C159,C159)</f>
        <v>1.03125</v>
      </c>
      <c r="V159" s="3">
        <f t="shared" si="168"/>
        <v>-0.2744047619</v>
      </c>
      <c r="W159" s="3">
        <f t="shared" si="12"/>
        <v>-0.4587797619</v>
      </c>
    </row>
    <row r="160">
      <c r="A160" s="1" t="s">
        <v>23</v>
      </c>
      <c r="B160" s="2">
        <v>43807.0</v>
      </c>
      <c r="C160" s="1" t="s">
        <v>27</v>
      </c>
      <c r="D160" s="1" t="s">
        <v>50</v>
      </c>
      <c r="E160" s="1">
        <v>2.0</v>
      </c>
      <c r="F160" s="1">
        <v>2.0</v>
      </c>
      <c r="G160" s="1" t="s">
        <v>38</v>
      </c>
      <c r="H160" s="1">
        <v>4.0</v>
      </c>
      <c r="I160" s="1">
        <v>5.0</v>
      </c>
      <c r="J160" s="1">
        <v>10.0</v>
      </c>
      <c r="K160" s="1">
        <v>7.0</v>
      </c>
      <c r="L160" s="3">
        <f t="shared" si="2"/>
        <v>1.5</v>
      </c>
      <c r="M160" s="3">
        <f t="shared" si="3"/>
        <v>1.25</v>
      </c>
      <c r="N160" s="3">
        <f t="shared" si="4"/>
        <v>1.375</v>
      </c>
      <c r="O160" s="3">
        <f t="shared" si="5"/>
        <v>1.125</v>
      </c>
      <c r="P160" s="3">
        <f t="shared" si="6"/>
        <v>0.875</v>
      </c>
      <c r="Q160" s="3">
        <f t="shared" si="7"/>
        <v>0.625</v>
      </c>
      <c r="R160" s="3">
        <f t="shared" si="8"/>
        <v>0.75</v>
      </c>
      <c r="S160" s="3">
        <f t="shared" si="9"/>
        <v>0.5</v>
      </c>
      <c r="T160" s="3">
        <f t="shared" si="10"/>
        <v>0.03467261905</v>
      </c>
      <c r="U160" s="3">
        <f t="shared" ref="U160:V160" si="169">AVERAGEIFS(Q$1:Q160,C$1:C160,C160)</f>
        <v>0.1474702381</v>
      </c>
      <c r="V160" s="3">
        <f t="shared" si="169"/>
        <v>0.524702381</v>
      </c>
      <c r="W160" s="3">
        <f t="shared" si="12"/>
        <v>-0.2982142857</v>
      </c>
    </row>
    <row r="161">
      <c r="A161" s="1" t="s">
        <v>23</v>
      </c>
      <c r="B161" s="2">
        <v>43808.0</v>
      </c>
      <c r="C161" s="1" t="s">
        <v>44</v>
      </c>
      <c r="D161" s="1" t="s">
        <v>24</v>
      </c>
      <c r="E161" s="1">
        <v>1.0</v>
      </c>
      <c r="F161" s="1">
        <v>3.0</v>
      </c>
      <c r="G161" s="1" t="s">
        <v>29</v>
      </c>
      <c r="H161" s="1">
        <v>4.0</v>
      </c>
      <c r="I161" s="1">
        <v>3.0</v>
      </c>
      <c r="J161" s="1">
        <v>12.0</v>
      </c>
      <c r="K161" s="1">
        <v>6.0</v>
      </c>
      <c r="L161" s="3">
        <f t="shared" si="2"/>
        <v>1.375</v>
      </c>
      <c r="M161" s="3">
        <f t="shared" si="3"/>
        <v>2.125</v>
      </c>
      <c r="N161" s="3">
        <f t="shared" si="4"/>
        <v>1.25</v>
      </c>
      <c r="O161" s="3">
        <f t="shared" si="5"/>
        <v>1.5</v>
      </c>
      <c r="P161" s="3">
        <f t="shared" si="6"/>
        <v>-0.5</v>
      </c>
      <c r="Q161" s="3">
        <f t="shared" si="7"/>
        <v>1.75</v>
      </c>
      <c r="R161" s="3">
        <f t="shared" si="8"/>
        <v>0.875</v>
      </c>
      <c r="S161" s="3">
        <f t="shared" si="9"/>
        <v>-0.375</v>
      </c>
      <c r="T161" s="3">
        <f t="shared" si="10"/>
        <v>-0.2145833333</v>
      </c>
      <c r="U161" s="3">
        <f t="shared" ref="U161:V161" si="170">AVERAGEIFS(Q$1:Q161,C$1:C161,C161)</f>
        <v>0.6193452381</v>
      </c>
      <c r="V161" s="3">
        <f t="shared" si="170"/>
        <v>-0.1766369048</v>
      </c>
      <c r="W161" s="3">
        <f t="shared" si="12"/>
        <v>-0.03407738095</v>
      </c>
    </row>
    <row r="162">
      <c r="A162" s="1" t="s">
        <v>23</v>
      </c>
      <c r="B162" s="4">
        <v>43813.0</v>
      </c>
      <c r="C162" s="1" t="s">
        <v>40</v>
      </c>
      <c r="D162" s="1" t="s">
        <v>39</v>
      </c>
      <c r="E162" s="1">
        <v>2.0</v>
      </c>
      <c r="F162" s="1">
        <v>0.0</v>
      </c>
      <c r="G162" s="1" t="s">
        <v>26</v>
      </c>
      <c r="H162" s="1">
        <v>6.0</v>
      </c>
      <c r="I162" s="1">
        <v>2.0</v>
      </c>
      <c r="J162" s="1">
        <v>8.0</v>
      </c>
      <c r="K162" s="1">
        <v>6.0</v>
      </c>
      <c r="L162" s="3">
        <f t="shared" si="2"/>
        <v>2.888888889</v>
      </c>
      <c r="M162" s="3">
        <f t="shared" si="3"/>
        <v>1</v>
      </c>
      <c r="N162" s="3">
        <f t="shared" si="4"/>
        <v>0.5555555556</v>
      </c>
      <c r="O162" s="3">
        <f t="shared" si="5"/>
        <v>2.111111111</v>
      </c>
      <c r="P162" s="3">
        <f t="shared" si="6"/>
        <v>-0.1111111111</v>
      </c>
      <c r="Q162" s="3">
        <f t="shared" si="7"/>
        <v>-0.5555555556</v>
      </c>
      <c r="R162" s="3">
        <f t="shared" si="8"/>
        <v>-1</v>
      </c>
      <c r="S162" s="3">
        <f t="shared" si="9"/>
        <v>-0.8888888889</v>
      </c>
      <c r="T162" s="3">
        <f t="shared" si="10"/>
        <v>0.8470458554</v>
      </c>
      <c r="U162" s="3">
        <f t="shared" ref="U162:V162" si="171">AVERAGEIFS(Q$1:Q162,C$1:C162,C162)</f>
        <v>-0.1421516755</v>
      </c>
      <c r="V162" s="3">
        <f t="shared" si="171"/>
        <v>-0.7251322751</v>
      </c>
      <c r="W162" s="3">
        <f t="shared" si="12"/>
        <v>0.1697530864</v>
      </c>
    </row>
    <row r="163">
      <c r="A163" s="1" t="s">
        <v>23</v>
      </c>
      <c r="B163" s="4">
        <v>43813.0</v>
      </c>
      <c r="C163" s="1" t="s">
        <v>31</v>
      </c>
      <c r="D163" s="1" t="s">
        <v>45</v>
      </c>
      <c r="E163" s="1">
        <v>1.0</v>
      </c>
      <c r="F163" s="1">
        <v>0.0</v>
      </c>
      <c r="G163" s="1" t="s">
        <v>26</v>
      </c>
      <c r="H163" s="1">
        <v>4.0</v>
      </c>
      <c r="I163" s="1">
        <v>0.0</v>
      </c>
      <c r="J163" s="1">
        <v>15.0</v>
      </c>
      <c r="K163" s="1">
        <v>12.0</v>
      </c>
      <c r="L163" s="3">
        <f t="shared" si="2"/>
        <v>1.444444444</v>
      </c>
      <c r="M163" s="3">
        <f t="shared" si="3"/>
        <v>1.444444444</v>
      </c>
      <c r="N163" s="3">
        <f t="shared" si="4"/>
        <v>0.8888888889</v>
      </c>
      <c r="O163" s="3">
        <f t="shared" si="5"/>
        <v>1.888888889</v>
      </c>
      <c r="P163" s="3">
        <f t="shared" si="6"/>
        <v>-0.8888888889</v>
      </c>
      <c r="Q163" s="3">
        <f t="shared" si="7"/>
        <v>-0.8888888889</v>
      </c>
      <c r="R163" s="3">
        <f t="shared" si="8"/>
        <v>-1.444444444</v>
      </c>
      <c r="S163" s="3">
        <f t="shared" si="9"/>
        <v>-0.4444444444</v>
      </c>
      <c r="T163" s="3">
        <f t="shared" si="10"/>
        <v>-0.3557760141</v>
      </c>
      <c r="U163" s="3">
        <f t="shared" ref="U163:V163" si="172">AVERAGEIFS(Q$1:Q163,C$1:C163,C163)</f>
        <v>0.1038800705</v>
      </c>
      <c r="V163" s="3">
        <f t="shared" si="172"/>
        <v>-0.2114197531</v>
      </c>
      <c r="W163" s="3">
        <f t="shared" si="12"/>
        <v>-0.007186948854</v>
      </c>
    </row>
    <row r="164">
      <c r="A164" s="1" t="s">
        <v>23</v>
      </c>
      <c r="B164" s="4">
        <v>43813.0</v>
      </c>
      <c r="C164" s="1" t="s">
        <v>30</v>
      </c>
      <c r="D164" s="1" t="s">
        <v>42</v>
      </c>
      <c r="E164" s="1">
        <v>0.0</v>
      </c>
      <c r="F164" s="1">
        <v>1.0</v>
      </c>
      <c r="G164" s="1" t="s">
        <v>29</v>
      </c>
      <c r="H164" s="1">
        <v>5.0</v>
      </c>
      <c r="I164" s="1">
        <v>2.0</v>
      </c>
      <c r="J164" s="1">
        <v>9.0</v>
      </c>
      <c r="K164" s="1">
        <v>14.0</v>
      </c>
      <c r="L164" s="3">
        <f t="shared" si="2"/>
        <v>1.222222222</v>
      </c>
      <c r="M164" s="3">
        <f t="shared" si="3"/>
        <v>0.8888888889</v>
      </c>
      <c r="N164" s="3">
        <f t="shared" si="4"/>
        <v>1.111111111</v>
      </c>
      <c r="O164" s="3">
        <f t="shared" si="5"/>
        <v>1.333333333</v>
      </c>
      <c r="P164" s="3">
        <f t="shared" si="6"/>
        <v>-1.333333333</v>
      </c>
      <c r="Q164" s="3">
        <f t="shared" si="7"/>
        <v>-0.1111111111</v>
      </c>
      <c r="R164" s="3">
        <f t="shared" si="8"/>
        <v>0.1111111111</v>
      </c>
      <c r="S164" s="3">
        <f t="shared" si="9"/>
        <v>-1.222222222</v>
      </c>
      <c r="T164" s="3">
        <f t="shared" si="10"/>
        <v>-0.2937830688</v>
      </c>
      <c r="U164" s="3">
        <f t="shared" ref="U164:V164" si="173">AVERAGEIFS(Q$1:Q164,C$1:C164,C164)</f>
        <v>-0.3104938272</v>
      </c>
      <c r="V164" s="3">
        <f t="shared" si="173"/>
        <v>-0.08672839506</v>
      </c>
      <c r="W164" s="3">
        <f t="shared" si="12"/>
        <v>0.1216049383</v>
      </c>
    </row>
    <row r="165">
      <c r="A165" s="1" t="s">
        <v>23</v>
      </c>
      <c r="B165" s="4">
        <v>43813.0</v>
      </c>
      <c r="C165" s="1" t="s">
        <v>25</v>
      </c>
      <c r="D165" s="1" t="s">
        <v>53</v>
      </c>
      <c r="E165" s="1">
        <v>1.0</v>
      </c>
      <c r="F165" s="1">
        <v>1.0</v>
      </c>
      <c r="G165" s="1" t="s">
        <v>38</v>
      </c>
      <c r="H165" s="1">
        <v>5.0</v>
      </c>
      <c r="I165" s="1">
        <v>3.0</v>
      </c>
      <c r="J165" s="1">
        <v>11.0</v>
      </c>
      <c r="K165" s="1">
        <v>15.0</v>
      </c>
      <c r="L165" s="3">
        <f t="shared" si="2"/>
        <v>2.111111111</v>
      </c>
      <c r="M165" s="3">
        <f t="shared" si="3"/>
        <v>0.5555555556</v>
      </c>
      <c r="N165" s="3">
        <f t="shared" si="4"/>
        <v>0.5555555556</v>
      </c>
      <c r="O165" s="3">
        <f t="shared" si="5"/>
        <v>1.666666667</v>
      </c>
      <c r="P165" s="3">
        <f t="shared" si="6"/>
        <v>-0.6666666667</v>
      </c>
      <c r="Q165" s="3">
        <f t="shared" si="7"/>
        <v>0.4444444444</v>
      </c>
      <c r="R165" s="3">
        <f t="shared" si="8"/>
        <v>0.4444444444</v>
      </c>
      <c r="S165" s="3">
        <f t="shared" si="9"/>
        <v>-1.111111111</v>
      </c>
      <c r="T165" s="3">
        <f t="shared" si="10"/>
        <v>0.4048941799</v>
      </c>
      <c r="U165" s="3">
        <f t="shared" ref="U165:V165" si="174">AVERAGEIFS(Q$1:Q165,C$1:C165,C165)</f>
        <v>-0.3319664903</v>
      </c>
      <c r="V165" s="3">
        <f t="shared" si="174"/>
        <v>-0.7787918871</v>
      </c>
      <c r="W165" s="3">
        <f t="shared" si="12"/>
        <v>-0.01247795414</v>
      </c>
    </row>
    <row r="166">
      <c r="A166" s="1" t="s">
        <v>23</v>
      </c>
      <c r="B166" s="4">
        <v>43813.0</v>
      </c>
      <c r="C166" s="1" t="s">
        <v>54</v>
      </c>
      <c r="D166" s="1" t="s">
        <v>55</v>
      </c>
      <c r="E166" s="1">
        <v>2.0</v>
      </c>
      <c r="F166" s="1">
        <v>0.0</v>
      </c>
      <c r="G166" s="1" t="s">
        <v>26</v>
      </c>
      <c r="H166" s="1">
        <v>3.0</v>
      </c>
      <c r="I166" s="1">
        <v>0.0</v>
      </c>
      <c r="J166" s="1">
        <v>10.0</v>
      </c>
      <c r="K166" s="1">
        <v>9.0</v>
      </c>
      <c r="L166" s="3">
        <f t="shared" si="2"/>
        <v>1.222222222</v>
      </c>
      <c r="M166" s="3">
        <f t="shared" si="3"/>
        <v>1</v>
      </c>
      <c r="N166" s="3">
        <f t="shared" si="4"/>
        <v>1.333333333</v>
      </c>
      <c r="O166" s="3">
        <f t="shared" si="5"/>
        <v>2.111111111</v>
      </c>
      <c r="P166" s="3">
        <f t="shared" si="6"/>
        <v>-0.1111111111</v>
      </c>
      <c r="Q166" s="3">
        <f t="shared" si="7"/>
        <v>-1.333333333</v>
      </c>
      <c r="R166" s="3">
        <f t="shared" si="8"/>
        <v>-1</v>
      </c>
      <c r="S166" s="3">
        <f t="shared" si="9"/>
        <v>0.7777777778</v>
      </c>
      <c r="T166" s="3">
        <f t="shared" si="10"/>
        <v>-0.1414462081</v>
      </c>
      <c r="U166" s="3">
        <f t="shared" ref="U166:V166" si="175">AVERAGEIFS(Q$1:Q166,C$1:C166,C166)</f>
        <v>-0.1084656085</v>
      </c>
      <c r="V166" s="3">
        <f t="shared" si="175"/>
        <v>0.1564814815</v>
      </c>
      <c r="W166" s="3">
        <f t="shared" si="12"/>
        <v>0.1735890653</v>
      </c>
    </row>
    <row r="167">
      <c r="A167" s="1" t="s">
        <v>23</v>
      </c>
      <c r="B167" s="4">
        <v>43813.0</v>
      </c>
      <c r="C167" s="1" t="s">
        <v>36</v>
      </c>
      <c r="D167" s="1" t="s">
        <v>44</v>
      </c>
      <c r="E167" s="1">
        <v>0.0</v>
      </c>
      <c r="F167" s="1">
        <v>1.0</v>
      </c>
      <c r="G167" s="1" t="s">
        <v>29</v>
      </c>
      <c r="H167" s="1">
        <v>2.0</v>
      </c>
      <c r="I167" s="1">
        <v>4.0</v>
      </c>
      <c r="J167" s="1">
        <v>9.0</v>
      </c>
      <c r="K167" s="1">
        <v>14.0</v>
      </c>
      <c r="L167" s="3">
        <f t="shared" si="2"/>
        <v>1</v>
      </c>
      <c r="M167" s="3">
        <f t="shared" si="3"/>
        <v>2.666666667</v>
      </c>
      <c r="N167" s="3">
        <f t="shared" si="4"/>
        <v>0.8888888889</v>
      </c>
      <c r="O167" s="3">
        <f t="shared" si="5"/>
        <v>1.222222222</v>
      </c>
      <c r="P167" s="3">
        <f t="shared" si="6"/>
        <v>-1.222222222</v>
      </c>
      <c r="Q167" s="3">
        <f t="shared" si="7"/>
        <v>0.1111111111</v>
      </c>
      <c r="R167" s="3">
        <f t="shared" si="8"/>
        <v>-1.666666667</v>
      </c>
      <c r="S167" s="3">
        <f t="shared" si="9"/>
        <v>-1</v>
      </c>
      <c r="T167" s="3">
        <f t="shared" si="10"/>
        <v>-0.5220458554</v>
      </c>
      <c r="U167" s="3">
        <f t="shared" ref="U167:V167" si="176">AVERAGEIFS(Q$1:Q167,C$1:C167,C167)</f>
        <v>1.162610229</v>
      </c>
      <c r="V167" s="3">
        <f t="shared" si="176"/>
        <v>-0.6396825397</v>
      </c>
      <c r="W167" s="3">
        <f t="shared" si="12"/>
        <v>-0.02989417989</v>
      </c>
    </row>
    <row r="168">
      <c r="A168" s="1" t="s">
        <v>23</v>
      </c>
      <c r="B168" s="4">
        <v>43814.0</v>
      </c>
      <c r="C168" s="1" t="s">
        <v>43</v>
      </c>
      <c r="D168" s="1" t="s">
        <v>34</v>
      </c>
      <c r="E168" s="1">
        <v>1.0</v>
      </c>
      <c r="F168" s="1">
        <v>1.0</v>
      </c>
      <c r="G168" s="1" t="s">
        <v>38</v>
      </c>
      <c r="H168" s="1">
        <v>8.0</v>
      </c>
      <c r="I168" s="1">
        <v>3.0</v>
      </c>
      <c r="J168" s="1">
        <v>10.0</v>
      </c>
      <c r="K168" s="1">
        <v>12.0</v>
      </c>
      <c r="L168" s="3">
        <f t="shared" si="2"/>
        <v>1.777777778</v>
      </c>
      <c r="M168" s="3">
        <f t="shared" si="3"/>
        <v>1</v>
      </c>
      <c r="N168" s="3">
        <f t="shared" si="4"/>
        <v>1</v>
      </c>
      <c r="O168" s="3">
        <f t="shared" si="5"/>
        <v>2</v>
      </c>
      <c r="P168" s="3">
        <f t="shared" si="6"/>
        <v>-1</v>
      </c>
      <c r="Q168" s="3">
        <f t="shared" si="7"/>
        <v>0</v>
      </c>
      <c r="R168" s="3">
        <f t="shared" si="8"/>
        <v>0</v>
      </c>
      <c r="S168" s="3">
        <f t="shared" si="9"/>
        <v>-0.7777777778</v>
      </c>
      <c r="T168" s="3">
        <f t="shared" si="10"/>
        <v>-0.008465608466</v>
      </c>
      <c r="U168" s="3">
        <f t="shared" ref="U168:V168" si="177">AVERAGEIFS(Q$1:Q168,C$1:C168,C168)</f>
        <v>-0.0921957672</v>
      </c>
      <c r="V168" s="3">
        <f t="shared" si="177"/>
        <v>-0.2014550265</v>
      </c>
      <c r="W168" s="3">
        <f t="shared" si="12"/>
        <v>0.4262786596</v>
      </c>
    </row>
    <row r="169">
      <c r="A169" s="1" t="s">
        <v>23</v>
      </c>
      <c r="B169" s="4">
        <v>43814.0</v>
      </c>
      <c r="C169" s="1" t="s">
        <v>50</v>
      </c>
      <c r="D169" s="1" t="s">
        <v>46</v>
      </c>
      <c r="E169" s="1">
        <v>1.0</v>
      </c>
      <c r="F169" s="1">
        <v>2.0</v>
      </c>
      <c r="G169" s="1" t="s">
        <v>29</v>
      </c>
      <c r="H169" s="1">
        <v>5.0</v>
      </c>
      <c r="I169" s="1">
        <v>5.0</v>
      </c>
      <c r="J169" s="1">
        <v>14.0</v>
      </c>
      <c r="K169" s="1">
        <v>10.0</v>
      </c>
      <c r="L169" s="3">
        <f t="shared" si="2"/>
        <v>1.444444444</v>
      </c>
      <c r="M169" s="3">
        <f t="shared" si="3"/>
        <v>1.333333333</v>
      </c>
      <c r="N169" s="3">
        <f t="shared" si="4"/>
        <v>1.444444444</v>
      </c>
      <c r="O169" s="3">
        <f t="shared" si="5"/>
        <v>1.888888889</v>
      </c>
      <c r="P169" s="3">
        <f t="shared" si="6"/>
        <v>-0.8888888889</v>
      </c>
      <c r="Q169" s="3">
        <f t="shared" si="7"/>
        <v>0.5555555556</v>
      </c>
      <c r="R169" s="3">
        <f t="shared" si="8"/>
        <v>0.6666666667</v>
      </c>
      <c r="S169" s="3">
        <f t="shared" si="9"/>
        <v>-0.4444444444</v>
      </c>
      <c r="T169" s="3">
        <f t="shared" si="10"/>
        <v>-0.2949294533</v>
      </c>
      <c r="U169" s="3">
        <f t="shared" ref="U169:V169" si="178">AVERAGEIFS(Q$1:Q169,C$1:C169,C169)</f>
        <v>0.1245590829</v>
      </c>
      <c r="V169" s="3">
        <f t="shared" si="178"/>
        <v>0.1296296296</v>
      </c>
      <c r="W169" s="3">
        <f t="shared" si="12"/>
        <v>0.1335537919</v>
      </c>
    </row>
    <row r="170">
      <c r="A170" s="1" t="s">
        <v>23</v>
      </c>
      <c r="B170" s="4">
        <v>43814.0</v>
      </c>
      <c r="C170" s="1" t="s">
        <v>24</v>
      </c>
      <c r="D170" s="1" t="s">
        <v>28</v>
      </c>
      <c r="E170" s="1">
        <v>0.0</v>
      </c>
      <c r="F170" s="1">
        <v>3.0</v>
      </c>
      <c r="G170" s="1" t="s">
        <v>29</v>
      </c>
      <c r="H170" s="1">
        <v>1.0</v>
      </c>
      <c r="I170" s="1">
        <v>7.0</v>
      </c>
      <c r="J170" s="1">
        <v>9.0</v>
      </c>
      <c r="K170" s="1">
        <v>24.0</v>
      </c>
      <c r="L170" s="3">
        <f t="shared" si="2"/>
        <v>1.555555556</v>
      </c>
      <c r="M170" s="3">
        <f t="shared" si="3"/>
        <v>1.666666667</v>
      </c>
      <c r="N170" s="3">
        <f t="shared" si="4"/>
        <v>2.777777778</v>
      </c>
      <c r="O170" s="3">
        <f t="shared" si="5"/>
        <v>1.222222222</v>
      </c>
      <c r="P170" s="3">
        <f t="shared" si="6"/>
        <v>-1.222222222</v>
      </c>
      <c r="Q170" s="3">
        <f t="shared" si="7"/>
        <v>0.2222222222</v>
      </c>
      <c r="R170" s="3">
        <f t="shared" si="8"/>
        <v>1.333333333</v>
      </c>
      <c r="S170" s="3">
        <f t="shared" si="9"/>
        <v>-1.555555556</v>
      </c>
      <c r="T170" s="3">
        <f t="shared" si="10"/>
        <v>-0.1149029982</v>
      </c>
      <c r="U170" s="3">
        <f t="shared" ref="U170:V170" si="179">AVERAGEIFS(Q$1:Q170,C$1:C170,C170)</f>
        <v>0.2458553792</v>
      </c>
      <c r="V170" s="3">
        <f t="shared" si="179"/>
        <v>0.9445767196</v>
      </c>
      <c r="W170" s="3">
        <f t="shared" si="12"/>
        <v>-0.1783950617</v>
      </c>
    </row>
    <row r="171">
      <c r="A171" s="1" t="s">
        <v>23</v>
      </c>
      <c r="B171" s="4">
        <v>43815.0</v>
      </c>
      <c r="C171" s="1" t="s">
        <v>32</v>
      </c>
      <c r="D171" s="1" t="s">
        <v>27</v>
      </c>
      <c r="E171" s="1">
        <v>1.0</v>
      </c>
      <c r="F171" s="1">
        <v>1.0</v>
      </c>
      <c r="G171" s="1" t="s">
        <v>38</v>
      </c>
      <c r="H171" s="1">
        <v>4.0</v>
      </c>
      <c r="I171" s="1">
        <v>10.0</v>
      </c>
      <c r="J171" s="1">
        <v>7.0</v>
      </c>
      <c r="K171" s="1">
        <v>12.0</v>
      </c>
      <c r="L171" s="3">
        <f t="shared" si="2"/>
        <v>0.7777777778</v>
      </c>
      <c r="M171" s="3">
        <f t="shared" si="3"/>
        <v>0.8888888889</v>
      </c>
      <c r="N171" s="3">
        <f t="shared" si="4"/>
        <v>1</v>
      </c>
      <c r="O171" s="3">
        <f t="shared" si="5"/>
        <v>1.666666667</v>
      </c>
      <c r="P171" s="3">
        <f t="shared" si="6"/>
        <v>-0.6666666667</v>
      </c>
      <c r="Q171" s="3">
        <f t="shared" si="7"/>
        <v>0</v>
      </c>
      <c r="R171" s="3">
        <f t="shared" si="8"/>
        <v>0.1111111111</v>
      </c>
      <c r="S171" s="3">
        <f t="shared" si="9"/>
        <v>0.2222222222</v>
      </c>
      <c r="T171" s="3">
        <f t="shared" si="10"/>
        <v>-0.5052910053</v>
      </c>
      <c r="U171" s="3">
        <f t="shared" ref="U171:V171" si="180">AVERAGEIFS(Q$1:Q171,C$1:C171,C171)</f>
        <v>-0.3591269841</v>
      </c>
      <c r="V171" s="3">
        <f t="shared" si="180"/>
        <v>-0.237654321</v>
      </c>
      <c r="W171" s="3">
        <f t="shared" si="12"/>
        <v>0.1879188713</v>
      </c>
    </row>
    <row r="172">
      <c r="A172" s="1" t="s">
        <v>23</v>
      </c>
      <c r="B172" s="4">
        <v>43820.0</v>
      </c>
      <c r="C172" s="1" t="s">
        <v>34</v>
      </c>
      <c r="D172" s="1" t="s">
        <v>24</v>
      </c>
      <c r="E172" s="1">
        <v>0.0</v>
      </c>
      <c r="F172" s="1">
        <v>0.0</v>
      </c>
      <c r="G172" s="1" t="s">
        <v>38</v>
      </c>
      <c r="H172" s="1">
        <v>0.0</v>
      </c>
      <c r="I172" s="1">
        <v>2.0</v>
      </c>
      <c r="J172" s="1">
        <v>10.0</v>
      </c>
      <c r="K172" s="1">
        <v>11.0</v>
      </c>
      <c r="L172" s="3">
        <f t="shared" si="2"/>
        <v>1.222222222</v>
      </c>
      <c r="M172" s="3">
        <f t="shared" si="3"/>
        <v>1.222222222</v>
      </c>
      <c r="N172" s="3">
        <f t="shared" si="4"/>
        <v>1.111111111</v>
      </c>
      <c r="O172" s="3">
        <f t="shared" si="5"/>
        <v>1.333333333</v>
      </c>
      <c r="P172" s="3">
        <f t="shared" si="6"/>
        <v>-1.333333333</v>
      </c>
      <c r="Q172" s="3">
        <f t="shared" si="7"/>
        <v>-1.111111111</v>
      </c>
      <c r="R172" s="3">
        <f t="shared" si="8"/>
        <v>-1.222222222</v>
      </c>
      <c r="S172" s="3">
        <f t="shared" si="9"/>
        <v>-1.222222222</v>
      </c>
      <c r="T172" s="3">
        <f t="shared" si="10"/>
        <v>-0.2358465608</v>
      </c>
      <c r="U172" s="3">
        <f t="shared" ref="U172:V172" si="181">AVERAGEIFS(Q$1:Q172,C$1:C172,C172)</f>
        <v>-0.1470017637</v>
      </c>
      <c r="V172" s="3">
        <f t="shared" si="181"/>
        <v>-0.2928130511</v>
      </c>
      <c r="W172" s="3">
        <f t="shared" si="12"/>
        <v>-0.1660934744</v>
      </c>
    </row>
    <row r="173">
      <c r="A173" s="1" t="s">
        <v>23</v>
      </c>
      <c r="B173" s="4">
        <v>43820.0</v>
      </c>
      <c r="C173" s="1" t="s">
        <v>55</v>
      </c>
      <c r="D173" s="1" t="s">
        <v>36</v>
      </c>
      <c r="E173" s="1">
        <v>1.0</v>
      </c>
      <c r="F173" s="1">
        <v>3.0</v>
      </c>
      <c r="G173" s="1" t="s">
        <v>29</v>
      </c>
      <c r="H173" s="1">
        <v>6.0</v>
      </c>
      <c r="I173" s="1">
        <v>8.0</v>
      </c>
      <c r="J173" s="1">
        <v>16.0</v>
      </c>
      <c r="K173" s="1">
        <v>15.0</v>
      </c>
      <c r="L173" s="3">
        <f t="shared" si="2"/>
        <v>1.333333333</v>
      </c>
      <c r="M173" s="3">
        <f t="shared" si="3"/>
        <v>1.555555556</v>
      </c>
      <c r="N173" s="3">
        <f t="shared" si="4"/>
        <v>1.333333333</v>
      </c>
      <c r="O173" s="3">
        <f t="shared" si="5"/>
        <v>1.444444444</v>
      </c>
      <c r="P173" s="3">
        <f t="shared" si="6"/>
        <v>-0.4444444444</v>
      </c>
      <c r="Q173" s="3">
        <f t="shared" si="7"/>
        <v>1.666666667</v>
      </c>
      <c r="R173" s="3">
        <f t="shared" si="8"/>
        <v>1.444444444</v>
      </c>
      <c r="S173" s="3">
        <f t="shared" si="9"/>
        <v>-0.3333333333</v>
      </c>
      <c r="T173" s="3">
        <f t="shared" si="10"/>
        <v>0.1207231041</v>
      </c>
      <c r="U173" s="3">
        <f t="shared" ref="U173:V173" si="182">AVERAGEIFS(Q$1:Q173,C$1:C173,C173)</f>
        <v>0.2186507937</v>
      </c>
      <c r="V173" s="3">
        <f t="shared" si="182"/>
        <v>0.2730599647</v>
      </c>
      <c r="W173" s="3">
        <f t="shared" si="12"/>
        <v>-0.2554232804</v>
      </c>
    </row>
    <row r="174">
      <c r="A174" s="1" t="s">
        <v>23</v>
      </c>
      <c r="B174" s="4">
        <v>43820.0</v>
      </c>
      <c r="C174" s="1" t="s">
        <v>42</v>
      </c>
      <c r="D174" s="1" t="s">
        <v>31</v>
      </c>
      <c r="E174" s="1">
        <v>0.0</v>
      </c>
      <c r="F174" s="1">
        <v>1.0</v>
      </c>
      <c r="G174" s="1" t="s">
        <v>29</v>
      </c>
      <c r="H174" s="1">
        <v>0.0</v>
      </c>
      <c r="I174" s="1">
        <v>1.0</v>
      </c>
      <c r="J174" s="1">
        <v>13.0</v>
      </c>
      <c r="K174" s="1">
        <v>21.0</v>
      </c>
      <c r="L174" s="3">
        <f t="shared" si="2"/>
        <v>1</v>
      </c>
      <c r="M174" s="3">
        <f t="shared" si="3"/>
        <v>1.444444444</v>
      </c>
      <c r="N174" s="3">
        <f t="shared" si="4"/>
        <v>1.111111111</v>
      </c>
      <c r="O174" s="3">
        <f t="shared" si="5"/>
        <v>1.777777778</v>
      </c>
      <c r="P174" s="3">
        <f t="shared" si="6"/>
        <v>-1.777777778</v>
      </c>
      <c r="Q174" s="3">
        <f t="shared" si="7"/>
        <v>-0.1111111111</v>
      </c>
      <c r="R174" s="3">
        <f t="shared" si="8"/>
        <v>-0.4444444444</v>
      </c>
      <c r="S174" s="3">
        <f t="shared" si="9"/>
        <v>-1</v>
      </c>
      <c r="T174" s="3">
        <f t="shared" si="10"/>
        <v>-0.1929012346</v>
      </c>
      <c r="U174" s="3">
        <f t="shared" ref="U174:V174" si="183">AVERAGEIFS(Q$1:Q174,C$1:C174,C174)</f>
        <v>0.08183421517</v>
      </c>
      <c r="V174" s="3">
        <f t="shared" si="183"/>
        <v>0.02482363316</v>
      </c>
      <c r="W174" s="3">
        <f t="shared" si="12"/>
        <v>0.4152116402</v>
      </c>
    </row>
    <row r="175">
      <c r="A175" s="1" t="s">
        <v>23</v>
      </c>
      <c r="B175" s="4">
        <v>43820.0</v>
      </c>
      <c r="C175" s="1" t="s">
        <v>27</v>
      </c>
      <c r="D175" s="1" t="s">
        <v>54</v>
      </c>
      <c r="E175" s="1">
        <v>0.0</v>
      </c>
      <c r="F175" s="1">
        <v>1.0</v>
      </c>
      <c r="G175" s="1" t="s">
        <v>29</v>
      </c>
      <c r="H175" s="1">
        <v>2.0</v>
      </c>
      <c r="I175" s="1">
        <v>2.0</v>
      </c>
      <c r="J175" s="1">
        <v>6.0</v>
      </c>
      <c r="K175" s="1">
        <v>11.0</v>
      </c>
      <c r="L175" s="3">
        <f t="shared" si="2"/>
        <v>1.333333333</v>
      </c>
      <c r="M175" s="3">
        <f t="shared" si="3"/>
        <v>1.222222222</v>
      </c>
      <c r="N175" s="3">
        <f t="shared" si="4"/>
        <v>1.222222222</v>
      </c>
      <c r="O175" s="3">
        <f t="shared" si="5"/>
        <v>0.7777777778</v>
      </c>
      <c r="P175" s="3">
        <f t="shared" si="6"/>
        <v>-0.7777777778</v>
      </c>
      <c r="Q175" s="3">
        <f t="shared" si="7"/>
        <v>-0.2222222222</v>
      </c>
      <c r="R175" s="3">
        <f t="shared" si="8"/>
        <v>-0.2222222222</v>
      </c>
      <c r="S175" s="3">
        <f t="shared" si="9"/>
        <v>-1.333333333</v>
      </c>
      <c r="T175" s="3">
        <f t="shared" si="10"/>
        <v>-0.05559964727</v>
      </c>
      <c r="U175" s="3">
        <f t="shared" ref="U175:V175" si="184">AVERAGEIFS(Q$1:Q175,C$1:C175,C175)</f>
        <v>0.1063932981</v>
      </c>
      <c r="V175" s="3">
        <f t="shared" si="184"/>
        <v>-0.2686067019</v>
      </c>
      <c r="W175" s="3">
        <f t="shared" si="12"/>
        <v>-0.555952381</v>
      </c>
    </row>
    <row r="176">
      <c r="A176" s="1" t="s">
        <v>23</v>
      </c>
      <c r="B176" s="4">
        <v>43820.0</v>
      </c>
      <c r="C176" s="1" t="s">
        <v>45</v>
      </c>
      <c r="D176" s="1" t="s">
        <v>32</v>
      </c>
      <c r="E176" s="1">
        <v>1.0</v>
      </c>
      <c r="F176" s="1">
        <v>0.0</v>
      </c>
      <c r="G176" s="1" t="s">
        <v>26</v>
      </c>
      <c r="H176" s="1">
        <v>3.0</v>
      </c>
      <c r="I176" s="1">
        <v>4.0</v>
      </c>
      <c r="J176" s="1">
        <v>12.0</v>
      </c>
      <c r="K176" s="1">
        <v>11.0</v>
      </c>
      <c r="L176" s="3">
        <f t="shared" si="2"/>
        <v>1.111111111</v>
      </c>
      <c r="M176" s="3">
        <f t="shared" si="3"/>
        <v>0.7777777778</v>
      </c>
      <c r="N176" s="3">
        <f t="shared" si="4"/>
        <v>0.8888888889</v>
      </c>
      <c r="O176" s="3">
        <f t="shared" si="5"/>
        <v>1.333333333</v>
      </c>
      <c r="P176" s="3">
        <f t="shared" si="6"/>
        <v>-0.3333333333</v>
      </c>
      <c r="Q176" s="3">
        <f t="shared" si="7"/>
        <v>-0.8888888889</v>
      </c>
      <c r="R176" s="3">
        <f t="shared" si="8"/>
        <v>-0.7777777778</v>
      </c>
      <c r="S176" s="3">
        <f t="shared" si="9"/>
        <v>-0.1111111111</v>
      </c>
      <c r="T176" s="3">
        <f t="shared" si="10"/>
        <v>-0.01984126984</v>
      </c>
      <c r="U176" s="3">
        <f t="shared" ref="U176:V176" si="185">AVERAGEIFS(Q$1:Q176,C$1:C176,C176)</f>
        <v>-0.3279982363</v>
      </c>
      <c r="V176" s="3">
        <f t="shared" si="185"/>
        <v>-0.1487213404</v>
      </c>
      <c r="W176" s="3">
        <f t="shared" si="12"/>
        <v>-0.1962081129</v>
      </c>
    </row>
    <row r="177">
      <c r="A177" s="1" t="s">
        <v>23</v>
      </c>
      <c r="B177" s="4">
        <v>43820.0</v>
      </c>
      <c r="C177" s="1" t="s">
        <v>53</v>
      </c>
      <c r="D177" s="1" t="s">
        <v>50</v>
      </c>
      <c r="E177" s="1">
        <v>1.0</v>
      </c>
      <c r="F177" s="1">
        <v>2.0</v>
      </c>
      <c r="G177" s="1" t="s">
        <v>29</v>
      </c>
      <c r="H177" s="1">
        <v>7.0</v>
      </c>
      <c r="I177" s="1">
        <v>4.0</v>
      </c>
      <c r="J177" s="1">
        <v>7.0</v>
      </c>
      <c r="K177" s="1">
        <v>14.0</v>
      </c>
      <c r="L177" s="3">
        <f t="shared" si="2"/>
        <v>1.555555556</v>
      </c>
      <c r="M177" s="3">
        <f t="shared" si="3"/>
        <v>2.444444444</v>
      </c>
      <c r="N177" s="3">
        <f t="shared" si="4"/>
        <v>1.444444444</v>
      </c>
      <c r="O177" s="3">
        <f t="shared" si="5"/>
        <v>1.111111111</v>
      </c>
      <c r="P177" s="3">
        <f t="shared" si="6"/>
        <v>-0.1111111111</v>
      </c>
      <c r="Q177" s="3">
        <f t="shared" si="7"/>
        <v>0.5555555556</v>
      </c>
      <c r="R177" s="3">
        <f t="shared" si="8"/>
        <v>-0.4444444444</v>
      </c>
      <c r="S177" s="3">
        <f t="shared" si="9"/>
        <v>-0.5555555556</v>
      </c>
      <c r="T177" s="3">
        <f t="shared" si="10"/>
        <v>-0.2508377425</v>
      </c>
      <c r="U177" s="3">
        <f t="shared" ref="U177:V177" si="186">AVERAGEIFS(Q$1:Q177,C$1:C177,C177)</f>
        <v>0.9783950617</v>
      </c>
      <c r="V177" s="3">
        <f t="shared" si="186"/>
        <v>0.4170194004</v>
      </c>
      <c r="W177" s="3">
        <f t="shared" si="12"/>
        <v>-0.3268077601</v>
      </c>
    </row>
    <row r="178">
      <c r="A178" s="1" t="s">
        <v>23</v>
      </c>
      <c r="B178" s="4">
        <v>43820.0</v>
      </c>
      <c r="C178" s="1" t="s">
        <v>28</v>
      </c>
      <c r="D178" s="1" t="s">
        <v>25</v>
      </c>
      <c r="E178" s="1">
        <v>3.0</v>
      </c>
      <c r="F178" s="1">
        <v>1.0</v>
      </c>
      <c r="G178" s="1" t="s">
        <v>26</v>
      </c>
      <c r="H178" s="1">
        <v>12.0</v>
      </c>
      <c r="I178" s="1">
        <v>2.0</v>
      </c>
      <c r="J178" s="1">
        <v>14.0</v>
      </c>
      <c r="K178" s="1">
        <v>9.0</v>
      </c>
      <c r="L178" s="3">
        <f t="shared" si="2"/>
        <v>2.777777778</v>
      </c>
      <c r="M178" s="3">
        <f t="shared" si="3"/>
        <v>1</v>
      </c>
      <c r="N178" s="3">
        <f t="shared" si="4"/>
        <v>2.444444444</v>
      </c>
      <c r="O178" s="3">
        <f t="shared" si="5"/>
        <v>1</v>
      </c>
      <c r="P178" s="3">
        <f t="shared" si="6"/>
        <v>2</v>
      </c>
      <c r="Q178" s="3">
        <f t="shared" si="7"/>
        <v>-1.444444444</v>
      </c>
      <c r="R178" s="3">
        <f t="shared" si="8"/>
        <v>0</v>
      </c>
      <c r="S178" s="3">
        <f t="shared" si="9"/>
        <v>0.2222222222</v>
      </c>
      <c r="T178" s="3">
        <f t="shared" si="10"/>
        <v>0.9731481481</v>
      </c>
      <c r="U178" s="3">
        <f t="shared" ref="U178:V178" si="187">AVERAGEIFS(Q$1:Q178,C$1:C178,C178)</f>
        <v>-0.5657848325</v>
      </c>
      <c r="V178" s="3">
        <f t="shared" si="187"/>
        <v>1.131349206</v>
      </c>
      <c r="W178" s="3">
        <f t="shared" si="12"/>
        <v>-0.5608906526</v>
      </c>
    </row>
    <row r="179">
      <c r="A179" s="1" t="s">
        <v>23</v>
      </c>
      <c r="B179" s="4">
        <v>43821.0</v>
      </c>
      <c r="C179" s="1" t="s">
        <v>39</v>
      </c>
      <c r="D179" s="1" t="s">
        <v>43</v>
      </c>
      <c r="E179" s="1">
        <v>2.0</v>
      </c>
      <c r="F179" s="1">
        <v>0.0</v>
      </c>
      <c r="G179" s="1" t="s">
        <v>26</v>
      </c>
      <c r="H179" s="1">
        <v>3.0</v>
      </c>
      <c r="I179" s="1">
        <v>8.0</v>
      </c>
      <c r="J179" s="1">
        <v>16.0</v>
      </c>
      <c r="K179" s="1">
        <v>11.0</v>
      </c>
      <c r="L179" s="3">
        <f t="shared" si="2"/>
        <v>0.6666666667</v>
      </c>
      <c r="M179" s="3">
        <f t="shared" si="3"/>
        <v>1.444444444</v>
      </c>
      <c r="N179" s="3">
        <f t="shared" si="4"/>
        <v>1.111111111</v>
      </c>
      <c r="O179" s="3">
        <f t="shared" si="5"/>
        <v>1.444444444</v>
      </c>
      <c r="P179" s="3">
        <f t="shared" si="6"/>
        <v>0.5555555556</v>
      </c>
      <c r="Q179" s="3">
        <f t="shared" si="7"/>
        <v>-1.111111111</v>
      </c>
      <c r="R179" s="3">
        <f t="shared" si="8"/>
        <v>-1.444444444</v>
      </c>
      <c r="S179" s="3">
        <f t="shared" si="9"/>
        <v>1.333333333</v>
      </c>
      <c r="T179" s="3">
        <f t="shared" si="10"/>
        <v>-0.5563932981</v>
      </c>
      <c r="U179" s="3">
        <f t="shared" ref="U179:V179" si="188">AVERAGEIFS(Q$1:Q179,C$1:C179,C179)</f>
        <v>-0.2422398589</v>
      </c>
      <c r="V179" s="3">
        <f t="shared" si="188"/>
        <v>-0.2308641975</v>
      </c>
      <c r="W179" s="3">
        <f t="shared" si="12"/>
        <v>0.1256613757</v>
      </c>
    </row>
    <row r="180">
      <c r="A180" s="1" t="s">
        <v>23</v>
      </c>
      <c r="B180" s="4">
        <v>43821.0</v>
      </c>
      <c r="C180" s="1" t="s">
        <v>46</v>
      </c>
      <c r="D180" s="1" t="s">
        <v>30</v>
      </c>
      <c r="E180" s="1">
        <v>0.0</v>
      </c>
      <c r="F180" s="1">
        <v>2.0</v>
      </c>
      <c r="G180" s="1" t="s">
        <v>29</v>
      </c>
      <c r="H180" s="1">
        <v>1.0</v>
      </c>
      <c r="I180" s="1">
        <v>3.0</v>
      </c>
      <c r="J180" s="1">
        <v>9.0</v>
      </c>
      <c r="K180" s="1">
        <v>11.0</v>
      </c>
      <c r="L180" s="3">
        <f t="shared" si="2"/>
        <v>2.111111111</v>
      </c>
      <c r="M180" s="3">
        <f t="shared" si="3"/>
        <v>1</v>
      </c>
      <c r="N180" s="3">
        <f t="shared" si="4"/>
        <v>2.444444444</v>
      </c>
      <c r="O180" s="3">
        <f t="shared" si="5"/>
        <v>1.888888889</v>
      </c>
      <c r="P180" s="3">
        <f t="shared" si="6"/>
        <v>-1.888888889</v>
      </c>
      <c r="Q180" s="3">
        <f t="shared" si="7"/>
        <v>-0.4444444444</v>
      </c>
      <c r="R180" s="3">
        <f t="shared" si="8"/>
        <v>1</v>
      </c>
      <c r="S180" s="3">
        <f t="shared" si="9"/>
        <v>-2.111111111</v>
      </c>
      <c r="T180" s="3">
        <f t="shared" si="10"/>
        <v>0.2618165785</v>
      </c>
      <c r="U180" s="3">
        <f t="shared" ref="U180:V180" si="189">AVERAGEIFS(Q$1:Q180,C$1:C180,C180)</f>
        <v>-0.1209435626</v>
      </c>
      <c r="V180" s="3">
        <f t="shared" si="189"/>
        <v>0.9853174603</v>
      </c>
      <c r="W180" s="3">
        <f t="shared" si="12"/>
        <v>-0.06512345679</v>
      </c>
    </row>
    <row r="181">
      <c r="A181" s="1" t="s">
        <v>23</v>
      </c>
      <c r="B181" s="4">
        <v>43825.0</v>
      </c>
      <c r="C181" s="1" t="s">
        <v>46</v>
      </c>
      <c r="D181" s="1" t="s">
        <v>27</v>
      </c>
      <c r="E181" s="1">
        <v>2.0</v>
      </c>
      <c r="F181" s="1">
        <v>1.0</v>
      </c>
      <c r="G181" s="1" t="s">
        <v>26</v>
      </c>
      <c r="H181" s="1">
        <v>5.0</v>
      </c>
      <c r="I181" s="1">
        <v>5.0</v>
      </c>
      <c r="J181" s="1">
        <v>10.0</v>
      </c>
      <c r="K181" s="1">
        <v>9.0</v>
      </c>
      <c r="L181" s="3">
        <f t="shared" si="2"/>
        <v>2.1</v>
      </c>
      <c r="M181" s="3">
        <f t="shared" si="3"/>
        <v>1</v>
      </c>
      <c r="N181" s="3">
        <f t="shared" si="4"/>
        <v>1</v>
      </c>
      <c r="O181" s="3">
        <f t="shared" si="5"/>
        <v>1.7</v>
      </c>
      <c r="P181" s="3">
        <f t="shared" si="6"/>
        <v>0.3</v>
      </c>
      <c r="Q181" s="3">
        <f t="shared" si="7"/>
        <v>0</v>
      </c>
      <c r="R181" s="3">
        <f t="shared" si="8"/>
        <v>0</v>
      </c>
      <c r="S181" s="3">
        <f t="shared" si="9"/>
        <v>-0.1</v>
      </c>
      <c r="T181" s="3">
        <f t="shared" si="10"/>
        <v>0.2656349206</v>
      </c>
      <c r="U181" s="3">
        <f t="shared" ref="U181:V181" si="190">AVERAGEIFS(Q$1:Q181,C$1:C181,C181)</f>
        <v>-0.1088492063</v>
      </c>
      <c r="V181" s="3">
        <f t="shared" si="190"/>
        <v>-0.2138888889</v>
      </c>
      <c r="W181" s="3">
        <f t="shared" si="12"/>
        <v>0.1591269841</v>
      </c>
    </row>
    <row r="182">
      <c r="A182" s="1" t="s">
        <v>23</v>
      </c>
      <c r="B182" s="4">
        <v>43825.0</v>
      </c>
      <c r="C182" s="1" t="s">
        <v>55</v>
      </c>
      <c r="D182" s="1" t="s">
        <v>53</v>
      </c>
      <c r="E182" s="1">
        <v>1.0</v>
      </c>
      <c r="F182" s="1">
        <v>0.0</v>
      </c>
      <c r="G182" s="1" t="s">
        <v>26</v>
      </c>
      <c r="H182" s="1">
        <v>2.0</v>
      </c>
      <c r="I182" s="1">
        <v>6.0</v>
      </c>
      <c r="J182" s="1">
        <v>15.0</v>
      </c>
      <c r="K182" s="1">
        <v>12.0</v>
      </c>
      <c r="L182" s="3">
        <f t="shared" si="2"/>
        <v>1.3</v>
      </c>
      <c r="M182" s="3">
        <f t="shared" si="3"/>
        <v>1.4</v>
      </c>
      <c r="N182" s="3">
        <f t="shared" si="4"/>
        <v>0.5</v>
      </c>
      <c r="O182" s="3">
        <f t="shared" si="5"/>
        <v>1.6</v>
      </c>
      <c r="P182" s="3">
        <f t="shared" si="6"/>
        <v>-0.6</v>
      </c>
      <c r="Q182" s="3">
        <f t="shared" si="7"/>
        <v>-0.5</v>
      </c>
      <c r="R182" s="3">
        <f t="shared" si="8"/>
        <v>-1.4</v>
      </c>
      <c r="S182" s="3">
        <f t="shared" si="9"/>
        <v>-0.3</v>
      </c>
      <c r="T182" s="3">
        <f t="shared" si="10"/>
        <v>0.04865079365</v>
      </c>
      <c r="U182" s="3">
        <f t="shared" ref="U182:V182" si="191">AVERAGEIFS(Q$1:Q182,C$1:C182,C182)</f>
        <v>0.1467857143</v>
      </c>
      <c r="V182" s="3">
        <f t="shared" si="191"/>
        <v>-0.8409126984</v>
      </c>
      <c r="W182" s="3">
        <f t="shared" si="12"/>
        <v>-0.04123015873</v>
      </c>
    </row>
    <row r="183">
      <c r="A183" s="1" t="s">
        <v>23</v>
      </c>
      <c r="B183" s="4">
        <v>43825.0</v>
      </c>
      <c r="C183" s="1" t="s">
        <v>42</v>
      </c>
      <c r="D183" s="1" t="s">
        <v>24</v>
      </c>
      <c r="E183" s="1">
        <v>1.0</v>
      </c>
      <c r="F183" s="1">
        <v>1.0</v>
      </c>
      <c r="G183" s="1" t="s">
        <v>38</v>
      </c>
      <c r="H183" s="1">
        <v>4.0</v>
      </c>
      <c r="I183" s="1">
        <v>2.0</v>
      </c>
      <c r="J183" s="1">
        <v>5.0</v>
      </c>
      <c r="K183" s="1">
        <v>13.0</v>
      </c>
      <c r="L183" s="3">
        <f t="shared" si="2"/>
        <v>1</v>
      </c>
      <c r="M183" s="3">
        <f t="shared" si="3"/>
        <v>1.4</v>
      </c>
      <c r="N183" s="3">
        <f t="shared" si="4"/>
        <v>1.1</v>
      </c>
      <c r="O183" s="3">
        <f t="shared" si="5"/>
        <v>1.3</v>
      </c>
      <c r="P183" s="3">
        <f t="shared" si="6"/>
        <v>-0.3</v>
      </c>
      <c r="Q183" s="3">
        <f t="shared" si="7"/>
        <v>-0.1</v>
      </c>
      <c r="R183" s="3">
        <f t="shared" si="8"/>
        <v>-0.4</v>
      </c>
      <c r="S183" s="3">
        <f t="shared" si="9"/>
        <v>0</v>
      </c>
      <c r="T183" s="3">
        <f t="shared" si="10"/>
        <v>-0.2036111111</v>
      </c>
      <c r="U183" s="3">
        <f t="shared" ref="U183:V183" si="192">AVERAGEIFS(Q$1:Q183,C$1:C183,C183)</f>
        <v>0.06365079365</v>
      </c>
      <c r="V183" s="3">
        <f t="shared" si="192"/>
        <v>-0.303531746</v>
      </c>
      <c r="W183" s="3">
        <f t="shared" si="12"/>
        <v>-0.149484127</v>
      </c>
    </row>
    <row r="184">
      <c r="A184" s="1" t="s">
        <v>23</v>
      </c>
      <c r="B184" s="4">
        <v>43825.0</v>
      </c>
      <c r="C184" s="1" t="s">
        <v>30</v>
      </c>
      <c r="D184" s="1" t="s">
        <v>36</v>
      </c>
      <c r="E184" s="1">
        <v>0.0</v>
      </c>
      <c r="F184" s="1">
        <v>2.0</v>
      </c>
      <c r="G184" s="1" t="s">
        <v>29</v>
      </c>
      <c r="H184" s="1">
        <v>3.0</v>
      </c>
      <c r="I184" s="1">
        <v>3.0</v>
      </c>
      <c r="J184" s="1">
        <v>10.0</v>
      </c>
      <c r="K184" s="1">
        <v>9.0</v>
      </c>
      <c r="L184" s="3">
        <f t="shared" si="2"/>
        <v>1.1</v>
      </c>
      <c r="M184" s="3">
        <f t="shared" si="3"/>
        <v>1</v>
      </c>
      <c r="N184" s="3">
        <f t="shared" si="4"/>
        <v>1.4</v>
      </c>
      <c r="O184" s="3">
        <f t="shared" si="5"/>
        <v>1.3</v>
      </c>
      <c r="P184" s="3">
        <f t="shared" si="6"/>
        <v>-1.3</v>
      </c>
      <c r="Q184" s="3">
        <f t="shared" si="7"/>
        <v>0.6</v>
      </c>
      <c r="R184" s="3">
        <f t="shared" si="8"/>
        <v>1</v>
      </c>
      <c r="S184" s="3">
        <f t="shared" si="9"/>
        <v>-1.1</v>
      </c>
      <c r="T184" s="3">
        <f t="shared" si="10"/>
        <v>-0.3944047619</v>
      </c>
      <c r="U184" s="3">
        <f t="shared" ref="U184:V184" si="193">AVERAGEIFS(Q$1:Q184,C$1:C184,C184)</f>
        <v>-0.2194444444</v>
      </c>
      <c r="V184" s="3">
        <f t="shared" si="193"/>
        <v>0.3457539683</v>
      </c>
      <c r="W184" s="3">
        <f t="shared" si="12"/>
        <v>-0.3398809524</v>
      </c>
    </row>
    <row r="185">
      <c r="A185" s="1" t="s">
        <v>23</v>
      </c>
      <c r="B185" s="4">
        <v>43825.0</v>
      </c>
      <c r="C185" s="1" t="s">
        <v>32</v>
      </c>
      <c r="D185" s="1" t="s">
        <v>44</v>
      </c>
      <c r="E185" s="1">
        <v>2.0</v>
      </c>
      <c r="F185" s="1">
        <v>1.0</v>
      </c>
      <c r="G185" s="1" t="s">
        <v>26</v>
      </c>
      <c r="H185" s="1">
        <v>4.0</v>
      </c>
      <c r="I185" s="1">
        <v>2.0</v>
      </c>
      <c r="J185" s="1">
        <v>5.0</v>
      </c>
      <c r="K185" s="1">
        <v>10.0</v>
      </c>
      <c r="L185" s="3">
        <f t="shared" si="2"/>
        <v>0.9</v>
      </c>
      <c r="M185" s="3">
        <f t="shared" si="3"/>
        <v>0.9</v>
      </c>
      <c r="N185" s="3">
        <f t="shared" si="4"/>
        <v>0.9</v>
      </c>
      <c r="O185" s="3">
        <f t="shared" si="5"/>
        <v>1.3</v>
      </c>
      <c r="P185" s="3">
        <f t="shared" si="6"/>
        <v>0.7</v>
      </c>
      <c r="Q185" s="3">
        <f t="shared" si="7"/>
        <v>0.1</v>
      </c>
      <c r="R185" s="3">
        <f t="shared" si="8"/>
        <v>0.1</v>
      </c>
      <c r="S185" s="3">
        <f t="shared" si="9"/>
        <v>1.1</v>
      </c>
      <c r="T185" s="3">
        <f t="shared" si="10"/>
        <v>-0.3847619048</v>
      </c>
      <c r="U185" s="3">
        <f t="shared" ref="U185:V185" si="194">AVERAGEIFS(Q$1:Q185,C$1:C185,C185)</f>
        <v>-0.3132142857</v>
      </c>
      <c r="V185" s="3">
        <f t="shared" si="194"/>
        <v>-0.5657142857</v>
      </c>
      <c r="W185" s="3">
        <f t="shared" si="12"/>
        <v>0.0830952381</v>
      </c>
    </row>
    <row r="186">
      <c r="A186" s="1" t="s">
        <v>23</v>
      </c>
      <c r="B186" s="4">
        <v>43825.0</v>
      </c>
      <c r="C186" s="1" t="s">
        <v>34</v>
      </c>
      <c r="D186" s="1" t="s">
        <v>31</v>
      </c>
      <c r="E186" s="1">
        <v>1.0</v>
      </c>
      <c r="F186" s="1">
        <v>0.0</v>
      </c>
      <c r="G186" s="1" t="s">
        <v>26</v>
      </c>
      <c r="H186" s="1">
        <v>5.0</v>
      </c>
      <c r="I186" s="1">
        <v>0.0</v>
      </c>
      <c r="J186" s="1">
        <v>15.0</v>
      </c>
      <c r="K186" s="1">
        <v>14.0</v>
      </c>
      <c r="L186" s="3">
        <f t="shared" si="2"/>
        <v>1.2</v>
      </c>
      <c r="M186" s="3">
        <f t="shared" si="3"/>
        <v>1.1</v>
      </c>
      <c r="N186" s="3">
        <f t="shared" si="4"/>
        <v>1</v>
      </c>
      <c r="O186" s="3">
        <f t="shared" si="5"/>
        <v>1.7</v>
      </c>
      <c r="P186" s="3">
        <f t="shared" si="6"/>
        <v>-0.7</v>
      </c>
      <c r="Q186" s="3">
        <f t="shared" si="7"/>
        <v>-1</v>
      </c>
      <c r="R186" s="3">
        <f t="shared" si="8"/>
        <v>-1.1</v>
      </c>
      <c r="S186" s="3">
        <f t="shared" si="9"/>
        <v>-0.2</v>
      </c>
      <c r="T186" s="3">
        <f t="shared" si="10"/>
        <v>-0.2822619048</v>
      </c>
      <c r="U186" s="3">
        <f t="shared" ref="U186:V186" si="195">AVERAGEIFS(Q$1:Q186,C$1:C186,C186)</f>
        <v>-0.2323015873</v>
      </c>
      <c r="V186" s="3">
        <f t="shared" si="195"/>
        <v>-0.08765873016</v>
      </c>
      <c r="W186" s="3">
        <f t="shared" si="12"/>
        <v>0.3536904762</v>
      </c>
    </row>
    <row r="187">
      <c r="A187" s="1" t="s">
        <v>23</v>
      </c>
      <c r="B187" s="4">
        <v>43825.0</v>
      </c>
      <c r="C187" s="1" t="s">
        <v>54</v>
      </c>
      <c r="D187" s="1" t="s">
        <v>39</v>
      </c>
      <c r="E187" s="1">
        <v>1.0</v>
      </c>
      <c r="F187" s="1">
        <v>1.0</v>
      </c>
      <c r="G187" s="1" t="s">
        <v>38</v>
      </c>
      <c r="H187" s="1">
        <v>4.0</v>
      </c>
      <c r="I187" s="1">
        <v>2.0</v>
      </c>
      <c r="J187" s="1">
        <v>11.0</v>
      </c>
      <c r="K187" s="1">
        <v>8.0</v>
      </c>
      <c r="L187" s="3">
        <f t="shared" si="2"/>
        <v>1.2</v>
      </c>
      <c r="M187" s="3">
        <f t="shared" si="3"/>
        <v>1</v>
      </c>
      <c r="N187" s="3">
        <f t="shared" si="4"/>
        <v>0.6</v>
      </c>
      <c r="O187" s="3">
        <f t="shared" si="5"/>
        <v>2</v>
      </c>
      <c r="P187" s="3">
        <f t="shared" si="6"/>
        <v>-1</v>
      </c>
      <c r="Q187" s="3">
        <f t="shared" si="7"/>
        <v>0.4</v>
      </c>
      <c r="R187" s="3">
        <f t="shared" si="8"/>
        <v>0</v>
      </c>
      <c r="S187" s="3">
        <f t="shared" si="9"/>
        <v>-0.2</v>
      </c>
      <c r="T187" s="3">
        <f t="shared" si="10"/>
        <v>-0.2273015873</v>
      </c>
      <c r="U187" s="3">
        <f t="shared" ref="U187:V187" si="196">AVERAGEIFS(Q$1:Q187,C$1:C187,C187)</f>
        <v>-0.05761904762</v>
      </c>
      <c r="V187" s="3">
        <f t="shared" si="196"/>
        <v>-0.6526190476</v>
      </c>
      <c r="W187" s="3">
        <f t="shared" si="12"/>
        <v>0.1327777778</v>
      </c>
    </row>
    <row r="188">
      <c r="A188" s="1" t="s">
        <v>23</v>
      </c>
      <c r="B188" s="4">
        <v>43825.0</v>
      </c>
      <c r="C188" s="1" t="s">
        <v>43</v>
      </c>
      <c r="D188" s="1" t="s">
        <v>45</v>
      </c>
      <c r="E188" s="1">
        <v>4.0</v>
      </c>
      <c r="F188" s="1">
        <v>1.0</v>
      </c>
      <c r="G188" s="1" t="s">
        <v>26</v>
      </c>
      <c r="H188" s="1">
        <v>10.0</v>
      </c>
      <c r="I188" s="1">
        <v>2.0</v>
      </c>
      <c r="J188" s="1">
        <v>10.0</v>
      </c>
      <c r="K188" s="1">
        <v>7.0</v>
      </c>
      <c r="L188" s="3">
        <f t="shared" si="2"/>
        <v>2</v>
      </c>
      <c r="M188" s="3">
        <f t="shared" si="3"/>
        <v>1</v>
      </c>
      <c r="N188" s="3">
        <f t="shared" si="4"/>
        <v>0.9</v>
      </c>
      <c r="O188" s="3">
        <f t="shared" si="5"/>
        <v>2.1</v>
      </c>
      <c r="P188" s="3">
        <f t="shared" si="6"/>
        <v>1.9</v>
      </c>
      <c r="Q188" s="3">
        <f t="shared" si="7"/>
        <v>0.1</v>
      </c>
      <c r="R188" s="3">
        <f t="shared" si="8"/>
        <v>0</v>
      </c>
      <c r="S188" s="3">
        <f t="shared" si="9"/>
        <v>2</v>
      </c>
      <c r="T188" s="3">
        <f t="shared" si="10"/>
        <v>0.1823809524</v>
      </c>
      <c r="U188" s="3">
        <f t="shared" ref="U188:V188" si="197">AVERAGEIFS(Q$1:Q188,C$1:C188,C188)</f>
        <v>-0.07297619048</v>
      </c>
      <c r="V188" s="3">
        <f t="shared" si="197"/>
        <v>-0.1902777778</v>
      </c>
      <c r="W188" s="3">
        <f t="shared" si="12"/>
        <v>0.193531746</v>
      </c>
    </row>
    <row r="189">
      <c r="A189" s="1" t="s">
        <v>23</v>
      </c>
      <c r="B189" s="4">
        <v>43825.0</v>
      </c>
      <c r="C189" s="1" t="s">
        <v>25</v>
      </c>
      <c r="D189" s="1" t="s">
        <v>40</v>
      </c>
      <c r="E189" s="1">
        <v>0.0</v>
      </c>
      <c r="F189" s="1">
        <v>4.0</v>
      </c>
      <c r="G189" s="1" t="s">
        <v>29</v>
      </c>
      <c r="H189" s="1">
        <v>0.0</v>
      </c>
      <c r="I189" s="1">
        <v>6.0</v>
      </c>
      <c r="J189" s="1">
        <v>5.0</v>
      </c>
      <c r="K189" s="1">
        <v>7.0</v>
      </c>
      <c r="L189" s="3">
        <f t="shared" si="2"/>
        <v>1.9</v>
      </c>
      <c r="M189" s="3">
        <f t="shared" si="3"/>
        <v>0.9</v>
      </c>
      <c r="N189" s="3">
        <f t="shared" si="4"/>
        <v>2.222222222</v>
      </c>
      <c r="O189" s="3">
        <f t="shared" si="5"/>
        <v>0.5555555556</v>
      </c>
      <c r="P189" s="3">
        <f t="shared" si="6"/>
        <v>-0.5555555556</v>
      </c>
      <c r="Q189" s="3">
        <f t="shared" si="7"/>
        <v>1.777777778</v>
      </c>
      <c r="R189" s="3">
        <f t="shared" si="8"/>
        <v>3.1</v>
      </c>
      <c r="S189" s="3">
        <f t="shared" si="9"/>
        <v>-1.9</v>
      </c>
      <c r="T189" s="3">
        <f t="shared" si="10"/>
        <v>0.3088492063</v>
      </c>
      <c r="U189" s="3">
        <f t="shared" ref="U189:V189" si="198">AVERAGEIFS(Q$1:Q189,C$1:C189,C189)</f>
        <v>-0.1209920635</v>
      </c>
      <c r="V189" s="3">
        <f t="shared" si="198"/>
        <v>0.9407407407</v>
      </c>
      <c r="W189" s="3">
        <f t="shared" si="12"/>
        <v>-0.6673280423</v>
      </c>
    </row>
    <row r="190">
      <c r="A190" s="1" t="s">
        <v>23</v>
      </c>
      <c r="B190" s="4">
        <v>43826.0</v>
      </c>
      <c r="C190" s="1" t="s">
        <v>50</v>
      </c>
      <c r="D190" s="1" t="s">
        <v>28</v>
      </c>
      <c r="E190" s="1">
        <v>3.0</v>
      </c>
      <c r="F190" s="1">
        <v>2.0</v>
      </c>
      <c r="G190" s="1" t="s">
        <v>26</v>
      </c>
      <c r="H190" s="1">
        <v>8.0</v>
      </c>
      <c r="I190" s="1">
        <v>3.0</v>
      </c>
      <c r="J190" s="1">
        <v>7.0</v>
      </c>
      <c r="K190" s="1">
        <v>13.0</v>
      </c>
      <c r="L190" s="3">
        <f t="shared" si="2"/>
        <v>1.6</v>
      </c>
      <c r="M190" s="3">
        <f t="shared" si="3"/>
        <v>1.4</v>
      </c>
      <c r="N190" s="3">
        <f t="shared" si="4"/>
        <v>2.7</v>
      </c>
      <c r="O190" s="3">
        <f t="shared" si="5"/>
        <v>1.4</v>
      </c>
      <c r="P190" s="3">
        <f t="shared" si="6"/>
        <v>1.6</v>
      </c>
      <c r="Q190" s="3">
        <f t="shared" si="7"/>
        <v>-0.7</v>
      </c>
      <c r="R190" s="3">
        <f t="shared" si="8"/>
        <v>0.6</v>
      </c>
      <c r="S190" s="3">
        <f t="shared" si="9"/>
        <v>1.4</v>
      </c>
      <c r="T190" s="3">
        <f t="shared" si="10"/>
        <v>-0.1054365079</v>
      </c>
      <c r="U190" s="3">
        <f t="shared" ref="U190:V190" si="199">AVERAGEIFS(Q$1:Q190,C$1:C190,C190)</f>
        <v>0.0421031746</v>
      </c>
      <c r="V190" s="3">
        <f t="shared" si="199"/>
        <v>0.9101190476</v>
      </c>
      <c r="W190" s="3">
        <f t="shared" si="12"/>
        <v>-0.02055555556</v>
      </c>
    </row>
    <row r="191">
      <c r="A191" s="1" t="s">
        <v>23</v>
      </c>
      <c r="B191" s="4">
        <v>43827.0</v>
      </c>
      <c r="C191" s="1" t="s">
        <v>27</v>
      </c>
      <c r="D191" s="1" t="s">
        <v>42</v>
      </c>
      <c r="E191" s="1">
        <v>2.0</v>
      </c>
      <c r="F191" s="1">
        <v>0.0</v>
      </c>
      <c r="G191" s="1" t="s">
        <v>26</v>
      </c>
      <c r="H191" s="1">
        <v>6.0</v>
      </c>
      <c r="I191" s="1">
        <v>2.0</v>
      </c>
      <c r="J191" s="1">
        <v>8.0</v>
      </c>
      <c r="K191" s="1">
        <v>11.0</v>
      </c>
      <c r="L191" s="3">
        <f t="shared" si="2"/>
        <v>1.4</v>
      </c>
      <c r="M191" s="3">
        <f t="shared" si="3"/>
        <v>1.1</v>
      </c>
      <c r="N191" s="3">
        <f t="shared" si="4"/>
        <v>1</v>
      </c>
      <c r="O191" s="3">
        <f t="shared" si="5"/>
        <v>1.4</v>
      </c>
      <c r="P191" s="3">
        <f t="shared" si="6"/>
        <v>0.6</v>
      </c>
      <c r="Q191" s="3">
        <f t="shared" si="7"/>
        <v>-1</v>
      </c>
      <c r="R191" s="3">
        <f t="shared" si="8"/>
        <v>-1.1</v>
      </c>
      <c r="S191" s="3">
        <f t="shared" si="9"/>
        <v>0.6</v>
      </c>
      <c r="T191" s="3">
        <f t="shared" si="10"/>
        <v>0.00996031746</v>
      </c>
      <c r="U191" s="3">
        <f t="shared" ref="U191:V191" si="200">AVERAGEIFS(Q$1:Q191,C$1:C191,C191)</f>
        <v>-0.004246031746</v>
      </c>
      <c r="V191" s="3">
        <f t="shared" si="200"/>
        <v>-0.1880555556</v>
      </c>
      <c r="W191" s="3">
        <f t="shared" si="12"/>
        <v>0.1694444444</v>
      </c>
    </row>
    <row r="192">
      <c r="A192" s="1" t="s">
        <v>23</v>
      </c>
      <c r="B192" s="4">
        <v>43827.0</v>
      </c>
      <c r="C192" s="1" t="s">
        <v>45</v>
      </c>
      <c r="D192" s="1" t="s">
        <v>34</v>
      </c>
      <c r="E192" s="1">
        <v>1.0</v>
      </c>
      <c r="F192" s="1">
        <v>2.0</v>
      </c>
      <c r="G192" s="1" t="s">
        <v>29</v>
      </c>
      <c r="H192" s="1">
        <v>5.0</v>
      </c>
      <c r="I192" s="1">
        <v>9.0</v>
      </c>
      <c r="J192" s="1">
        <v>13.0</v>
      </c>
      <c r="K192" s="1">
        <v>13.0</v>
      </c>
      <c r="L192" s="3">
        <f t="shared" si="2"/>
        <v>1.1</v>
      </c>
      <c r="M192" s="3">
        <f t="shared" si="3"/>
        <v>0.9</v>
      </c>
      <c r="N192" s="3">
        <f t="shared" si="4"/>
        <v>1.1</v>
      </c>
      <c r="O192" s="3">
        <f t="shared" si="5"/>
        <v>1.9</v>
      </c>
      <c r="P192" s="3">
        <f t="shared" si="6"/>
        <v>-0.9</v>
      </c>
      <c r="Q192" s="3">
        <f t="shared" si="7"/>
        <v>0.9</v>
      </c>
      <c r="R192" s="3">
        <f t="shared" si="8"/>
        <v>1.1</v>
      </c>
      <c r="S192" s="3">
        <f t="shared" si="9"/>
        <v>-0.1</v>
      </c>
      <c r="T192" s="3">
        <f t="shared" si="10"/>
        <v>-0.1078571429</v>
      </c>
      <c r="U192" s="3">
        <f t="shared" ref="U192:V192" si="201">AVERAGEIFS(Q$1:Q192,C$1:C192,C192)</f>
        <v>-0.2051984127</v>
      </c>
      <c r="V192" s="3">
        <f t="shared" si="201"/>
        <v>-0.07130952381</v>
      </c>
      <c r="W192" s="3">
        <f t="shared" si="12"/>
        <v>0.3736507937</v>
      </c>
    </row>
    <row r="193">
      <c r="A193" s="1" t="s">
        <v>23</v>
      </c>
      <c r="B193" s="4">
        <v>43827.0</v>
      </c>
      <c r="C193" s="1" t="s">
        <v>36</v>
      </c>
      <c r="D193" s="1" t="s">
        <v>32</v>
      </c>
      <c r="E193" s="1">
        <v>1.0</v>
      </c>
      <c r="F193" s="1">
        <v>1.0</v>
      </c>
      <c r="G193" s="1" t="s">
        <v>38</v>
      </c>
      <c r="H193" s="1">
        <v>5.0</v>
      </c>
      <c r="I193" s="1">
        <v>2.0</v>
      </c>
      <c r="J193" s="1">
        <v>13.0</v>
      </c>
      <c r="K193" s="1">
        <v>7.0</v>
      </c>
      <c r="L193" s="3">
        <f t="shared" si="2"/>
        <v>1</v>
      </c>
      <c r="M193" s="3">
        <f t="shared" si="3"/>
        <v>2.5</v>
      </c>
      <c r="N193" s="3">
        <f t="shared" si="4"/>
        <v>0.9</v>
      </c>
      <c r="O193" s="3">
        <f t="shared" si="5"/>
        <v>1.3</v>
      </c>
      <c r="P193" s="3">
        <f t="shared" si="6"/>
        <v>-0.3</v>
      </c>
      <c r="Q193" s="3">
        <f t="shared" si="7"/>
        <v>0.1</v>
      </c>
      <c r="R193" s="3">
        <f t="shared" si="8"/>
        <v>-1.5</v>
      </c>
      <c r="S193" s="3">
        <f t="shared" si="9"/>
        <v>0</v>
      </c>
      <c r="T193" s="3">
        <f t="shared" si="10"/>
        <v>-0.4998412698</v>
      </c>
      <c r="U193" s="3">
        <f t="shared" ref="U193:V193" si="202">AVERAGEIFS(Q$1:Q193,C$1:C193,C193)</f>
        <v>1.056349206</v>
      </c>
      <c r="V193" s="3">
        <f t="shared" si="202"/>
        <v>-0.2838492063</v>
      </c>
      <c r="W193" s="3">
        <f t="shared" si="12"/>
        <v>-0.1765873016</v>
      </c>
    </row>
    <row r="194">
      <c r="A194" s="1" t="s">
        <v>23</v>
      </c>
      <c r="B194" s="4">
        <v>43827.0</v>
      </c>
      <c r="C194" s="1" t="s">
        <v>39</v>
      </c>
      <c r="D194" s="1" t="s">
        <v>55</v>
      </c>
      <c r="E194" s="1">
        <v>3.0</v>
      </c>
      <c r="F194" s="1">
        <v>0.0</v>
      </c>
      <c r="G194" s="1" t="s">
        <v>26</v>
      </c>
      <c r="H194" s="1">
        <v>6.0</v>
      </c>
      <c r="I194" s="1">
        <v>2.0</v>
      </c>
      <c r="J194" s="1">
        <v>16.0</v>
      </c>
      <c r="K194" s="1">
        <v>9.0</v>
      </c>
      <c r="L194" s="3">
        <f t="shared" si="2"/>
        <v>0.9</v>
      </c>
      <c r="M194" s="3">
        <f t="shared" si="3"/>
        <v>1.3</v>
      </c>
      <c r="N194" s="3">
        <f t="shared" si="4"/>
        <v>1.2</v>
      </c>
      <c r="O194" s="3">
        <f t="shared" si="5"/>
        <v>2.2</v>
      </c>
      <c r="P194" s="3">
        <f t="shared" si="6"/>
        <v>0.8</v>
      </c>
      <c r="Q194" s="3">
        <f t="shared" si="7"/>
        <v>-1.2</v>
      </c>
      <c r="R194" s="3">
        <f t="shared" si="8"/>
        <v>-1.3</v>
      </c>
      <c r="S194" s="3">
        <f t="shared" si="9"/>
        <v>2.1</v>
      </c>
      <c r="T194" s="3">
        <f t="shared" si="10"/>
        <v>-0.4207539683</v>
      </c>
      <c r="U194" s="3">
        <f t="shared" ref="U194:V194" si="203">AVERAGEIFS(Q$1:Q194,C$1:C194,C194)</f>
        <v>-0.338015873</v>
      </c>
      <c r="V194" s="3">
        <f t="shared" si="203"/>
        <v>0.01083333333</v>
      </c>
      <c r="W194" s="3">
        <f t="shared" si="12"/>
        <v>0.3662301587</v>
      </c>
    </row>
    <row r="195">
      <c r="A195" s="1" t="s">
        <v>23</v>
      </c>
      <c r="B195" s="4">
        <v>43827.0</v>
      </c>
      <c r="C195" s="1" t="s">
        <v>53</v>
      </c>
      <c r="D195" s="1" t="s">
        <v>46</v>
      </c>
      <c r="E195" s="1">
        <v>2.0</v>
      </c>
      <c r="F195" s="1">
        <v>2.0</v>
      </c>
      <c r="G195" s="1" t="s">
        <v>38</v>
      </c>
      <c r="H195" s="1">
        <v>2.0</v>
      </c>
      <c r="I195" s="1">
        <v>7.0</v>
      </c>
      <c r="J195" s="1">
        <v>12.0</v>
      </c>
      <c r="K195" s="1">
        <v>10.0</v>
      </c>
      <c r="L195" s="3">
        <f t="shared" si="2"/>
        <v>1.6</v>
      </c>
      <c r="M195" s="3">
        <f t="shared" si="3"/>
        <v>2.4</v>
      </c>
      <c r="N195" s="3">
        <f t="shared" si="4"/>
        <v>1.5</v>
      </c>
      <c r="O195" s="3">
        <f t="shared" si="5"/>
        <v>1.9</v>
      </c>
      <c r="P195" s="3">
        <f t="shared" si="6"/>
        <v>0.1</v>
      </c>
      <c r="Q195" s="3">
        <f t="shared" si="7"/>
        <v>0.5</v>
      </c>
      <c r="R195" s="3">
        <f t="shared" si="8"/>
        <v>-0.4</v>
      </c>
      <c r="S195" s="3">
        <f t="shared" si="9"/>
        <v>0.4</v>
      </c>
      <c r="T195" s="3">
        <f t="shared" si="10"/>
        <v>-0.2157539683</v>
      </c>
      <c r="U195" s="3">
        <f t="shared" ref="U195:V195" si="204">AVERAGEIFS(Q$1:Q195,C$1:C195,C195)</f>
        <v>0.9305555556</v>
      </c>
      <c r="V195" s="3">
        <f t="shared" si="204"/>
        <v>0.07666666667</v>
      </c>
      <c r="W195" s="3">
        <f t="shared" si="12"/>
        <v>0.1601984127</v>
      </c>
    </row>
    <row r="196">
      <c r="A196" s="1" t="s">
        <v>23</v>
      </c>
      <c r="B196" s="4">
        <v>43827.0</v>
      </c>
      <c r="C196" s="1" t="s">
        <v>44</v>
      </c>
      <c r="D196" s="1" t="s">
        <v>25</v>
      </c>
      <c r="E196" s="1">
        <v>1.0</v>
      </c>
      <c r="F196" s="1">
        <v>2.0</v>
      </c>
      <c r="G196" s="1" t="s">
        <v>29</v>
      </c>
      <c r="H196" s="1">
        <v>4.0</v>
      </c>
      <c r="I196" s="1">
        <v>8.0</v>
      </c>
      <c r="J196" s="1">
        <v>16.0</v>
      </c>
      <c r="K196" s="1">
        <v>4.0</v>
      </c>
      <c r="L196" s="3">
        <f t="shared" si="2"/>
        <v>1.333333333</v>
      </c>
      <c r="M196" s="3">
        <f t="shared" si="3"/>
        <v>2.111111111</v>
      </c>
      <c r="N196" s="3">
        <f t="shared" si="4"/>
        <v>2.4</v>
      </c>
      <c r="O196" s="3">
        <f t="shared" si="5"/>
        <v>1</v>
      </c>
      <c r="P196" s="3">
        <f t="shared" si="6"/>
        <v>0</v>
      </c>
      <c r="Q196" s="3">
        <f t="shared" si="7"/>
        <v>-0.4</v>
      </c>
      <c r="R196" s="3">
        <f t="shared" si="8"/>
        <v>-0.1111111111</v>
      </c>
      <c r="S196" s="3">
        <f t="shared" si="9"/>
        <v>-0.3333333333</v>
      </c>
      <c r="T196" s="3">
        <f t="shared" si="10"/>
        <v>-0.1907407407</v>
      </c>
      <c r="U196" s="3">
        <f t="shared" ref="U196:V196" si="205">AVERAGEIFS(Q$1:Q196,C$1:C196,C196)</f>
        <v>0.5060846561</v>
      </c>
      <c r="V196" s="3">
        <f t="shared" si="205"/>
        <v>1.007103175</v>
      </c>
      <c r="W196" s="3">
        <f t="shared" si="12"/>
        <v>-0.5381349206</v>
      </c>
    </row>
    <row r="197">
      <c r="A197" s="1" t="s">
        <v>23</v>
      </c>
      <c r="B197" s="4">
        <v>43827.0</v>
      </c>
      <c r="C197" s="1" t="s">
        <v>31</v>
      </c>
      <c r="D197" s="1" t="s">
        <v>43</v>
      </c>
      <c r="E197" s="1">
        <v>0.0</v>
      </c>
      <c r="F197" s="1">
        <v>2.0</v>
      </c>
      <c r="G197" s="1" t="s">
        <v>29</v>
      </c>
      <c r="H197" s="1">
        <v>1.0</v>
      </c>
      <c r="I197" s="1">
        <v>5.0</v>
      </c>
      <c r="J197" s="1">
        <v>17.0</v>
      </c>
      <c r="K197" s="1">
        <v>10.0</v>
      </c>
      <c r="L197" s="3">
        <f t="shared" si="2"/>
        <v>1.3</v>
      </c>
      <c r="M197" s="3">
        <f t="shared" si="3"/>
        <v>1.5</v>
      </c>
      <c r="N197" s="3">
        <f t="shared" si="4"/>
        <v>1.2</v>
      </c>
      <c r="O197" s="3">
        <f t="shared" si="5"/>
        <v>1.3</v>
      </c>
      <c r="P197" s="3">
        <f t="shared" si="6"/>
        <v>-1.3</v>
      </c>
      <c r="Q197" s="3">
        <f t="shared" si="7"/>
        <v>0.8</v>
      </c>
      <c r="R197" s="3">
        <f t="shared" si="8"/>
        <v>0.5</v>
      </c>
      <c r="S197" s="3">
        <f t="shared" si="9"/>
        <v>-1.3</v>
      </c>
      <c r="T197" s="3">
        <f t="shared" si="10"/>
        <v>-0.4501984127</v>
      </c>
      <c r="U197" s="3">
        <f t="shared" ref="U197:V197" si="206">AVERAGEIFS(Q$1:Q197,C$1:C197,C197)</f>
        <v>0.1734920635</v>
      </c>
      <c r="V197" s="3">
        <f t="shared" si="206"/>
        <v>-0.1577777778</v>
      </c>
      <c r="W197" s="3">
        <f t="shared" si="12"/>
        <v>-0.0169047619</v>
      </c>
    </row>
    <row r="198">
      <c r="A198" s="1" t="s">
        <v>23</v>
      </c>
      <c r="B198" s="4">
        <v>43828.0</v>
      </c>
      <c r="C198" s="1" t="s">
        <v>24</v>
      </c>
      <c r="D198" s="1" t="s">
        <v>30</v>
      </c>
      <c r="E198" s="1">
        <v>1.0</v>
      </c>
      <c r="F198" s="1">
        <v>2.0</v>
      </c>
      <c r="G198" s="1" t="s">
        <v>29</v>
      </c>
      <c r="H198" s="1">
        <v>2.0</v>
      </c>
      <c r="I198" s="1">
        <v>4.0</v>
      </c>
      <c r="J198" s="1">
        <v>13.0</v>
      </c>
      <c r="K198" s="1">
        <v>19.0</v>
      </c>
      <c r="L198" s="3">
        <f t="shared" si="2"/>
        <v>1.5</v>
      </c>
      <c r="M198" s="3">
        <f t="shared" si="3"/>
        <v>1.7</v>
      </c>
      <c r="N198" s="3">
        <f t="shared" si="4"/>
        <v>2.4</v>
      </c>
      <c r="O198" s="3">
        <f t="shared" si="5"/>
        <v>1.8</v>
      </c>
      <c r="P198" s="3">
        <f t="shared" si="6"/>
        <v>-0.8</v>
      </c>
      <c r="Q198" s="3">
        <f t="shared" si="7"/>
        <v>-0.4</v>
      </c>
      <c r="R198" s="3">
        <f t="shared" si="8"/>
        <v>0.3</v>
      </c>
      <c r="S198" s="3">
        <f t="shared" si="9"/>
        <v>-0.5</v>
      </c>
      <c r="T198" s="3">
        <f t="shared" si="10"/>
        <v>-0.1834126984</v>
      </c>
      <c r="U198" s="3">
        <f t="shared" ref="U198:V198" si="207">AVERAGEIFS(Q$1:Q198,C$1:C198,C198)</f>
        <v>0.1812698413</v>
      </c>
      <c r="V198" s="3">
        <f t="shared" si="207"/>
        <v>0.9167857143</v>
      </c>
      <c r="W198" s="3">
        <f t="shared" si="12"/>
        <v>-0.1086111111</v>
      </c>
    </row>
    <row r="199">
      <c r="A199" s="1" t="s">
        <v>23</v>
      </c>
      <c r="B199" s="4">
        <v>43828.0</v>
      </c>
      <c r="C199" s="1" t="s">
        <v>40</v>
      </c>
      <c r="D199" s="1" t="s">
        <v>50</v>
      </c>
      <c r="E199" s="1">
        <v>1.0</v>
      </c>
      <c r="F199" s="1">
        <v>0.0</v>
      </c>
      <c r="G199" s="1" t="s">
        <v>26</v>
      </c>
      <c r="H199" s="1">
        <v>3.0</v>
      </c>
      <c r="I199" s="1">
        <v>2.0</v>
      </c>
      <c r="J199" s="1">
        <v>7.0</v>
      </c>
      <c r="K199" s="1">
        <v>3.0</v>
      </c>
      <c r="L199" s="3">
        <f t="shared" si="2"/>
        <v>2.7</v>
      </c>
      <c r="M199" s="3">
        <f t="shared" si="3"/>
        <v>0.9</v>
      </c>
      <c r="N199" s="3">
        <f t="shared" si="4"/>
        <v>1.3</v>
      </c>
      <c r="O199" s="3">
        <f t="shared" si="5"/>
        <v>1.1</v>
      </c>
      <c r="P199" s="3">
        <f t="shared" si="6"/>
        <v>-0.1</v>
      </c>
      <c r="Q199" s="3">
        <f t="shared" si="7"/>
        <v>-1.3</v>
      </c>
      <c r="R199" s="3">
        <f t="shared" si="8"/>
        <v>-0.9</v>
      </c>
      <c r="S199" s="3">
        <f t="shared" si="9"/>
        <v>-1.7</v>
      </c>
      <c r="T199" s="3">
        <f t="shared" si="10"/>
        <v>0.7523412698</v>
      </c>
      <c r="U199" s="3">
        <f t="shared" ref="U199:V199" si="208">AVERAGEIFS(Q$1:Q199,C$1:C199,C199)</f>
        <v>-0.2579365079</v>
      </c>
      <c r="V199" s="3">
        <f t="shared" si="208"/>
        <v>0.2853174603</v>
      </c>
      <c r="W199" s="3">
        <f t="shared" si="12"/>
        <v>-0.4641269841</v>
      </c>
    </row>
    <row r="200">
      <c r="A200" s="1" t="s">
        <v>23</v>
      </c>
      <c r="B200" s="4">
        <v>43828.0</v>
      </c>
      <c r="C200" s="1" t="s">
        <v>28</v>
      </c>
      <c r="D200" s="1" t="s">
        <v>54</v>
      </c>
      <c r="E200" s="1">
        <v>2.0</v>
      </c>
      <c r="F200" s="1">
        <v>0.0</v>
      </c>
      <c r="G200" s="1" t="s">
        <v>26</v>
      </c>
      <c r="H200" s="1">
        <v>4.0</v>
      </c>
      <c r="I200" s="1">
        <v>0.0</v>
      </c>
      <c r="J200" s="1">
        <v>5.0</v>
      </c>
      <c r="K200" s="1">
        <v>6.0</v>
      </c>
      <c r="L200" s="3">
        <f t="shared" si="2"/>
        <v>2.7</v>
      </c>
      <c r="M200" s="3">
        <f t="shared" si="3"/>
        <v>0.9</v>
      </c>
      <c r="N200" s="3">
        <f t="shared" si="4"/>
        <v>1.1</v>
      </c>
      <c r="O200" s="3">
        <f t="shared" si="5"/>
        <v>0.9</v>
      </c>
      <c r="P200" s="3">
        <f t="shared" si="6"/>
        <v>1.1</v>
      </c>
      <c r="Q200" s="3">
        <f t="shared" si="7"/>
        <v>-1.1</v>
      </c>
      <c r="R200" s="3">
        <f t="shared" si="8"/>
        <v>-0.9</v>
      </c>
      <c r="S200" s="3">
        <f t="shared" si="9"/>
        <v>-0.7</v>
      </c>
      <c r="T200" s="3">
        <f t="shared" si="10"/>
        <v>0.9858333333</v>
      </c>
      <c r="U200" s="3">
        <f t="shared" ref="U200:V200" si="209">AVERAGEIFS(Q$1:Q200,C$1:C200,C200)</f>
        <v>-0.6192063492</v>
      </c>
      <c r="V200" s="3">
        <f t="shared" si="209"/>
        <v>-0.3317460317</v>
      </c>
      <c r="W200" s="3">
        <f t="shared" si="12"/>
        <v>-0.5703571429</v>
      </c>
    </row>
    <row r="201">
      <c r="A201" s="1" t="s">
        <v>23</v>
      </c>
      <c r="B201" s="2">
        <v>43831.0</v>
      </c>
      <c r="C201" s="1" t="s">
        <v>27</v>
      </c>
      <c r="D201" s="1" t="s">
        <v>30</v>
      </c>
      <c r="E201" s="1">
        <v>1.0</v>
      </c>
      <c r="F201" s="1">
        <v>1.0</v>
      </c>
      <c r="G201" s="1" t="s">
        <v>38</v>
      </c>
      <c r="H201" s="1">
        <v>5.0</v>
      </c>
      <c r="I201" s="1">
        <v>5.0</v>
      </c>
      <c r="J201" s="1">
        <v>8.0</v>
      </c>
      <c r="K201" s="1">
        <v>15.0</v>
      </c>
      <c r="L201" s="3">
        <f t="shared" si="2"/>
        <v>1.363636364</v>
      </c>
      <c r="M201" s="3">
        <f t="shared" si="3"/>
        <v>1.090909091</v>
      </c>
      <c r="N201" s="3">
        <f t="shared" si="4"/>
        <v>2.272727273</v>
      </c>
      <c r="O201" s="3">
        <f t="shared" si="5"/>
        <v>1.727272727</v>
      </c>
      <c r="P201" s="3">
        <f t="shared" si="6"/>
        <v>-0.7272727273</v>
      </c>
      <c r="Q201" s="3">
        <f t="shared" si="7"/>
        <v>-1.272727273</v>
      </c>
      <c r="R201" s="3">
        <f t="shared" si="8"/>
        <v>-0.09090909091</v>
      </c>
      <c r="S201" s="3">
        <f t="shared" si="9"/>
        <v>-0.3636363636</v>
      </c>
      <c r="T201" s="3">
        <f t="shared" si="10"/>
        <v>-0.05706086842</v>
      </c>
      <c r="U201" s="3">
        <f t="shared" ref="U201:V201" si="210">AVERAGEIFS(Q$1:Q201,C$1:C201,C201)</f>
        <v>-0.1195625082</v>
      </c>
      <c r="V201" s="3">
        <f t="shared" si="210"/>
        <v>0.8251770956</v>
      </c>
      <c r="W201" s="3">
        <f t="shared" si="12"/>
        <v>-0.131795225</v>
      </c>
    </row>
    <row r="202">
      <c r="A202" s="1" t="s">
        <v>23</v>
      </c>
      <c r="B202" s="2">
        <v>43831.0</v>
      </c>
      <c r="C202" s="1" t="s">
        <v>31</v>
      </c>
      <c r="D202" s="1" t="s">
        <v>55</v>
      </c>
      <c r="E202" s="1">
        <v>1.0</v>
      </c>
      <c r="F202" s="1">
        <v>2.0</v>
      </c>
      <c r="G202" s="1" t="s">
        <v>29</v>
      </c>
      <c r="H202" s="1">
        <v>1.0</v>
      </c>
      <c r="I202" s="1">
        <v>6.0</v>
      </c>
      <c r="J202" s="1">
        <v>12.0</v>
      </c>
      <c r="K202" s="1">
        <v>10.0</v>
      </c>
      <c r="L202" s="3">
        <f t="shared" si="2"/>
        <v>1.272727273</v>
      </c>
      <c r="M202" s="3">
        <f t="shared" si="3"/>
        <v>1.545454545</v>
      </c>
      <c r="N202" s="3">
        <f t="shared" si="4"/>
        <v>1.272727273</v>
      </c>
      <c r="O202" s="3">
        <f t="shared" si="5"/>
        <v>2.090909091</v>
      </c>
      <c r="P202" s="3">
        <f t="shared" si="6"/>
        <v>-1.090909091</v>
      </c>
      <c r="Q202" s="3">
        <f t="shared" si="7"/>
        <v>0.7272727273</v>
      </c>
      <c r="R202" s="3">
        <f t="shared" si="8"/>
        <v>0.4545454545</v>
      </c>
      <c r="S202" s="3">
        <f t="shared" si="9"/>
        <v>-0.2727272727</v>
      </c>
      <c r="T202" s="3">
        <f t="shared" si="10"/>
        <v>-0.508444838</v>
      </c>
      <c r="U202" s="3">
        <f t="shared" ref="U202:V202" si="211">AVERAGEIFS(Q$1:Q202,C$1:C202,C202)</f>
        <v>0.2238357602</v>
      </c>
      <c r="V202" s="3">
        <f t="shared" si="211"/>
        <v>0.0511707989</v>
      </c>
      <c r="W202" s="3">
        <f t="shared" si="12"/>
        <v>0.3081431195</v>
      </c>
    </row>
    <row r="203">
      <c r="A203" s="1" t="s">
        <v>23</v>
      </c>
      <c r="B203" s="2">
        <v>43831.0</v>
      </c>
      <c r="C203" s="1" t="s">
        <v>45</v>
      </c>
      <c r="D203" s="1" t="s">
        <v>25</v>
      </c>
      <c r="E203" s="1">
        <v>0.0</v>
      </c>
      <c r="F203" s="1">
        <v>3.0</v>
      </c>
      <c r="G203" s="1" t="s">
        <v>29</v>
      </c>
      <c r="H203" s="1">
        <v>2.0</v>
      </c>
      <c r="I203" s="1">
        <v>10.0</v>
      </c>
      <c r="J203" s="1">
        <v>8.0</v>
      </c>
      <c r="K203" s="1">
        <v>12.0</v>
      </c>
      <c r="L203" s="3">
        <f t="shared" si="2"/>
        <v>1</v>
      </c>
      <c r="M203" s="3">
        <f t="shared" si="3"/>
        <v>1.090909091</v>
      </c>
      <c r="N203" s="3">
        <f t="shared" si="4"/>
        <v>2.454545455</v>
      </c>
      <c r="O203" s="3">
        <f t="shared" si="5"/>
        <v>0.9090909091</v>
      </c>
      <c r="P203" s="3">
        <f t="shared" si="6"/>
        <v>-0.9090909091</v>
      </c>
      <c r="Q203" s="3">
        <f t="shared" si="7"/>
        <v>0.5454545455</v>
      </c>
      <c r="R203" s="3">
        <f t="shared" si="8"/>
        <v>1.909090909</v>
      </c>
      <c r="S203" s="3">
        <f t="shared" si="9"/>
        <v>-1</v>
      </c>
      <c r="T203" s="3">
        <f t="shared" si="10"/>
        <v>-0.1806965762</v>
      </c>
      <c r="U203" s="3">
        <f t="shared" ref="U203:V203" si="212">AVERAGEIFS(Q$1:Q203,C$1:C203,C203)</f>
        <v>-0.1369572347</v>
      </c>
      <c r="V203" s="3">
        <f t="shared" si="212"/>
        <v>1.08910206</v>
      </c>
      <c r="W203" s="3">
        <f t="shared" si="12"/>
        <v>-0.5801226551</v>
      </c>
    </row>
    <row r="204">
      <c r="A204" s="1" t="s">
        <v>23</v>
      </c>
      <c r="B204" s="2">
        <v>43831.0</v>
      </c>
      <c r="C204" s="1" t="s">
        <v>36</v>
      </c>
      <c r="D204" s="1" t="s">
        <v>46</v>
      </c>
      <c r="E204" s="1">
        <v>1.0</v>
      </c>
      <c r="F204" s="1">
        <v>0.0</v>
      </c>
      <c r="G204" s="1" t="s">
        <v>26</v>
      </c>
      <c r="H204" s="1">
        <v>3.0</v>
      </c>
      <c r="I204" s="1">
        <v>5.0</v>
      </c>
      <c r="J204" s="1">
        <v>21.0</v>
      </c>
      <c r="K204" s="1">
        <v>8.0</v>
      </c>
      <c r="L204" s="3">
        <f t="shared" si="2"/>
        <v>1</v>
      </c>
      <c r="M204" s="3">
        <f t="shared" si="3"/>
        <v>2.272727273</v>
      </c>
      <c r="N204" s="3">
        <f t="shared" si="4"/>
        <v>1.363636364</v>
      </c>
      <c r="O204" s="3">
        <f t="shared" si="5"/>
        <v>1.818181818</v>
      </c>
      <c r="P204" s="3">
        <f t="shared" si="6"/>
        <v>-0.8181818182</v>
      </c>
      <c r="Q204" s="3">
        <f t="shared" si="7"/>
        <v>-1.363636364</v>
      </c>
      <c r="R204" s="3">
        <f t="shared" si="8"/>
        <v>-2.272727273</v>
      </c>
      <c r="S204" s="3">
        <f t="shared" si="9"/>
        <v>0</v>
      </c>
      <c r="T204" s="3">
        <f t="shared" si="10"/>
        <v>-0.5287813197</v>
      </c>
      <c r="U204" s="3">
        <f t="shared" ref="U204:V204" si="213">AVERAGEIFS(Q$1:Q204,C$1:C204,C204)</f>
        <v>0.8363505182</v>
      </c>
      <c r="V204" s="3">
        <f t="shared" si="213"/>
        <v>-0.1369146006</v>
      </c>
      <c r="W204" s="3">
        <f t="shared" si="12"/>
        <v>0.1456349206</v>
      </c>
    </row>
    <row r="205">
      <c r="A205" s="1" t="s">
        <v>23</v>
      </c>
      <c r="B205" s="2">
        <v>43831.0</v>
      </c>
      <c r="C205" s="1" t="s">
        <v>39</v>
      </c>
      <c r="D205" s="1" t="s">
        <v>50</v>
      </c>
      <c r="E205" s="1">
        <v>2.0</v>
      </c>
      <c r="F205" s="1">
        <v>1.0</v>
      </c>
      <c r="G205" s="1" t="s">
        <v>26</v>
      </c>
      <c r="H205" s="1">
        <v>3.0</v>
      </c>
      <c r="I205" s="1">
        <v>4.0</v>
      </c>
      <c r="J205" s="1">
        <v>12.0</v>
      </c>
      <c r="K205" s="1">
        <v>6.0</v>
      </c>
      <c r="L205" s="3">
        <f t="shared" si="2"/>
        <v>1</v>
      </c>
      <c r="M205" s="3">
        <f t="shared" si="3"/>
        <v>1.272727273</v>
      </c>
      <c r="N205" s="3">
        <f t="shared" si="4"/>
        <v>1.272727273</v>
      </c>
      <c r="O205" s="3">
        <f t="shared" si="5"/>
        <v>1.181818182</v>
      </c>
      <c r="P205" s="3">
        <f t="shared" si="6"/>
        <v>0.8181818182</v>
      </c>
      <c r="Q205" s="3">
        <f t="shared" si="7"/>
        <v>-0.2727272727</v>
      </c>
      <c r="R205" s="3">
        <f t="shared" si="8"/>
        <v>-0.2727272727</v>
      </c>
      <c r="S205" s="3">
        <f t="shared" si="9"/>
        <v>1</v>
      </c>
      <c r="T205" s="3">
        <f t="shared" si="10"/>
        <v>-0.3081234422</v>
      </c>
      <c r="U205" s="3">
        <f t="shared" ref="U205:V205" si="214">AVERAGEIFS(Q$1:Q205,C$1:C205,C205)</f>
        <v>-0.3320805457</v>
      </c>
      <c r="V205" s="3">
        <f t="shared" si="214"/>
        <v>0.2345861209</v>
      </c>
      <c r="W205" s="3">
        <f t="shared" si="12"/>
        <v>-0.331024531</v>
      </c>
    </row>
    <row r="206">
      <c r="A206" s="1" t="s">
        <v>23</v>
      </c>
      <c r="B206" s="2">
        <v>43831.0</v>
      </c>
      <c r="C206" s="1" t="s">
        <v>28</v>
      </c>
      <c r="D206" s="1" t="s">
        <v>34</v>
      </c>
      <c r="E206" s="1">
        <v>2.0</v>
      </c>
      <c r="F206" s="1">
        <v>1.0</v>
      </c>
      <c r="G206" s="1" t="s">
        <v>26</v>
      </c>
      <c r="H206" s="1">
        <v>7.0</v>
      </c>
      <c r="I206" s="1">
        <v>2.0</v>
      </c>
      <c r="J206" s="1">
        <v>11.0</v>
      </c>
      <c r="K206" s="1">
        <v>11.0</v>
      </c>
      <c r="L206" s="3">
        <f t="shared" si="2"/>
        <v>2.636363636</v>
      </c>
      <c r="M206" s="3">
        <f t="shared" si="3"/>
        <v>0.9090909091</v>
      </c>
      <c r="N206" s="3">
        <f t="shared" si="4"/>
        <v>1.090909091</v>
      </c>
      <c r="O206" s="3">
        <f t="shared" si="5"/>
        <v>1.909090909</v>
      </c>
      <c r="P206" s="3">
        <f t="shared" si="6"/>
        <v>0.09090909091</v>
      </c>
      <c r="Q206" s="3">
        <f t="shared" si="7"/>
        <v>-0.09090909091</v>
      </c>
      <c r="R206" s="3">
        <f t="shared" si="8"/>
        <v>0.09090909091</v>
      </c>
      <c r="S206" s="3">
        <f t="shared" si="9"/>
        <v>-0.6363636364</v>
      </c>
      <c r="T206" s="3">
        <f t="shared" si="10"/>
        <v>0.904476584</v>
      </c>
      <c r="U206" s="3">
        <f t="shared" ref="U206:V206" si="215">AVERAGEIFS(Q$1:Q206,C$1:C206,C206)</f>
        <v>-0.5711793257</v>
      </c>
      <c r="V206" s="3">
        <f t="shared" si="215"/>
        <v>-0.05656237702</v>
      </c>
      <c r="W206" s="3">
        <f t="shared" si="12"/>
        <v>0.2818313</v>
      </c>
    </row>
    <row r="207">
      <c r="A207" s="1" t="s">
        <v>23</v>
      </c>
      <c r="B207" s="2">
        <v>43831.0</v>
      </c>
      <c r="C207" s="1" t="s">
        <v>53</v>
      </c>
      <c r="D207" s="1" t="s">
        <v>32</v>
      </c>
      <c r="E207" s="1">
        <v>1.0</v>
      </c>
      <c r="F207" s="1">
        <v>1.0</v>
      </c>
      <c r="G207" s="1" t="s">
        <v>38</v>
      </c>
      <c r="H207" s="1">
        <v>4.0</v>
      </c>
      <c r="I207" s="1">
        <v>3.0</v>
      </c>
      <c r="J207" s="1">
        <v>12.0</v>
      </c>
      <c r="K207" s="1">
        <v>9.0</v>
      </c>
      <c r="L207" s="3">
        <f t="shared" si="2"/>
        <v>1.545454545</v>
      </c>
      <c r="M207" s="3">
        <f t="shared" si="3"/>
        <v>2.272727273</v>
      </c>
      <c r="N207" s="3">
        <f t="shared" si="4"/>
        <v>0.9090909091</v>
      </c>
      <c r="O207" s="3">
        <f t="shared" si="5"/>
        <v>1.272727273</v>
      </c>
      <c r="P207" s="3">
        <f t="shared" si="6"/>
        <v>-0.2727272727</v>
      </c>
      <c r="Q207" s="3">
        <f t="shared" si="7"/>
        <v>0.09090909091</v>
      </c>
      <c r="R207" s="3">
        <f t="shared" si="8"/>
        <v>-1.272727273</v>
      </c>
      <c r="S207" s="3">
        <f t="shared" si="9"/>
        <v>-0.5454545455</v>
      </c>
      <c r="T207" s="3">
        <f t="shared" si="10"/>
        <v>-0.2209333596</v>
      </c>
      <c r="U207" s="3">
        <f t="shared" ref="U207:V207" si="216">AVERAGEIFS(Q$1:Q207,C$1:C207,C207)</f>
        <v>0.8542240588</v>
      </c>
      <c r="V207" s="3">
        <f t="shared" si="216"/>
        <v>-0.3737472124</v>
      </c>
      <c r="W207" s="3">
        <f t="shared" si="12"/>
        <v>-0.2101206874</v>
      </c>
    </row>
    <row r="208">
      <c r="A208" s="1" t="s">
        <v>23</v>
      </c>
      <c r="B208" s="2">
        <v>43831.0</v>
      </c>
      <c r="C208" s="1" t="s">
        <v>44</v>
      </c>
      <c r="D208" s="1" t="s">
        <v>42</v>
      </c>
      <c r="E208" s="1">
        <v>4.0</v>
      </c>
      <c r="F208" s="1">
        <v>0.0</v>
      </c>
      <c r="G208" s="1" t="s">
        <v>26</v>
      </c>
      <c r="H208" s="1">
        <v>7.0</v>
      </c>
      <c r="I208" s="1">
        <v>2.0</v>
      </c>
      <c r="J208" s="1">
        <v>3.0</v>
      </c>
      <c r="K208" s="1">
        <v>12.0</v>
      </c>
      <c r="L208" s="3">
        <f t="shared" si="2"/>
        <v>1.6</v>
      </c>
      <c r="M208" s="3">
        <f t="shared" si="3"/>
        <v>1.9</v>
      </c>
      <c r="N208" s="3">
        <f t="shared" si="4"/>
        <v>0.9090909091</v>
      </c>
      <c r="O208" s="3">
        <f t="shared" si="5"/>
        <v>1.636363636</v>
      </c>
      <c r="P208" s="3">
        <f t="shared" si="6"/>
        <v>2.363636364</v>
      </c>
      <c r="Q208" s="3">
        <f t="shared" si="7"/>
        <v>-0.9090909091</v>
      </c>
      <c r="R208" s="3">
        <f t="shared" si="8"/>
        <v>-1.9</v>
      </c>
      <c r="S208" s="3">
        <f t="shared" si="9"/>
        <v>2.4</v>
      </c>
      <c r="T208" s="3">
        <f t="shared" si="10"/>
        <v>0.0646969697</v>
      </c>
      <c r="U208" s="3">
        <f t="shared" ref="U208:V208" si="217">AVERAGEIFS(Q$1:Q208,C$1:C208,C208)</f>
        <v>0.3645670996</v>
      </c>
      <c r="V208" s="3">
        <f t="shared" si="217"/>
        <v>-0.3436868687</v>
      </c>
      <c r="W208" s="3">
        <f t="shared" si="12"/>
        <v>0.3722222222</v>
      </c>
    </row>
    <row r="209">
      <c r="A209" s="1" t="s">
        <v>23</v>
      </c>
      <c r="B209" s="2">
        <v>43831.0</v>
      </c>
      <c r="C209" s="1" t="s">
        <v>24</v>
      </c>
      <c r="D209" s="1" t="s">
        <v>43</v>
      </c>
      <c r="E209" s="1">
        <v>2.0</v>
      </c>
      <c r="F209" s="1">
        <v>0.0</v>
      </c>
      <c r="G209" s="1" t="s">
        <v>26</v>
      </c>
      <c r="H209" s="1">
        <v>4.0</v>
      </c>
      <c r="I209" s="1">
        <v>4.0</v>
      </c>
      <c r="J209" s="1">
        <v>11.0</v>
      </c>
      <c r="K209" s="1">
        <v>15.0</v>
      </c>
      <c r="L209" s="3">
        <f t="shared" si="2"/>
        <v>1.545454545</v>
      </c>
      <c r="M209" s="3">
        <f t="shared" si="3"/>
        <v>1.545454545</v>
      </c>
      <c r="N209" s="3">
        <f t="shared" si="4"/>
        <v>1.090909091</v>
      </c>
      <c r="O209" s="3">
        <f t="shared" si="5"/>
        <v>1.363636364</v>
      </c>
      <c r="P209" s="3">
        <f t="shared" si="6"/>
        <v>0.6363636364</v>
      </c>
      <c r="Q209" s="3">
        <f t="shared" si="7"/>
        <v>-1.090909091</v>
      </c>
      <c r="R209" s="3">
        <f t="shared" si="8"/>
        <v>-1.545454545</v>
      </c>
      <c r="S209" s="3">
        <f t="shared" si="9"/>
        <v>0.4545454545</v>
      </c>
      <c r="T209" s="3">
        <f t="shared" si="10"/>
        <v>-0.1088875771</v>
      </c>
      <c r="U209" s="3">
        <f t="shared" ref="U209:V209" si="218">AVERAGEIFS(Q$1:Q209,C$1:C209,C209)</f>
        <v>0.06561721107</v>
      </c>
      <c r="V209" s="3">
        <f t="shared" si="218"/>
        <v>-0.2839302112</v>
      </c>
      <c r="W209" s="3">
        <f t="shared" si="12"/>
        <v>0.02595434868</v>
      </c>
    </row>
    <row r="210">
      <c r="A210" s="1" t="s">
        <v>23</v>
      </c>
      <c r="B210" s="2">
        <v>43832.0</v>
      </c>
      <c r="C210" s="1" t="s">
        <v>40</v>
      </c>
      <c r="D210" s="1" t="s">
        <v>54</v>
      </c>
      <c r="E210" s="1">
        <v>2.0</v>
      </c>
      <c r="F210" s="1">
        <v>0.0</v>
      </c>
      <c r="G210" s="1" t="s">
        <v>26</v>
      </c>
      <c r="H210" s="1">
        <v>7.0</v>
      </c>
      <c r="I210" s="1">
        <v>2.0</v>
      </c>
      <c r="J210" s="1">
        <v>5.0</v>
      </c>
      <c r="K210" s="1">
        <v>8.0</v>
      </c>
      <c r="L210" s="3">
        <f t="shared" si="2"/>
        <v>2.636363636</v>
      </c>
      <c r="M210" s="3">
        <f t="shared" si="3"/>
        <v>0.8181818182</v>
      </c>
      <c r="N210" s="3">
        <f t="shared" si="4"/>
        <v>1</v>
      </c>
      <c r="O210" s="3">
        <f t="shared" si="5"/>
        <v>1</v>
      </c>
      <c r="P210" s="3">
        <f t="shared" si="6"/>
        <v>1</v>
      </c>
      <c r="Q210" s="3">
        <f t="shared" si="7"/>
        <v>-1</v>
      </c>
      <c r="R210" s="3">
        <f t="shared" si="8"/>
        <v>-0.8181818182</v>
      </c>
      <c r="S210" s="3">
        <f t="shared" si="9"/>
        <v>-0.6363636364</v>
      </c>
      <c r="T210" s="3">
        <f t="shared" si="10"/>
        <v>0.7748556999</v>
      </c>
      <c r="U210" s="3">
        <f t="shared" ref="U210:V210" si="219">AVERAGEIFS(Q$1:Q210,C$1:C210,C210)</f>
        <v>-0.3253968254</v>
      </c>
      <c r="V210" s="3">
        <f t="shared" si="219"/>
        <v>-0.3759674669</v>
      </c>
      <c r="W210" s="3">
        <f t="shared" si="12"/>
        <v>-0.5763577332</v>
      </c>
    </row>
    <row r="211">
      <c r="A211" s="1" t="s">
        <v>23</v>
      </c>
      <c r="B211" s="2">
        <v>43840.0</v>
      </c>
      <c r="C211" s="1" t="s">
        <v>54</v>
      </c>
      <c r="D211" s="1" t="s">
        <v>44</v>
      </c>
      <c r="E211" s="1">
        <v>1.0</v>
      </c>
      <c r="F211" s="1">
        <v>0.0</v>
      </c>
      <c r="G211" s="1" t="s">
        <v>26</v>
      </c>
      <c r="H211" s="1">
        <v>3.0</v>
      </c>
      <c r="I211" s="1">
        <v>2.0</v>
      </c>
      <c r="J211" s="1">
        <v>11.0</v>
      </c>
      <c r="K211" s="1">
        <v>6.0</v>
      </c>
      <c r="L211" s="3">
        <f t="shared" si="2"/>
        <v>1.181818182</v>
      </c>
      <c r="M211" s="3">
        <f t="shared" si="3"/>
        <v>0.9090909091</v>
      </c>
      <c r="N211" s="3">
        <f t="shared" si="4"/>
        <v>0.8181818182</v>
      </c>
      <c r="O211" s="3">
        <f t="shared" si="5"/>
        <v>1.272727273</v>
      </c>
      <c r="P211" s="3">
        <f t="shared" si="6"/>
        <v>-0.2727272727</v>
      </c>
      <c r="Q211" s="3">
        <f t="shared" si="7"/>
        <v>-0.8181818182</v>
      </c>
      <c r="R211" s="3">
        <f t="shared" si="8"/>
        <v>-0.9090909091</v>
      </c>
      <c r="S211" s="3">
        <f t="shared" si="9"/>
        <v>-0.1818181818</v>
      </c>
      <c r="T211" s="3">
        <f t="shared" si="10"/>
        <v>-0.2314311951</v>
      </c>
      <c r="U211" s="3">
        <f t="shared" ref="U211:V211" si="220">AVERAGEIFS(Q$1:Q211,C$1:C211,C211)</f>
        <v>-0.1267611177</v>
      </c>
      <c r="V211" s="3">
        <f t="shared" si="220"/>
        <v>-0.5969303424</v>
      </c>
      <c r="W211" s="3">
        <f t="shared" si="12"/>
        <v>0.05901219992</v>
      </c>
    </row>
    <row r="212">
      <c r="A212" s="1" t="s">
        <v>23</v>
      </c>
      <c r="B212" s="2">
        <v>43841.0</v>
      </c>
      <c r="C212" s="1" t="s">
        <v>32</v>
      </c>
      <c r="D212" s="1" t="s">
        <v>24</v>
      </c>
      <c r="E212" s="1">
        <v>1.0</v>
      </c>
      <c r="F212" s="1">
        <v>1.0</v>
      </c>
      <c r="G212" s="1" t="s">
        <v>38</v>
      </c>
      <c r="H212" s="1">
        <v>3.0</v>
      </c>
      <c r="I212" s="1">
        <v>4.0</v>
      </c>
      <c r="J212" s="1">
        <v>14.0</v>
      </c>
      <c r="K212" s="1">
        <v>22.0</v>
      </c>
      <c r="L212" s="3">
        <f t="shared" si="2"/>
        <v>0.9090909091</v>
      </c>
      <c r="M212" s="3">
        <f t="shared" si="3"/>
        <v>0.9090909091</v>
      </c>
      <c r="N212" s="3">
        <f t="shared" si="4"/>
        <v>1.090909091</v>
      </c>
      <c r="O212" s="3">
        <f t="shared" si="5"/>
        <v>1.272727273</v>
      </c>
      <c r="P212" s="3">
        <f t="shared" si="6"/>
        <v>-0.2727272727</v>
      </c>
      <c r="Q212" s="3">
        <f t="shared" si="7"/>
        <v>-0.09090909091</v>
      </c>
      <c r="R212" s="3">
        <f t="shared" si="8"/>
        <v>0.09090909091</v>
      </c>
      <c r="S212" s="3">
        <f t="shared" si="9"/>
        <v>0.09090909091</v>
      </c>
      <c r="T212" s="3">
        <f t="shared" si="10"/>
        <v>-0.3745769382</v>
      </c>
      <c r="U212" s="3">
        <f t="shared" ref="U212:V212" si="221">AVERAGEIFS(Q$1:Q212,C$1:C212,C212)</f>
        <v>-0.2930047226</v>
      </c>
      <c r="V212" s="3">
        <f t="shared" si="221"/>
        <v>-0.2676734881</v>
      </c>
      <c r="W212" s="3">
        <f t="shared" si="12"/>
        <v>-0.1276301981</v>
      </c>
    </row>
    <row r="213">
      <c r="A213" s="1" t="s">
        <v>23</v>
      </c>
      <c r="B213" s="2">
        <v>43841.0</v>
      </c>
      <c r="C213" s="1" t="s">
        <v>30</v>
      </c>
      <c r="D213" s="1" t="s">
        <v>31</v>
      </c>
      <c r="E213" s="1">
        <v>3.0</v>
      </c>
      <c r="F213" s="1">
        <v>0.0</v>
      </c>
      <c r="G213" s="1" t="s">
        <v>26</v>
      </c>
      <c r="H213" s="1">
        <v>8.0</v>
      </c>
      <c r="I213" s="1">
        <v>2.0</v>
      </c>
      <c r="J213" s="1">
        <v>7.0</v>
      </c>
      <c r="K213" s="1">
        <v>4.0</v>
      </c>
      <c r="L213" s="3">
        <f t="shared" si="2"/>
        <v>1.272727273</v>
      </c>
      <c r="M213" s="3">
        <f t="shared" si="3"/>
        <v>0.9090909091</v>
      </c>
      <c r="N213" s="3">
        <f t="shared" si="4"/>
        <v>0.9090909091</v>
      </c>
      <c r="O213" s="3">
        <f t="shared" si="5"/>
        <v>1.818181818</v>
      </c>
      <c r="P213" s="3">
        <f t="shared" si="6"/>
        <v>1.181818182</v>
      </c>
      <c r="Q213" s="3">
        <f t="shared" si="7"/>
        <v>-0.9090909091</v>
      </c>
      <c r="R213" s="3">
        <f t="shared" si="8"/>
        <v>-0.9090909091</v>
      </c>
      <c r="S213" s="3">
        <f t="shared" si="9"/>
        <v>1.727272727</v>
      </c>
      <c r="T213" s="3">
        <f t="shared" si="10"/>
        <v>-0.251111767</v>
      </c>
      <c r="U213" s="3">
        <f t="shared" ref="U213:V213" si="222">AVERAGEIFS(Q$1:Q213,C$1:C213,C213)</f>
        <v>-0.2821395776</v>
      </c>
      <c r="V213" s="3">
        <f t="shared" si="222"/>
        <v>-0.1623343828</v>
      </c>
      <c r="W213" s="3">
        <f t="shared" si="12"/>
        <v>0.4785615899</v>
      </c>
    </row>
    <row r="214">
      <c r="A214" s="1" t="s">
        <v>23</v>
      </c>
      <c r="B214" s="2">
        <v>43841.0</v>
      </c>
      <c r="C214" s="1" t="s">
        <v>34</v>
      </c>
      <c r="D214" s="1" t="s">
        <v>27</v>
      </c>
      <c r="E214" s="1">
        <v>1.0</v>
      </c>
      <c r="F214" s="1">
        <v>0.0</v>
      </c>
      <c r="G214" s="1" t="s">
        <v>26</v>
      </c>
      <c r="H214" s="1">
        <v>6.0</v>
      </c>
      <c r="I214" s="1">
        <v>2.0</v>
      </c>
      <c r="J214" s="1">
        <v>7.0</v>
      </c>
      <c r="K214" s="1">
        <v>7.0</v>
      </c>
      <c r="L214" s="3">
        <f t="shared" si="2"/>
        <v>1.181818182</v>
      </c>
      <c r="M214" s="3">
        <f t="shared" si="3"/>
        <v>1</v>
      </c>
      <c r="N214" s="3">
        <f t="shared" si="4"/>
        <v>0.9090909091</v>
      </c>
      <c r="O214" s="3">
        <f t="shared" si="5"/>
        <v>1.636363636</v>
      </c>
      <c r="P214" s="3">
        <f t="shared" si="6"/>
        <v>-0.6363636364</v>
      </c>
      <c r="Q214" s="3">
        <f t="shared" si="7"/>
        <v>-0.9090909091</v>
      </c>
      <c r="R214" s="3">
        <f t="shared" si="8"/>
        <v>-1</v>
      </c>
      <c r="S214" s="3">
        <f t="shared" si="9"/>
        <v>-0.1818181818</v>
      </c>
      <c r="T214" s="3">
        <f t="shared" si="10"/>
        <v>-0.3144529713</v>
      </c>
      <c r="U214" s="3">
        <f t="shared" ref="U214:V214" si="223">AVERAGEIFS(Q$1:Q214,C$1:C214,C214)</f>
        <v>-0.2938278893</v>
      </c>
      <c r="V214" s="3">
        <f t="shared" si="223"/>
        <v>-0.2853535354</v>
      </c>
      <c r="W214" s="3">
        <f t="shared" si="12"/>
        <v>0.128131969</v>
      </c>
    </row>
    <row r="215">
      <c r="A215" s="1" t="s">
        <v>23</v>
      </c>
      <c r="B215" s="2">
        <v>43841.0</v>
      </c>
      <c r="C215" s="1" t="s">
        <v>25</v>
      </c>
      <c r="D215" s="1" t="s">
        <v>36</v>
      </c>
      <c r="E215" s="1">
        <v>1.0</v>
      </c>
      <c r="F215" s="1">
        <v>2.0</v>
      </c>
      <c r="G215" s="1" t="s">
        <v>29</v>
      </c>
      <c r="H215" s="1">
        <v>5.0</v>
      </c>
      <c r="I215" s="1">
        <v>10.0</v>
      </c>
      <c r="J215" s="1">
        <v>9.0</v>
      </c>
      <c r="K215" s="1">
        <v>17.0</v>
      </c>
      <c r="L215" s="3">
        <f t="shared" si="2"/>
        <v>1.818181818</v>
      </c>
      <c r="M215" s="3">
        <f t="shared" si="3"/>
        <v>1</v>
      </c>
      <c r="N215" s="3">
        <f t="shared" si="4"/>
        <v>1.454545455</v>
      </c>
      <c r="O215" s="3">
        <f t="shared" si="5"/>
        <v>1.272727273</v>
      </c>
      <c r="P215" s="3">
        <f t="shared" si="6"/>
        <v>-0.2727272727</v>
      </c>
      <c r="Q215" s="3">
        <f t="shared" si="7"/>
        <v>0.5454545455</v>
      </c>
      <c r="R215" s="3">
        <f t="shared" si="8"/>
        <v>1</v>
      </c>
      <c r="S215" s="3">
        <f t="shared" si="9"/>
        <v>-0.8181818182</v>
      </c>
      <c r="T215" s="3">
        <f t="shared" si="10"/>
        <v>0.2559786173</v>
      </c>
      <c r="U215" s="3">
        <f t="shared" ref="U215:V215" si="224">AVERAGEIFS(Q$1:Q215,C$1:C215,C215)</f>
        <v>-0.06040600813</v>
      </c>
      <c r="V215" s="3">
        <f t="shared" si="224"/>
        <v>0.4052308802</v>
      </c>
      <c r="W215" s="3">
        <f t="shared" si="12"/>
        <v>-0.3833628493</v>
      </c>
    </row>
    <row r="216">
      <c r="A216" s="1" t="s">
        <v>23</v>
      </c>
      <c r="B216" s="2">
        <v>43841.0</v>
      </c>
      <c r="C216" s="1" t="s">
        <v>43</v>
      </c>
      <c r="D216" s="1" t="s">
        <v>53</v>
      </c>
      <c r="E216" s="1">
        <v>4.0</v>
      </c>
      <c r="F216" s="1">
        <v>0.0</v>
      </c>
      <c r="G216" s="1" t="s">
        <v>26</v>
      </c>
      <c r="H216" s="1">
        <v>6.0</v>
      </c>
      <c r="I216" s="1">
        <v>3.0</v>
      </c>
      <c r="J216" s="1">
        <v>18.0</v>
      </c>
      <c r="K216" s="1">
        <v>7.0</v>
      </c>
      <c r="L216" s="3">
        <f t="shared" si="2"/>
        <v>2.181818182</v>
      </c>
      <c r="M216" s="3">
        <f t="shared" si="3"/>
        <v>0.9090909091</v>
      </c>
      <c r="N216" s="3">
        <f t="shared" si="4"/>
        <v>0.4545454545</v>
      </c>
      <c r="O216" s="3">
        <f t="shared" si="5"/>
        <v>1.818181818</v>
      </c>
      <c r="P216" s="3">
        <f t="shared" si="6"/>
        <v>2.181818182</v>
      </c>
      <c r="Q216" s="3">
        <f t="shared" si="7"/>
        <v>-0.4545454545</v>
      </c>
      <c r="R216" s="3">
        <f t="shared" si="8"/>
        <v>-0.9090909091</v>
      </c>
      <c r="S216" s="3">
        <f t="shared" si="9"/>
        <v>1.818181818</v>
      </c>
      <c r="T216" s="3">
        <f t="shared" si="10"/>
        <v>0.3641479732</v>
      </c>
      <c r="U216" s="3">
        <f t="shared" ref="U216:V216" si="225">AVERAGEIFS(Q$1:Q216,C$1:C216,C216)</f>
        <v>-0.1076643054</v>
      </c>
      <c r="V216" s="3">
        <f t="shared" si="225"/>
        <v>-0.8471107176</v>
      </c>
      <c r="W216" s="3">
        <f t="shared" si="12"/>
        <v>0.1278072937</v>
      </c>
    </row>
    <row r="217">
      <c r="A217" s="1" t="s">
        <v>23</v>
      </c>
      <c r="B217" s="2">
        <v>43841.0</v>
      </c>
      <c r="C217" s="1" t="s">
        <v>50</v>
      </c>
      <c r="D217" s="1" t="s">
        <v>45</v>
      </c>
      <c r="E217" s="1">
        <v>1.0</v>
      </c>
      <c r="F217" s="1">
        <v>1.0</v>
      </c>
      <c r="G217" s="1" t="s">
        <v>38</v>
      </c>
      <c r="H217" s="1">
        <v>4.0</v>
      </c>
      <c r="I217" s="1">
        <v>1.0</v>
      </c>
      <c r="J217" s="1">
        <v>13.0</v>
      </c>
      <c r="K217" s="1">
        <v>12.0</v>
      </c>
      <c r="L217" s="3">
        <f t="shared" si="2"/>
        <v>1.545454545</v>
      </c>
      <c r="M217" s="3">
        <f t="shared" si="3"/>
        <v>1.363636364</v>
      </c>
      <c r="N217" s="3">
        <f t="shared" si="4"/>
        <v>0.9090909091</v>
      </c>
      <c r="O217" s="3">
        <f t="shared" si="5"/>
        <v>2</v>
      </c>
      <c r="P217" s="3">
        <f t="shared" si="6"/>
        <v>-1</v>
      </c>
      <c r="Q217" s="3">
        <f t="shared" si="7"/>
        <v>0.09090909091</v>
      </c>
      <c r="R217" s="3">
        <f t="shared" si="8"/>
        <v>-0.3636363636</v>
      </c>
      <c r="S217" s="3">
        <f t="shared" si="9"/>
        <v>-0.5454545455</v>
      </c>
      <c r="T217" s="3">
        <f t="shared" si="10"/>
        <v>-0.1867604618</v>
      </c>
      <c r="U217" s="3">
        <f t="shared" ref="U217:V217" si="226">AVERAGEIFS(Q$1:Q217,C$1:C217,C217)</f>
        <v>0.04654007609</v>
      </c>
      <c r="V217" s="3">
        <f t="shared" si="226"/>
        <v>-0.2060376492</v>
      </c>
      <c r="W217" s="3">
        <f t="shared" si="12"/>
        <v>0.1263511741</v>
      </c>
    </row>
    <row r="218">
      <c r="A218" s="1" t="s">
        <v>23</v>
      </c>
      <c r="B218" s="2">
        <v>43841.0</v>
      </c>
      <c r="C218" s="1" t="s">
        <v>46</v>
      </c>
      <c r="D218" s="1" t="s">
        <v>40</v>
      </c>
      <c r="E218" s="1">
        <v>0.0</v>
      </c>
      <c r="F218" s="1">
        <v>1.0</v>
      </c>
      <c r="G218" s="1" t="s">
        <v>29</v>
      </c>
      <c r="H218" s="1">
        <v>4.0</v>
      </c>
      <c r="I218" s="1">
        <v>7.0</v>
      </c>
      <c r="J218" s="1">
        <v>4.0</v>
      </c>
      <c r="K218" s="1">
        <v>8.0</v>
      </c>
      <c r="L218" s="3">
        <f t="shared" si="2"/>
        <v>1.909090909</v>
      </c>
      <c r="M218" s="3">
        <f t="shared" si="3"/>
        <v>1</v>
      </c>
      <c r="N218" s="3">
        <f t="shared" si="4"/>
        <v>2.1</v>
      </c>
      <c r="O218" s="3">
        <f t="shared" si="5"/>
        <v>0.5</v>
      </c>
      <c r="P218" s="3">
        <f t="shared" si="6"/>
        <v>-0.5</v>
      </c>
      <c r="Q218" s="3">
        <f t="shared" si="7"/>
        <v>-1.1</v>
      </c>
      <c r="R218" s="3">
        <f t="shared" si="8"/>
        <v>0</v>
      </c>
      <c r="S218" s="3">
        <f t="shared" si="9"/>
        <v>-1.909090909</v>
      </c>
      <c r="T218" s="3">
        <f t="shared" si="10"/>
        <v>0.196031746</v>
      </c>
      <c r="U218" s="3">
        <f t="shared" ref="U218:V218" si="227">AVERAGEIFS(Q$1:Q218,C$1:C218,C218)</f>
        <v>-0.198953824</v>
      </c>
      <c r="V218" s="3">
        <f t="shared" si="227"/>
        <v>0.8466666667</v>
      </c>
      <c r="W218" s="3">
        <f t="shared" si="12"/>
        <v>-0.791504329</v>
      </c>
    </row>
    <row r="219">
      <c r="A219" s="1" t="s">
        <v>23</v>
      </c>
      <c r="B219" s="2">
        <v>43842.0</v>
      </c>
      <c r="C219" s="1" t="s">
        <v>42</v>
      </c>
      <c r="D219" s="1" t="s">
        <v>39</v>
      </c>
      <c r="E219" s="1">
        <v>0.0</v>
      </c>
      <c r="F219" s="1">
        <v>3.0</v>
      </c>
      <c r="G219" s="1" t="s">
        <v>29</v>
      </c>
      <c r="H219" s="1">
        <v>1.0</v>
      </c>
      <c r="I219" s="1">
        <v>6.0</v>
      </c>
      <c r="J219" s="1">
        <v>3.0</v>
      </c>
      <c r="K219" s="1">
        <v>13.0</v>
      </c>
      <c r="L219" s="3">
        <f t="shared" si="2"/>
        <v>0.9090909091</v>
      </c>
      <c r="M219" s="3">
        <f t="shared" si="3"/>
        <v>1.545454545</v>
      </c>
      <c r="N219" s="3">
        <f t="shared" si="4"/>
        <v>0.8181818182</v>
      </c>
      <c r="O219" s="3">
        <f t="shared" si="5"/>
        <v>1.818181818</v>
      </c>
      <c r="P219" s="3">
        <f t="shared" si="6"/>
        <v>-1.818181818</v>
      </c>
      <c r="Q219" s="3">
        <f t="shared" si="7"/>
        <v>2.181818182</v>
      </c>
      <c r="R219" s="3">
        <f t="shared" si="8"/>
        <v>1.454545455</v>
      </c>
      <c r="S219" s="3">
        <f t="shared" si="9"/>
        <v>-0.9090909091</v>
      </c>
      <c r="T219" s="3">
        <f t="shared" si="10"/>
        <v>-0.3503902663</v>
      </c>
      <c r="U219" s="3">
        <f t="shared" ref="U219:V219" si="228">AVERAGEIFS(Q$1:Q219,C$1:C219,C219)</f>
        <v>0.2562114653</v>
      </c>
      <c r="V219" s="3">
        <f t="shared" si="228"/>
        <v>-0.4610586383</v>
      </c>
      <c r="W219" s="3">
        <f t="shared" si="12"/>
        <v>0.03806244261</v>
      </c>
    </row>
    <row r="220">
      <c r="A220" s="1" t="s">
        <v>23</v>
      </c>
      <c r="B220" s="2">
        <v>43842.0</v>
      </c>
      <c r="C220" s="1" t="s">
        <v>55</v>
      </c>
      <c r="D220" s="1" t="s">
        <v>28</v>
      </c>
      <c r="E220" s="1">
        <v>1.0</v>
      </c>
      <c r="F220" s="1">
        <v>6.0</v>
      </c>
      <c r="G220" s="1" t="s">
        <v>29</v>
      </c>
      <c r="H220" s="1">
        <v>1.0</v>
      </c>
      <c r="I220" s="1">
        <v>12.0</v>
      </c>
      <c r="J220" s="1">
        <v>5.0</v>
      </c>
      <c r="K220" s="1">
        <v>12.0</v>
      </c>
      <c r="L220" s="3">
        <f t="shared" si="2"/>
        <v>1.272727273</v>
      </c>
      <c r="M220" s="3">
        <f t="shared" si="3"/>
        <v>1.818181818</v>
      </c>
      <c r="N220" s="3">
        <f t="shared" si="4"/>
        <v>3</v>
      </c>
      <c r="O220" s="3">
        <f t="shared" si="5"/>
        <v>1.363636364</v>
      </c>
      <c r="P220" s="3">
        <f t="shared" si="6"/>
        <v>-0.3636363636</v>
      </c>
      <c r="Q220" s="3">
        <f t="shared" si="7"/>
        <v>3</v>
      </c>
      <c r="R220" s="3">
        <f t="shared" si="8"/>
        <v>4.181818182</v>
      </c>
      <c r="S220" s="3">
        <f t="shared" si="9"/>
        <v>-0.2727272727</v>
      </c>
      <c r="T220" s="3">
        <f t="shared" si="10"/>
        <v>0.01117014299</v>
      </c>
      <c r="U220" s="3">
        <f t="shared" ref="U220:V220" si="229">AVERAGEIFS(Q$1:Q220,C$1:C220,C220)</f>
        <v>0.4061688312</v>
      </c>
      <c r="V220" s="3">
        <f t="shared" si="229"/>
        <v>1.207546242</v>
      </c>
      <c r="W220" s="3">
        <f t="shared" si="12"/>
        <v>-0.04348025712</v>
      </c>
    </row>
    <row r="221">
      <c r="A221" s="1" t="s">
        <v>23</v>
      </c>
      <c r="B221" s="2">
        <v>43848.0</v>
      </c>
      <c r="C221" s="1" t="s">
        <v>39</v>
      </c>
      <c r="D221" s="1" t="s">
        <v>46</v>
      </c>
      <c r="E221" s="1">
        <v>0.0</v>
      </c>
      <c r="F221" s="1">
        <v>0.0</v>
      </c>
      <c r="G221" s="1" t="s">
        <v>38</v>
      </c>
      <c r="H221" s="1">
        <v>2.0</v>
      </c>
      <c r="I221" s="1">
        <v>5.0</v>
      </c>
      <c r="J221" s="1">
        <v>13.0</v>
      </c>
      <c r="K221" s="1">
        <v>13.0</v>
      </c>
      <c r="L221" s="3">
        <f t="shared" si="2"/>
        <v>0.9166666667</v>
      </c>
      <c r="M221" s="3">
        <f t="shared" si="3"/>
        <v>1.166666667</v>
      </c>
      <c r="N221" s="3">
        <f t="shared" si="4"/>
        <v>1.25</v>
      </c>
      <c r="O221" s="3">
        <f t="shared" si="5"/>
        <v>1.666666667</v>
      </c>
      <c r="P221" s="3">
        <f t="shared" si="6"/>
        <v>-1.666666667</v>
      </c>
      <c r="Q221" s="3">
        <f t="shared" si="7"/>
        <v>-1.25</v>
      </c>
      <c r="R221" s="3">
        <f t="shared" si="8"/>
        <v>-1.166666667</v>
      </c>
      <c r="S221" s="3">
        <f t="shared" si="9"/>
        <v>-0.9166666667</v>
      </c>
      <c r="T221" s="3">
        <f t="shared" si="10"/>
        <v>-0.4213353776</v>
      </c>
      <c r="U221" s="3">
        <f t="shared" ref="U221:V221" si="230">AVERAGEIFS(Q$1:Q221,C$1:C221,C221)</f>
        <v>-0.4085738336</v>
      </c>
      <c r="V221" s="3">
        <f t="shared" si="230"/>
        <v>-0.2227272727</v>
      </c>
      <c r="W221" s="3">
        <f t="shared" si="12"/>
        <v>0.05710978836</v>
      </c>
    </row>
    <row r="222">
      <c r="A222" s="1" t="s">
        <v>23</v>
      </c>
      <c r="B222" s="2">
        <v>43848.0</v>
      </c>
      <c r="C222" s="1" t="s">
        <v>24</v>
      </c>
      <c r="D222" s="1" t="s">
        <v>54</v>
      </c>
      <c r="E222" s="1">
        <v>1.0</v>
      </c>
      <c r="F222" s="1">
        <v>1.0</v>
      </c>
      <c r="G222" s="1" t="s">
        <v>38</v>
      </c>
      <c r="H222" s="1">
        <v>4.0</v>
      </c>
      <c r="I222" s="1">
        <v>4.0</v>
      </c>
      <c r="J222" s="1">
        <v>9.0</v>
      </c>
      <c r="K222" s="1">
        <v>13.0</v>
      </c>
      <c r="L222" s="3">
        <f t="shared" si="2"/>
        <v>1.5</v>
      </c>
      <c r="M222" s="3">
        <f t="shared" si="3"/>
        <v>1.5</v>
      </c>
      <c r="N222" s="3">
        <f t="shared" si="4"/>
        <v>1</v>
      </c>
      <c r="O222" s="3">
        <f t="shared" si="5"/>
        <v>1</v>
      </c>
      <c r="P222" s="3">
        <f t="shared" si="6"/>
        <v>0</v>
      </c>
      <c r="Q222" s="3">
        <f t="shared" si="7"/>
        <v>0</v>
      </c>
      <c r="R222" s="3">
        <f t="shared" si="8"/>
        <v>-0.5</v>
      </c>
      <c r="S222" s="3">
        <f t="shared" si="9"/>
        <v>-0.5</v>
      </c>
      <c r="T222" s="3">
        <f t="shared" si="10"/>
        <v>-0.09981361231</v>
      </c>
      <c r="U222" s="3">
        <f t="shared" ref="U222:V222" si="231">AVERAGEIFS(Q$1:Q222,C$1:C222,C222)</f>
        <v>0.06014911015</v>
      </c>
      <c r="V222" s="3">
        <f t="shared" si="231"/>
        <v>-0.3863035113</v>
      </c>
      <c r="W222" s="3">
        <f t="shared" si="12"/>
        <v>-0.5699945887</v>
      </c>
    </row>
    <row r="223">
      <c r="A223" s="1" t="s">
        <v>23</v>
      </c>
      <c r="B223" s="2">
        <v>43848.0</v>
      </c>
      <c r="C223" s="1" t="s">
        <v>27</v>
      </c>
      <c r="D223" s="1" t="s">
        <v>55</v>
      </c>
      <c r="E223" s="1">
        <v>1.0</v>
      </c>
      <c r="F223" s="1">
        <v>1.0</v>
      </c>
      <c r="G223" s="1" t="s">
        <v>38</v>
      </c>
      <c r="H223" s="1">
        <v>2.0</v>
      </c>
      <c r="I223" s="1">
        <v>3.0</v>
      </c>
      <c r="J223" s="1">
        <v>11.0</v>
      </c>
      <c r="K223" s="1">
        <v>13.0</v>
      </c>
      <c r="L223" s="3">
        <f t="shared" si="2"/>
        <v>1.333333333</v>
      </c>
      <c r="M223" s="3">
        <f t="shared" si="3"/>
        <v>1.083333333</v>
      </c>
      <c r="N223" s="3">
        <f t="shared" si="4"/>
        <v>1.25</v>
      </c>
      <c r="O223" s="3">
        <f t="shared" si="5"/>
        <v>2</v>
      </c>
      <c r="P223" s="3">
        <f t="shared" si="6"/>
        <v>-1</v>
      </c>
      <c r="Q223" s="3">
        <f t="shared" si="7"/>
        <v>-0.25</v>
      </c>
      <c r="R223" s="3">
        <f t="shared" si="8"/>
        <v>-0.08333333333</v>
      </c>
      <c r="S223" s="3">
        <f t="shared" si="9"/>
        <v>-0.3333333333</v>
      </c>
      <c r="T223" s="3">
        <f t="shared" si="10"/>
        <v>-0.1356391294</v>
      </c>
      <c r="U223" s="3">
        <f t="shared" ref="U223:V223" si="232">AVERAGEIFS(Q$1:Q223,C$1:C223,C223)</f>
        <v>-0.1304322992</v>
      </c>
      <c r="V223" s="3">
        <f t="shared" si="232"/>
        <v>0.03996212121</v>
      </c>
      <c r="W223" s="3">
        <f t="shared" si="12"/>
        <v>0.2546867484</v>
      </c>
    </row>
    <row r="224">
      <c r="A224" s="1" t="s">
        <v>23</v>
      </c>
      <c r="B224" s="2">
        <v>43848.0</v>
      </c>
      <c r="C224" s="1" t="s">
        <v>28</v>
      </c>
      <c r="D224" s="1" t="s">
        <v>32</v>
      </c>
      <c r="E224" s="1">
        <v>2.0</v>
      </c>
      <c r="F224" s="1">
        <v>2.0</v>
      </c>
      <c r="G224" s="1" t="s">
        <v>38</v>
      </c>
      <c r="H224" s="1">
        <v>6.0</v>
      </c>
      <c r="I224" s="1">
        <v>3.0</v>
      </c>
      <c r="J224" s="1">
        <v>9.0</v>
      </c>
      <c r="K224" s="1">
        <v>7.0</v>
      </c>
      <c r="L224" s="3">
        <f t="shared" si="2"/>
        <v>2.583333333</v>
      </c>
      <c r="M224" s="3">
        <f t="shared" si="3"/>
        <v>1</v>
      </c>
      <c r="N224" s="3">
        <f t="shared" si="4"/>
        <v>1</v>
      </c>
      <c r="O224" s="3">
        <f t="shared" si="5"/>
        <v>1.333333333</v>
      </c>
      <c r="P224" s="3">
        <f t="shared" si="6"/>
        <v>0.6666666667</v>
      </c>
      <c r="Q224" s="3">
        <f t="shared" si="7"/>
        <v>1</v>
      </c>
      <c r="R224" s="3">
        <f t="shared" si="8"/>
        <v>1</v>
      </c>
      <c r="S224" s="3">
        <f t="shared" si="9"/>
        <v>-0.5833333333</v>
      </c>
      <c r="T224" s="3">
        <f t="shared" si="10"/>
        <v>0.8846590909</v>
      </c>
      <c r="U224" s="3">
        <f t="shared" ref="U224:V224" si="233">AVERAGEIFS(Q$1:Q224,C$1:C224,C224)</f>
        <v>-0.4402477152</v>
      </c>
      <c r="V224" s="3">
        <f t="shared" si="233"/>
        <v>-0.259268278</v>
      </c>
      <c r="W224" s="3">
        <f t="shared" si="12"/>
        <v>-0.2412217412</v>
      </c>
    </row>
    <row r="225">
      <c r="A225" s="1" t="s">
        <v>23</v>
      </c>
      <c r="B225" s="2">
        <v>43848.0</v>
      </c>
      <c r="C225" s="1" t="s">
        <v>53</v>
      </c>
      <c r="D225" s="1" t="s">
        <v>42</v>
      </c>
      <c r="E225" s="1">
        <v>1.0</v>
      </c>
      <c r="F225" s="1">
        <v>0.0</v>
      </c>
      <c r="G225" s="1" t="s">
        <v>26</v>
      </c>
      <c r="H225" s="1">
        <v>5.0</v>
      </c>
      <c r="I225" s="1">
        <v>3.0</v>
      </c>
      <c r="J225" s="1">
        <v>10.0</v>
      </c>
      <c r="K225" s="1">
        <v>10.0</v>
      </c>
      <c r="L225" s="3">
        <f t="shared" si="2"/>
        <v>1.5</v>
      </c>
      <c r="M225" s="3">
        <f t="shared" si="3"/>
        <v>2.083333333</v>
      </c>
      <c r="N225" s="3">
        <f t="shared" si="4"/>
        <v>0.8333333333</v>
      </c>
      <c r="O225" s="3">
        <f t="shared" si="5"/>
        <v>1.583333333</v>
      </c>
      <c r="P225" s="3">
        <f t="shared" si="6"/>
        <v>-0.5833333333</v>
      </c>
      <c r="Q225" s="3">
        <f t="shared" si="7"/>
        <v>-0.8333333333</v>
      </c>
      <c r="R225" s="3">
        <f t="shared" si="8"/>
        <v>-2.083333333</v>
      </c>
      <c r="S225" s="3">
        <f t="shared" si="9"/>
        <v>-0.5</v>
      </c>
      <c r="T225" s="3">
        <f t="shared" si="10"/>
        <v>-0.2511333574</v>
      </c>
      <c r="U225" s="3">
        <f t="shared" ref="U225:V225" si="234">AVERAGEIFS(Q$1:Q225,C$1:C225,C225)</f>
        <v>0.7135942761</v>
      </c>
      <c r="V225" s="3">
        <f t="shared" si="234"/>
        <v>-0.4886574074</v>
      </c>
      <c r="W225" s="3">
        <f t="shared" si="12"/>
        <v>0.299537037</v>
      </c>
    </row>
    <row r="226">
      <c r="A226" s="1" t="s">
        <v>23</v>
      </c>
      <c r="B226" s="2">
        <v>43848.0</v>
      </c>
      <c r="C226" s="1" t="s">
        <v>36</v>
      </c>
      <c r="D226" s="1" t="s">
        <v>50</v>
      </c>
      <c r="E226" s="1">
        <v>2.0</v>
      </c>
      <c r="F226" s="1">
        <v>3.0</v>
      </c>
      <c r="G226" s="1" t="s">
        <v>29</v>
      </c>
      <c r="H226" s="1">
        <v>5.0</v>
      </c>
      <c r="I226" s="1">
        <v>4.0</v>
      </c>
      <c r="J226" s="1">
        <v>13.0</v>
      </c>
      <c r="K226" s="1">
        <v>12.0</v>
      </c>
      <c r="L226" s="3">
        <f t="shared" si="2"/>
        <v>1.083333333</v>
      </c>
      <c r="M226" s="3">
        <f t="shared" si="3"/>
        <v>2.333333333</v>
      </c>
      <c r="N226" s="3">
        <f t="shared" si="4"/>
        <v>1.416666667</v>
      </c>
      <c r="O226" s="3">
        <f t="shared" si="5"/>
        <v>1.25</v>
      </c>
      <c r="P226" s="3">
        <f t="shared" si="6"/>
        <v>0.75</v>
      </c>
      <c r="Q226" s="3">
        <f t="shared" si="7"/>
        <v>1.583333333</v>
      </c>
      <c r="R226" s="3">
        <f t="shared" si="8"/>
        <v>0.6666666667</v>
      </c>
      <c r="S226" s="3">
        <f t="shared" si="9"/>
        <v>0.9166666667</v>
      </c>
      <c r="T226" s="3">
        <f t="shared" si="10"/>
        <v>-0.4222162097</v>
      </c>
      <c r="U226" s="3">
        <f t="shared" ref="U226:V226" si="235">AVERAGEIFS(Q$1:Q226,C$1:C226,C226)</f>
        <v>0.8985990861</v>
      </c>
      <c r="V226" s="3">
        <f t="shared" si="235"/>
        <v>0.2705928331</v>
      </c>
      <c r="W226" s="3">
        <f t="shared" si="12"/>
        <v>-0.2270502646</v>
      </c>
    </row>
    <row r="227">
      <c r="A227" s="1" t="s">
        <v>23</v>
      </c>
      <c r="B227" s="2">
        <v>43848.0</v>
      </c>
      <c r="C227" s="1" t="s">
        <v>44</v>
      </c>
      <c r="D227" s="1" t="s">
        <v>34</v>
      </c>
      <c r="E227" s="1">
        <v>1.0</v>
      </c>
      <c r="F227" s="1">
        <v>1.0</v>
      </c>
      <c r="G227" s="1" t="s">
        <v>38</v>
      </c>
      <c r="H227" s="1">
        <v>6.0</v>
      </c>
      <c r="I227" s="1">
        <v>3.0</v>
      </c>
      <c r="J227" s="1">
        <v>11.0</v>
      </c>
      <c r="K227" s="1">
        <v>13.0</v>
      </c>
      <c r="L227" s="3">
        <f t="shared" si="2"/>
        <v>1.545454545</v>
      </c>
      <c r="M227" s="3">
        <f t="shared" si="3"/>
        <v>1.818181818</v>
      </c>
      <c r="N227" s="3">
        <f t="shared" si="4"/>
        <v>1.083333333</v>
      </c>
      <c r="O227" s="3">
        <f t="shared" si="5"/>
        <v>1.833333333</v>
      </c>
      <c r="P227" s="3">
        <f t="shared" si="6"/>
        <v>-0.8333333333</v>
      </c>
      <c r="Q227" s="3">
        <f t="shared" si="7"/>
        <v>-0.08333333333</v>
      </c>
      <c r="R227" s="3">
        <f t="shared" si="8"/>
        <v>-0.8181818182</v>
      </c>
      <c r="S227" s="3">
        <f t="shared" si="9"/>
        <v>-0.5454545455</v>
      </c>
      <c r="T227" s="3">
        <f t="shared" si="10"/>
        <v>-0.01694214876</v>
      </c>
      <c r="U227" s="3">
        <f t="shared" ref="U227:V227" si="236">AVERAGEIFS(Q$1:Q227,C$1:C227,C227)</f>
        <v>0.3238488784</v>
      </c>
      <c r="V227" s="3">
        <f t="shared" si="236"/>
        <v>-0.1200306638</v>
      </c>
      <c r="W227" s="3">
        <f t="shared" si="12"/>
        <v>0.2128908129</v>
      </c>
    </row>
    <row r="228">
      <c r="A228" s="1" t="s">
        <v>23</v>
      </c>
      <c r="B228" s="2">
        <v>43848.0</v>
      </c>
      <c r="C228" s="1" t="s">
        <v>45</v>
      </c>
      <c r="D228" s="1" t="s">
        <v>30</v>
      </c>
      <c r="E228" s="1">
        <v>1.0</v>
      </c>
      <c r="F228" s="1">
        <v>0.0</v>
      </c>
      <c r="G228" s="1" t="s">
        <v>26</v>
      </c>
      <c r="H228" s="1">
        <v>2.0</v>
      </c>
      <c r="I228" s="1">
        <v>4.0</v>
      </c>
      <c r="J228" s="1">
        <v>9.0</v>
      </c>
      <c r="K228" s="1">
        <v>14.0</v>
      </c>
      <c r="L228" s="3">
        <f t="shared" si="2"/>
        <v>1</v>
      </c>
      <c r="M228" s="3">
        <f t="shared" si="3"/>
        <v>1</v>
      </c>
      <c r="N228" s="3">
        <f t="shared" si="4"/>
        <v>2.083333333</v>
      </c>
      <c r="O228" s="3">
        <f t="shared" si="5"/>
        <v>1.666666667</v>
      </c>
      <c r="P228" s="3">
        <f t="shared" si="6"/>
        <v>-0.6666666667</v>
      </c>
      <c r="Q228" s="3">
        <f t="shared" si="7"/>
        <v>-2.083333333</v>
      </c>
      <c r="R228" s="3">
        <f t="shared" si="8"/>
        <v>-1</v>
      </c>
      <c r="S228" s="3">
        <f t="shared" si="9"/>
        <v>0</v>
      </c>
      <c r="T228" s="3">
        <f t="shared" si="10"/>
        <v>-0.2211940837</v>
      </c>
      <c r="U228" s="3">
        <f t="shared" ref="U228:V228" si="237">AVERAGEIFS(Q$1:Q228,C$1:C228,C228)</f>
        <v>-0.2991552429</v>
      </c>
      <c r="V228" s="3">
        <f t="shared" si="237"/>
        <v>0.6730790043</v>
      </c>
      <c r="W228" s="3">
        <f t="shared" si="12"/>
        <v>-0.1208122896</v>
      </c>
    </row>
    <row r="229">
      <c r="A229" s="1" t="s">
        <v>23</v>
      </c>
      <c r="B229" s="2">
        <v>43849.0</v>
      </c>
      <c r="C229" s="1" t="s">
        <v>31</v>
      </c>
      <c r="D229" s="1" t="s">
        <v>25</v>
      </c>
      <c r="E229" s="1">
        <v>2.0</v>
      </c>
      <c r="F229" s="1">
        <v>1.0</v>
      </c>
      <c r="G229" s="1" t="s">
        <v>26</v>
      </c>
      <c r="H229" s="1">
        <v>5.0</v>
      </c>
      <c r="I229" s="1">
        <v>8.0</v>
      </c>
      <c r="J229" s="1">
        <v>14.0</v>
      </c>
      <c r="K229" s="1">
        <v>8.0</v>
      </c>
      <c r="L229" s="3">
        <f t="shared" si="2"/>
        <v>1.333333333</v>
      </c>
      <c r="M229" s="3">
        <f t="shared" si="3"/>
        <v>1.5</v>
      </c>
      <c r="N229" s="3">
        <f t="shared" si="4"/>
        <v>2.333333333</v>
      </c>
      <c r="O229" s="3">
        <f t="shared" si="5"/>
        <v>1</v>
      </c>
      <c r="P229" s="3">
        <f t="shared" si="6"/>
        <v>1</v>
      </c>
      <c r="Q229" s="3">
        <f t="shared" si="7"/>
        <v>-1.333333333</v>
      </c>
      <c r="R229" s="3">
        <f t="shared" si="8"/>
        <v>-0.5</v>
      </c>
      <c r="S229" s="3">
        <f t="shared" si="9"/>
        <v>0.6666666667</v>
      </c>
      <c r="T229" s="3">
        <f t="shared" si="10"/>
        <v>-0.3827411015</v>
      </c>
      <c r="U229" s="3">
        <f t="shared" ref="U229:V229" si="238">AVERAGEIFS(Q$1:Q229,C$1:C229,C229)</f>
        <v>0.09407166907</v>
      </c>
      <c r="V229" s="3">
        <f t="shared" si="238"/>
        <v>0.9566768879</v>
      </c>
      <c r="W229" s="3">
        <f t="shared" si="12"/>
        <v>-0.476223545</v>
      </c>
    </row>
    <row r="230">
      <c r="A230" s="1" t="s">
        <v>23</v>
      </c>
      <c r="B230" s="2">
        <v>43849.0</v>
      </c>
      <c r="C230" s="1" t="s">
        <v>40</v>
      </c>
      <c r="D230" s="1" t="s">
        <v>43</v>
      </c>
      <c r="E230" s="1">
        <v>2.0</v>
      </c>
      <c r="F230" s="1">
        <v>0.0</v>
      </c>
      <c r="G230" s="1" t="s">
        <v>26</v>
      </c>
      <c r="H230" s="1">
        <v>5.0</v>
      </c>
      <c r="I230" s="1">
        <v>4.0</v>
      </c>
      <c r="J230" s="1">
        <v>7.0</v>
      </c>
      <c r="K230" s="1">
        <v>10.0</v>
      </c>
      <c r="L230" s="3">
        <f t="shared" si="2"/>
        <v>2.583333333</v>
      </c>
      <c r="M230" s="3">
        <f t="shared" si="3"/>
        <v>0.75</v>
      </c>
      <c r="N230" s="3">
        <f t="shared" si="4"/>
        <v>1</v>
      </c>
      <c r="O230" s="3">
        <f t="shared" si="5"/>
        <v>1.416666667</v>
      </c>
      <c r="P230" s="3">
        <f t="shared" si="6"/>
        <v>0.5833333333</v>
      </c>
      <c r="Q230" s="3">
        <f t="shared" si="7"/>
        <v>-1</v>
      </c>
      <c r="R230" s="3">
        <f t="shared" si="8"/>
        <v>-0.75</v>
      </c>
      <c r="S230" s="3">
        <f t="shared" si="9"/>
        <v>-0.5833333333</v>
      </c>
      <c r="T230" s="3">
        <f t="shared" si="10"/>
        <v>0.7588955026</v>
      </c>
      <c r="U230" s="3">
        <f t="shared" ref="U230:V230" si="239">AVERAGEIFS(Q$1:Q230,C$1:C230,C230)</f>
        <v>-0.3816137566</v>
      </c>
      <c r="V230" s="3">
        <f t="shared" si="239"/>
        <v>-0.3227693603</v>
      </c>
      <c r="W230" s="3">
        <f t="shared" si="12"/>
        <v>-0.02481962482</v>
      </c>
    </row>
    <row r="231">
      <c r="A231" s="1" t="s">
        <v>23</v>
      </c>
      <c r="B231" s="2">
        <v>43851.0</v>
      </c>
      <c r="C231" s="1" t="s">
        <v>55</v>
      </c>
      <c r="D231" s="1" t="s">
        <v>39</v>
      </c>
      <c r="E231" s="1">
        <v>2.0</v>
      </c>
      <c r="F231" s="1">
        <v>1.0</v>
      </c>
      <c r="G231" s="1" t="s">
        <v>26</v>
      </c>
      <c r="H231" s="1">
        <v>5.0</v>
      </c>
      <c r="I231" s="1">
        <v>2.0</v>
      </c>
      <c r="J231" s="1">
        <v>11.0</v>
      </c>
      <c r="K231" s="1">
        <v>18.0</v>
      </c>
      <c r="L231" s="3">
        <f t="shared" si="2"/>
        <v>1.333333333</v>
      </c>
      <c r="M231" s="3">
        <f t="shared" si="3"/>
        <v>1.75</v>
      </c>
      <c r="N231" s="3">
        <f t="shared" si="4"/>
        <v>0.8333333333</v>
      </c>
      <c r="O231" s="3">
        <f t="shared" si="5"/>
        <v>1.833333333</v>
      </c>
      <c r="P231" s="3">
        <f t="shared" si="6"/>
        <v>0.1666666667</v>
      </c>
      <c r="Q231" s="3">
        <f t="shared" si="7"/>
        <v>0.1666666667</v>
      </c>
      <c r="R231" s="3">
        <f t="shared" si="8"/>
        <v>-0.75</v>
      </c>
      <c r="S231" s="3">
        <f t="shared" si="9"/>
        <v>0.6666666667</v>
      </c>
      <c r="T231" s="3">
        <f t="shared" si="10"/>
        <v>0.02412818663</v>
      </c>
      <c r="U231" s="3">
        <f t="shared" ref="U231:V231" si="240">AVERAGEIFS(Q$1:Q231,C$1:C231,C231)</f>
        <v>0.3862103175</v>
      </c>
      <c r="V231" s="3">
        <f t="shared" si="240"/>
        <v>-0.4851370851</v>
      </c>
      <c r="W231" s="3">
        <f t="shared" si="12"/>
        <v>0.09044612795</v>
      </c>
    </row>
    <row r="232">
      <c r="A232" s="1" t="s">
        <v>23</v>
      </c>
      <c r="B232" s="2">
        <v>43851.0</v>
      </c>
      <c r="C232" s="1" t="s">
        <v>42</v>
      </c>
      <c r="D232" s="1" t="s">
        <v>27</v>
      </c>
      <c r="E232" s="1">
        <v>3.0</v>
      </c>
      <c r="F232" s="1">
        <v>1.0</v>
      </c>
      <c r="G232" s="1" t="s">
        <v>26</v>
      </c>
      <c r="H232" s="1">
        <v>3.0</v>
      </c>
      <c r="I232" s="1">
        <v>8.0</v>
      </c>
      <c r="J232" s="1">
        <v>9.0</v>
      </c>
      <c r="K232" s="1">
        <v>12.0</v>
      </c>
      <c r="L232" s="3">
        <f t="shared" si="2"/>
        <v>1.083333333</v>
      </c>
      <c r="M232" s="3">
        <f t="shared" si="3"/>
        <v>1.5</v>
      </c>
      <c r="N232" s="3">
        <f t="shared" si="4"/>
        <v>0.9166666667</v>
      </c>
      <c r="O232" s="3">
        <f t="shared" si="5"/>
        <v>1.75</v>
      </c>
      <c r="P232" s="3">
        <f t="shared" si="6"/>
        <v>1.25</v>
      </c>
      <c r="Q232" s="3">
        <f t="shared" si="7"/>
        <v>0.08333333333</v>
      </c>
      <c r="R232" s="3">
        <f t="shared" si="8"/>
        <v>-0.5</v>
      </c>
      <c r="S232" s="3">
        <f t="shared" si="9"/>
        <v>1.916666667</v>
      </c>
      <c r="T232" s="3">
        <f t="shared" si="10"/>
        <v>-0.2170244108</v>
      </c>
      <c r="U232" s="3">
        <f t="shared" ref="U232:V232" si="241">AVERAGEIFS(Q$1:Q232,C$1:C232,C232)</f>
        <v>0.2418049543</v>
      </c>
      <c r="V232" s="3">
        <f t="shared" si="241"/>
        <v>-0.3032407407</v>
      </c>
      <c r="W232" s="3">
        <f t="shared" si="12"/>
        <v>0.2771765272</v>
      </c>
    </row>
    <row r="233">
      <c r="A233" s="1" t="s">
        <v>23</v>
      </c>
      <c r="B233" s="2">
        <v>43851.0</v>
      </c>
      <c r="C233" s="1" t="s">
        <v>32</v>
      </c>
      <c r="D233" s="1" t="s">
        <v>36</v>
      </c>
      <c r="E233" s="1">
        <v>0.0</v>
      </c>
      <c r="F233" s="1">
        <v>2.0</v>
      </c>
      <c r="G233" s="1" t="s">
        <v>29</v>
      </c>
      <c r="H233" s="1">
        <v>0.0</v>
      </c>
      <c r="I233" s="1">
        <v>6.0</v>
      </c>
      <c r="J233" s="1">
        <v>12.0</v>
      </c>
      <c r="K233" s="1">
        <v>13.0</v>
      </c>
      <c r="L233" s="3">
        <f t="shared" si="2"/>
        <v>0.8333333333</v>
      </c>
      <c r="M233" s="3">
        <f t="shared" si="3"/>
        <v>1</v>
      </c>
      <c r="N233" s="3">
        <f t="shared" si="4"/>
        <v>1.5</v>
      </c>
      <c r="O233" s="3">
        <f t="shared" si="5"/>
        <v>1.166666667</v>
      </c>
      <c r="P233" s="3">
        <f t="shared" si="6"/>
        <v>-1.166666667</v>
      </c>
      <c r="Q233" s="3">
        <f t="shared" si="7"/>
        <v>0.5</v>
      </c>
      <c r="R233" s="3">
        <f t="shared" si="8"/>
        <v>1</v>
      </c>
      <c r="S233" s="3">
        <f t="shared" si="9"/>
        <v>-0.8333333333</v>
      </c>
      <c r="T233" s="3">
        <f t="shared" si="10"/>
        <v>-0.4405844156</v>
      </c>
      <c r="U233" s="3">
        <f t="shared" ref="U233:V233" si="242">AVERAGEIFS(Q$1:Q233,C$1:C233,C233)</f>
        <v>-0.2269209957</v>
      </c>
      <c r="V233" s="3">
        <f t="shared" si="242"/>
        <v>0.4547949735</v>
      </c>
      <c r="W233" s="3">
        <f t="shared" si="12"/>
        <v>-0.4208603896</v>
      </c>
    </row>
    <row r="234">
      <c r="A234" s="1" t="s">
        <v>23</v>
      </c>
      <c r="B234" s="2">
        <v>43851.0</v>
      </c>
      <c r="C234" s="1" t="s">
        <v>34</v>
      </c>
      <c r="D234" s="1" t="s">
        <v>45</v>
      </c>
      <c r="E234" s="1">
        <v>2.0</v>
      </c>
      <c r="F234" s="1">
        <v>2.0</v>
      </c>
      <c r="G234" s="1" t="s">
        <v>38</v>
      </c>
      <c r="H234" s="1">
        <v>8.0</v>
      </c>
      <c r="I234" s="1">
        <v>2.0</v>
      </c>
      <c r="J234" s="1">
        <v>13.0</v>
      </c>
      <c r="K234" s="1">
        <v>10.0</v>
      </c>
      <c r="L234" s="3">
        <f t="shared" si="2"/>
        <v>1.25</v>
      </c>
      <c r="M234" s="3">
        <f t="shared" si="3"/>
        <v>1.083333333</v>
      </c>
      <c r="N234" s="3">
        <f t="shared" si="4"/>
        <v>1</v>
      </c>
      <c r="O234" s="3">
        <f t="shared" si="5"/>
        <v>2</v>
      </c>
      <c r="P234" s="3">
        <f t="shared" si="6"/>
        <v>0</v>
      </c>
      <c r="Q234" s="3">
        <f t="shared" si="7"/>
        <v>1</v>
      </c>
      <c r="R234" s="3">
        <f t="shared" si="8"/>
        <v>0.9166666667</v>
      </c>
      <c r="S234" s="3">
        <f t="shared" si="9"/>
        <v>0.75</v>
      </c>
      <c r="T234" s="3">
        <f t="shared" si="10"/>
        <v>-0.288248557</v>
      </c>
      <c r="U234" s="3">
        <f t="shared" ref="U234:V234" si="243">AVERAGEIFS(Q$1:Q234,C$1:C234,C234)</f>
        <v>-0.1860088985</v>
      </c>
      <c r="V234" s="3">
        <f t="shared" si="243"/>
        <v>-0.1124789562</v>
      </c>
      <c r="W234" s="3">
        <f t="shared" si="12"/>
        <v>0.1783219096</v>
      </c>
    </row>
    <row r="235">
      <c r="A235" s="1" t="s">
        <v>23</v>
      </c>
      <c r="B235" s="2">
        <v>43851.0</v>
      </c>
      <c r="C235" s="1" t="s">
        <v>54</v>
      </c>
      <c r="D235" s="1" t="s">
        <v>28</v>
      </c>
      <c r="E235" s="1">
        <v>0.0</v>
      </c>
      <c r="F235" s="1">
        <v>1.0</v>
      </c>
      <c r="G235" s="1" t="s">
        <v>29</v>
      </c>
      <c r="H235" s="1">
        <v>1.0</v>
      </c>
      <c r="I235" s="1">
        <v>5.0</v>
      </c>
      <c r="J235" s="1">
        <v>13.0</v>
      </c>
      <c r="K235" s="1">
        <v>13.0</v>
      </c>
      <c r="L235" s="3">
        <f t="shared" si="2"/>
        <v>1.083333333</v>
      </c>
      <c r="M235" s="3">
        <f t="shared" si="3"/>
        <v>0.9166666667</v>
      </c>
      <c r="N235" s="3">
        <f t="shared" si="4"/>
        <v>2.833333333</v>
      </c>
      <c r="O235" s="3">
        <f t="shared" si="5"/>
        <v>1.25</v>
      </c>
      <c r="P235" s="3">
        <f t="shared" si="6"/>
        <v>-1.25</v>
      </c>
      <c r="Q235" s="3">
        <f t="shared" si="7"/>
        <v>-1.833333333</v>
      </c>
      <c r="R235" s="3">
        <f t="shared" si="8"/>
        <v>0.08333333333</v>
      </c>
      <c r="S235" s="3">
        <f t="shared" si="9"/>
        <v>-1.083333333</v>
      </c>
      <c r="T235" s="3">
        <f t="shared" si="10"/>
        <v>-0.3163119288</v>
      </c>
      <c r="U235" s="3">
        <f t="shared" ref="U235:V235" si="244">AVERAGEIFS(Q$1:Q235,C$1:C235,C235)</f>
        <v>-0.268975469</v>
      </c>
      <c r="V235" s="3">
        <f t="shared" si="244"/>
        <v>1.113861833</v>
      </c>
      <c r="W235" s="3">
        <f t="shared" si="12"/>
        <v>-0.1301346801</v>
      </c>
    </row>
    <row r="236">
      <c r="A236" s="1" t="s">
        <v>23</v>
      </c>
      <c r="B236" s="2">
        <v>43851.0</v>
      </c>
      <c r="C236" s="1" t="s">
        <v>30</v>
      </c>
      <c r="D236" s="1" t="s">
        <v>24</v>
      </c>
      <c r="E236" s="1">
        <v>2.0</v>
      </c>
      <c r="F236" s="1">
        <v>2.0</v>
      </c>
      <c r="G236" s="1" t="s">
        <v>38</v>
      </c>
      <c r="H236" s="1">
        <v>8.0</v>
      </c>
      <c r="I236" s="1">
        <v>2.0</v>
      </c>
      <c r="J236" s="1">
        <v>11.0</v>
      </c>
      <c r="K236" s="1">
        <v>6.0</v>
      </c>
      <c r="L236" s="3">
        <f t="shared" si="2"/>
        <v>1.333333333</v>
      </c>
      <c r="M236" s="3">
        <f t="shared" si="3"/>
        <v>1</v>
      </c>
      <c r="N236" s="3">
        <f t="shared" si="4"/>
        <v>1.166666667</v>
      </c>
      <c r="O236" s="3">
        <f t="shared" si="5"/>
        <v>1.333333333</v>
      </c>
      <c r="P236" s="3">
        <f t="shared" si="6"/>
        <v>0.6666666667</v>
      </c>
      <c r="Q236" s="3">
        <f t="shared" si="7"/>
        <v>0.8333333333</v>
      </c>
      <c r="R236" s="3">
        <f t="shared" si="8"/>
        <v>1</v>
      </c>
      <c r="S236" s="3">
        <f t="shared" si="9"/>
        <v>0.6666666667</v>
      </c>
      <c r="T236" s="3">
        <f t="shared" si="10"/>
        <v>-0.1746302309</v>
      </c>
      <c r="U236" s="3">
        <f t="shared" ref="U236:V236" si="245">AVERAGEIFS(Q$1:Q236,C$1:C236,C236)</f>
        <v>-0.1891835017</v>
      </c>
      <c r="V236" s="3">
        <f t="shared" si="245"/>
        <v>-0.1620340308</v>
      </c>
      <c r="W236" s="3">
        <f t="shared" si="12"/>
        <v>-0.06143879269</v>
      </c>
    </row>
    <row r="237">
      <c r="A237" s="1" t="s">
        <v>23</v>
      </c>
      <c r="B237" s="2">
        <v>43852.0</v>
      </c>
      <c r="C237" s="1" t="s">
        <v>25</v>
      </c>
      <c r="D237" s="1" t="s">
        <v>44</v>
      </c>
      <c r="E237" s="1">
        <v>4.0</v>
      </c>
      <c r="F237" s="1">
        <v>1.0</v>
      </c>
      <c r="G237" s="1" t="s">
        <v>26</v>
      </c>
      <c r="H237" s="1">
        <v>8.0</v>
      </c>
      <c r="I237" s="1">
        <v>2.0</v>
      </c>
      <c r="J237" s="1">
        <v>10.0</v>
      </c>
      <c r="K237" s="1">
        <v>19.0</v>
      </c>
      <c r="L237" s="3">
        <f t="shared" si="2"/>
        <v>2</v>
      </c>
      <c r="M237" s="3">
        <f t="shared" si="3"/>
        <v>1</v>
      </c>
      <c r="N237" s="3">
        <f t="shared" si="4"/>
        <v>0.8333333333</v>
      </c>
      <c r="O237" s="3">
        <f t="shared" si="5"/>
        <v>1.5</v>
      </c>
      <c r="P237" s="3">
        <f t="shared" si="6"/>
        <v>2.5</v>
      </c>
      <c r="Q237" s="3">
        <f t="shared" si="7"/>
        <v>0.1666666667</v>
      </c>
      <c r="R237" s="3">
        <f t="shared" si="8"/>
        <v>0</v>
      </c>
      <c r="S237" s="3">
        <f t="shared" si="9"/>
        <v>2</v>
      </c>
      <c r="T237" s="3">
        <f t="shared" si="10"/>
        <v>0.4429803992</v>
      </c>
      <c r="U237" s="3">
        <f t="shared" ref="U237:V237" si="246">AVERAGEIFS(Q$1:Q237,C$1:C237,C237)</f>
        <v>-0.04148328523</v>
      </c>
      <c r="V237" s="3">
        <f t="shared" si="246"/>
        <v>-0.5471861472</v>
      </c>
      <c r="W237" s="3">
        <f t="shared" si="12"/>
        <v>0.2207611833</v>
      </c>
    </row>
    <row r="238">
      <c r="A238" s="1" t="s">
        <v>23</v>
      </c>
      <c r="B238" s="2">
        <v>43852.0</v>
      </c>
      <c r="C238" s="1" t="s">
        <v>46</v>
      </c>
      <c r="D238" s="1" t="s">
        <v>53</v>
      </c>
      <c r="E238" s="1">
        <v>2.0</v>
      </c>
      <c r="F238" s="1">
        <v>1.0</v>
      </c>
      <c r="G238" s="1" t="s">
        <v>26</v>
      </c>
      <c r="H238" s="1">
        <v>3.0</v>
      </c>
      <c r="I238" s="1">
        <v>2.0</v>
      </c>
      <c r="J238" s="1">
        <v>12.0</v>
      </c>
      <c r="K238" s="1">
        <v>7.0</v>
      </c>
      <c r="L238" s="3">
        <f t="shared" si="2"/>
        <v>1.916666667</v>
      </c>
      <c r="M238" s="3">
        <f t="shared" si="3"/>
        <v>1</v>
      </c>
      <c r="N238" s="3">
        <f t="shared" si="4"/>
        <v>0.5</v>
      </c>
      <c r="O238" s="3">
        <f t="shared" si="5"/>
        <v>1.833333333</v>
      </c>
      <c r="P238" s="3">
        <f t="shared" si="6"/>
        <v>0.1666666667</v>
      </c>
      <c r="Q238" s="3">
        <f t="shared" si="7"/>
        <v>0.5</v>
      </c>
      <c r="R238" s="3">
        <f t="shared" si="8"/>
        <v>0</v>
      </c>
      <c r="S238" s="3">
        <f t="shared" si="9"/>
        <v>0.08333333333</v>
      </c>
      <c r="T238" s="3">
        <f t="shared" si="10"/>
        <v>0.1935846561</v>
      </c>
      <c r="U238" s="3">
        <f t="shared" ref="U238:V238" si="247">AVERAGEIFS(Q$1:Q238,C$1:C238,C238)</f>
        <v>-0.140707672</v>
      </c>
      <c r="V238" s="3">
        <f t="shared" si="247"/>
        <v>-0.7765181578</v>
      </c>
      <c r="W238" s="3">
        <f t="shared" si="12"/>
        <v>0.1241011304</v>
      </c>
    </row>
    <row r="239">
      <c r="A239" s="1" t="s">
        <v>23</v>
      </c>
      <c r="B239" s="2">
        <v>43852.0</v>
      </c>
      <c r="C239" s="1" t="s">
        <v>43</v>
      </c>
      <c r="D239" s="1" t="s">
        <v>31</v>
      </c>
      <c r="E239" s="1">
        <v>0.0</v>
      </c>
      <c r="F239" s="1">
        <v>2.0</v>
      </c>
      <c r="G239" s="1" t="s">
        <v>29</v>
      </c>
      <c r="H239" s="1">
        <v>7.0</v>
      </c>
      <c r="I239" s="1">
        <v>2.0</v>
      </c>
      <c r="J239" s="1">
        <v>11.0</v>
      </c>
      <c r="K239" s="1">
        <v>7.0</v>
      </c>
      <c r="L239" s="3">
        <f t="shared" si="2"/>
        <v>2</v>
      </c>
      <c r="M239" s="3">
        <f t="shared" si="3"/>
        <v>1</v>
      </c>
      <c r="N239" s="3">
        <f t="shared" si="4"/>
        <v>1</v>
      </c>
      <c r="O239" s="3">
        <f t="shared" si="5"/>
        <v>1.666666667</v>
      </c>
      <c r="P239" s="3">
        <f t="shared" si="6"/>
        <v>-1.666666667</v>
      </c>
      <c r="Q239" s="3">
        <f t="shared" si="7"/>
        <v>1</v>
      </c>
      <c r="R239" s="3">
        <f t="shared" si="8"/>
        <v>1</v>
      </c>
      <c r="S239" s="3">
        <f t="shared" si="9"/>
        <v>-2</v>
      </c>
      <c r="T239" s="3">
        <f t="shared" si="10"/>
        <v>0.1949134199</v>
      </c>
      <c r="U239" s="3">
        <f t="shared" ref="U239:V239" si="248">AVERAGEIFS(Q$1:Q239,C$1:C239,C239)</f>
        <v>-0.01535894661</v>
      </c>
      <c r="V239" s="3">
        <f t="shared" si="248"/>
        <v>-0.06547318422</v>
      </c>
      <c r="W239" s="3">
        <f t="shared" si="12"/>
        <v>0.2720147908</v>
      </c>
    </row>
    <row r="240">
      <c r="A240" s="1" t="s">
        <v>23</v>
      </c>
      <c r="B240" s="2">
        <v>43853.0</v>
      </c>
      <c r="C240" s="1" t="s">
        <v>50</v>
      </c>
      <c r="D240" s="1" t="s">
        <v>40</v>
      </c>
      <c r="E240" s="1">
        <v>1.0</v>
      </c>
      <c r="F240" s="1">
        <v>2.0</v>
      </c>
      <c r="G240" s="1" t="s">
        <v>29</v>
      </c>
      <c r="H240" s="1">
        <v>3.0</v>
      </c>
      <c r="I240" s="1">
        <v>6.0</v>
      </c>
      <c r="J240" s="1">
        <v>6.0</v>
      </c>
      <c r="K240" s="1">
        <v>11.0</v>
      </c>
      <c r="L240" s="3">
        <f t="shared" si="2"/>
        <v>1.5</v>
      </c>
      <c r="M240" s="3">
        <f t="shared" si="3"/>
        <v>1.416666667</v>
      </c>
      <c r="N240" s="3">
        <f t="shared" si="4"/>
        <v>2.090909091</v>
      </c>
      <c r="O240" s="3">
        <f t="shared" si="5"/>
        <v>0.5454545455</v>
      </c>
      <c r="P240" s="3">
        <f t="shared" si="6"/>
        <v>0.4545454545</v>
      </c>
      <c r="Q240" s="3">
        <f t="shared" si="7"/>
        <v>-0.09090909091</v>
      </c>
      <c r="R240" s="3">
        <f t="shared" si="8"/>
        <v>0.5833333333</v>
      </c>
      <c r="S240" s="3">
        <f t="shared" si="9"/>
        <v>-0.5</v>
      </c>
      <c r="T240" s="3">
        <f t="shared" si="10"/>
        <v>-0.1333183021</v>
      </c>
      <c r="U240" s="3">
        <f t="shared" ref="U240:V240" si="249">AVERAGEIFS(Q$1:Q240,C$1:C240,C240)</f>
        <v>0.03508597884</v>
      </c>
      <c r="V240" s="3">
        <f t="shared" si="249"/>
        <v>0.8227272727</v>
      </c>
      <c r="W240" s="3">
        <f t="shared" si="12"/>
        <v>-0.7650039355</v>
      </c>
    </row>
    <row r="241">
      <c r="A241" s="1" t="s">
        <v>23</v>
      </c>
      <c r="B241" s="2">
        <v>43859.0</v>
      </c>
      <c r="C241" s="1" t="s">
        <v>44</v>
      </c>
      <c r="D241" s="1" t="s">
        <v>40</v>
      </c>
      <c r="E241" s="1">
        <v>0.0</v>
      </c>
      <c r="F241" s="1">
        <v>2.0</v>
      </c>
      <c r="G241" s="1" t="s">
        <v>29</v>
      </c>
      <c r="H241" s="1">
        <v>4.0</v>
      </c>
      <c r="I241" s="1">
        <v>5.0</v>
      </c>
      <c r="J241" s="1">
        <v>6.0</v>
      </c>
      <c r="K241" s="1">
        <v>6.0</v>
      </c>
      <c r="L241" s="3">
        <f t="shared" si="2"/>
        <v>1.416666667</v>
      </c>
      <c r="M241" s="3">
        <f t="shared" si="3"/>
        <v>1.833333333</v>
      </c>
      <c r="N241" s="3">
        <f t="shared" si="4"/>
        <v>2.083333333</v>
      </c>
      <c r="O241" s="3">
        <f t="shared" si="5"/>
        <v>0.5</v>
      </c>
      <c r="P241" s="3">
        <f t="shared" si="6"/>
        <v>-0.5</v>
      </c>
      <c r="Q241" s="3">
        <f t="shared" si="7"/>
        <v>-0.08333333333</v>
      </c>
      <c r="R241" s="3">
        <f t="shared" si="8"/>
        <v>0.1666666667</v>
      </c>
      <c r="S241" s="3">
        <f t="shared" si="9"/>
        <v>-1.416666667</v>
      </c>
      <c r="T241" s="3">
        <f t="shared" si="10"/>
        <v>-0.0571969697</v>
      </c>
      <c r="U241" s="3">
        <f t="shared" ref="U241:V241" si="250">AVERAGEIFS(Q$1:Q241,C$1:C241,C241)</f>
        <v>0.2899170274</v>
      </c>
      <c r="V241" s="3">
        <f t="shared" si="250"/>
        <v>0.7680555556</v>
      </c>
      <c r="W241" s="3">
        <f t="shared" si="12"/>
        <v>-0.8193091631</v>
      </c>
    </row>
    <row r="242">
      <c r="A242" s="1" t="s">
        <v>23</v>
      </c>
      <c r="B242" s="2">
        <v>43862.0</v>
      </c>
      <c r="C242" s="1" t="s">
        <v>25</v>
      </c>
      <c r="D242" s="1" t="s">
        <v>30</v>
      </c>
      <c r="E242" s="1">
        <v>2.0</v>
      </c>
      <c r="F242" s="1">
        <v>2.0</v>
      </c>
      <c r="G242" s="1" t="s">
        <v>38</v>
      </c>
      <c r="H242" s="1">
        <v>4.0</v>
      </c>
      <c r="I242" s="1">
        <v>3.0</v>
      </c>
      <c r="J242" s="1">
        <v>16.0</v>
      </c>
      <c r="K242" s="1">
        <v>14.0</v>
      </c>
      <c r="L242" s="3">
        <f t="shared" si="2"/>
        <v>2</v>
      </c>
      <c r="M242" s="3">
        <f t="shared" si="3"/>
        <v>1.076923077</v>
      </c>
      <c r="N242" s="3">
        <f t="shared" si="4"/>
        <v>2.076923077</v>
      </c>
      <c r="O242" s="3">
        <f t="shared" si="5"/>
        <v>1.692307692</v>
      </c>
      <c r="P242" s="3">
        <f t="shared" si="6"/>
        <v>0.3076923077</v>
      </c>
      <c r="Q242" s="3">
        <f t="shared" si="7"/>
        <v>-0.07692307692</v>
      </c>
      <c r="R242" s="3">
        <f t="shared" si="8"/>
        <v>0.9230769231</v>
      </c>
      <c r="S242" s="3">
        <f t="shared" si="9"/>
        <v>0</v>
      </c>
      <c r="T242" s="3">
        <f t="shared" si="10"/>
        <v>0.432573623</v>
      </c>
      <c r="U242" s="3">
        <f t="shared" ref="U242:V242" si="251">AVERAGEIFS(Q$1:Q242,C$1:C242,C242)</f>
        <v>-0.04420942306</v>
      </c>
      <c r="V242" s="3">
        <f t="shared" si="251"/>
        <v>0.6923096135</v>
      </c>
      <c r="W242" s="3">
        <f t="shared" si="12"/>
        <v>-0.1115190365</v>
      </c>
    </row>
    <row r="243">
      <c r="A243" s="1" t="s">
        <v>23</v>
      </c>
      <c r="B243" s="2">
        <v>43862.0</v>
      </c>
      <c r="C243" s="1" t="s">
        <v>42</v>
      </c>
      <c r="D243" s="1" t="s">
        <v>55</v>
      </c>
      <c r="E243" s="1">
        <v>2.0</v>
      </c>
      <c r="F243" s="1">
        <v>1.0</v>
      </c>
      <c r="G243" s="1" t="s">
        <v>26</v>
      </c>
      <c r="H243" s="1">
        <v>6.0</v>
      </c>
      <c r="I243" s="1">
        <v>5.0</v>
      </c>
      <c r="J243" s="1">
        <v>10.0</v>
      </c>
      <c r="K243" s="1">
        <v>15.0</v>
      </c>
      <c r="L243" s="3">
        <f t="shared" si="2"/>
        <v>1.153846154</v>
      </c>
      <c r="M243" s="3">
        <f t="shared" si="3"/>
        <v>1.461538462</v>
      </c>
      <c r="N243" s="3">
        <f t="shared" si="4"/>
        <v>1.230769231</v>
      </c>
      <c r="O243" s="3">
        <f t="shared" si="5"/>
        <v>2</v>
      </c>
      <c r="P243" s="3">
        <f t="shared" si="6"/>
        <v>0</v>
      </c>
      <c r="Q243" s="3">
        <f t="shared" si="7"/>
        <v>-0.2307692308</v>
      </c>
      <c r="R243" s="3">
        <f t="shared" si="8"/>
        <v>-0.4615384615</v>
      </c>
      <c r="S243" s="3">
        <f t="shared" si="9"/>
        <v>0.8461538462</v>
      </c>
      <c r="T243" s="3">
        <f t="shared" si="10"/>
        <v>-0.2003302253</v>
      </c>
      <c r="U243" s="3">
        <f t="shared" ref="U243:V243" si="252">AVERAGEIFS(Q$1:Q243,C$1:C243,C243)</f>
        <v>0.2054530939</v>
      </c>
      <c r="V243" s="3">
        <f t="shared" si="252"/>
        <v>0.001385153308</v>
      </c>
      <c r="W243" s="3">
        <f t="shared" si="12"/>
        <v>0.3001842175</v>
      </c>
    </row>
    <row r="244">
      <c r="A244" s="1" t="s">
        <v>23</v>
      </c>
      <c r="B244" s="2">
        <v>43862.0</v>
      </c>
      <c r="C244" s="1" t="s">
        <v>32</v>
      </c>
      <c r="D244" s="1" t="s">
        <v>54</v>
      </c>
      <c r="E244" s="1">
        <v>0.0</v>
      </c>
      <c r="F244" s="1">
        <v>1.0</v>
      </c>
      <c r="G244" s="1" t="s">
        <v>29</v>
      </c>
      <c r="H244" s="1">
        <v>3.0</v>
      </c>
      <c r="I244" s="1">
        <v>3.0</v>
      </c>
      <c r="J244" s="1">
        <v>9.0</v>
      </c>
      <c r="K244" s="1">
        <v>15.0</v>
      </c>
      <c r="L244" s="3">
        <f t="shared" si="2"/>
        <v>0.7692307692</v>
      </c>
      <c r="M244" s="3">
        <f t="shared" si="3"/>
        <v>1</v>
      </c>
      <c r="N244" s="3">
        <f t="shared" si="4"/>
        <v>1</v>
      </c>
      <c r="O244" s="3">
        <f t="shared" si="5"/>
        <v>0.9230769231</v>
      </c>
      <c r="P244" s="3">
        <f t="shared" si="6"/>
        <v>-0.9230769231</v>
      </c>
      <c r="Q244" s="3">
        <f t="shared" si="7"/>
        <v>0</v>
      </c>
      <c r="R244" s="3">
        <f t="shared" si="8"/>
        <v>0</v>
      </c>
      <c r="S244" s="3">
        <f t="shared" si="9"/>
        <v>-0.7692307692</v>
      </c>
      <c r="T244" s="3">
        <f t="shared" si="10"/>
        <v>-0.4776992239</v>
      </c>
      <c r="U244" s="3">
        <f t="shared" ref="U244:V244" si="253">AVERAGEIFS(Q$1:Q244,C$1:C244,C244)</f>
        <v>-0.2094655345</v>
      </c>
      <c r="V244" s="3">
        <f t="shared" si="253"/>
        <v>-0.3565878566</v>
      </c>
      <c r="W244" s="3">
        <f t="shared" si="12"/>
        <v>-0.5853204488</v>
      </c>
    </row>
    <row r="245">
      <c r="A245" s="1" t="s">
        <v>23</v>
      </c>
      <c r="B245" s="2">
        <v>43862.0</v>
      </c>
      <c r="C245" s="1" t="s">
        <v>40</v>
      </c>
      <c r="D245" s="1" t="s">
        <v>36</v>
      </c>
      <c r="E245" s="1">
        <v>4.0</v>
      </c>
      <c r="F245" s="1">
        <v>0.0</v>
      </c>
      <c r="G245" s="1" t="s">
        <v>26</v>
      </c>
      <c r="H245" s="1">
        <v>9.0</v>
      </c>
      <c r="I245" s="1">
        <v>4.0</v>
      </c>
      <c r="J245" s="1">
        <v>9.0</v>
      </c>
      <c r="K245" s="1">
        <v>15.0</v>
      </c>
      <c r="L245" s="3">
        <f t="shared" si="2"/>
        <v>2.692307692</v>
      </c>
      <c r="M245" s="3">
        <f t="shared" si="3"/>
        <v>0.6923076923</v>
      </c>
      <c r="N245" s="3">
        <f t="shared" si="4"/>
        <v>1.384615385</v>
      </c>
      <c r="O245" s="3">
        <f t="shared" si="5"/>
        <v>1.384615385</v>
      </c>
      <c r="P245" s="3">
        <f t="shared" si="6"/>
        <v>2.615384615</v>
      </c>
      <c r="Q245" s="3">
        <f t="shared" si="7"/>
        <v>-1.384615385</v>
      </c>
      <c r="R245" s="3">
        <f t="shared" si="8"/>
        <v>-0.6923076923</v>
      </c>
      <c r="S245" s="3">
        <f t="shared" si="9"/>
        <v>1.307692308</v>
      </c>
      <c r="T245" s="3">
        <f t="shared" si="10"/>
        <v>0.9017023575</v>
      </c>
      <c r="U245" s="3">
        <f t="shared" ref="U245:V245" si="254">AVERAGEIFS(Q$1:Q245,C$1:C245,C245)</f>
        <v>-0.458767728</v>
      </c>
      <c r="V245" s="3">
        <f t="shared" si="254"/>
        <v>0.3665563069</v>
      </c>
      <c r="W245" s="3">
        <f t="shared" si="12"/>
        <v>-0.2878947975</v>
      </c>
    </row>
    <row r="246">
      <c r="A246" s="1" t="s">
        <v>23</v>
      </c>
      <c r="B246" s="2">
        <v>43862.0</v>
      </c>
      <c r="C246" s="1" t="s">
        <v>45</v>
      </c>
      <c r="D246" s="1" t="s">
        <v>53</v>
      </c>
      <c r="E246" s="1">
        <v>0.0</v>
      </c>
      <c r="F246" s="1">
        <v>0.0</v>
      </c>
      <c r="G246" s="1" t="s">
        <v>38</v>
      </c>
      <c r="H246" s="1">
        <v>5.0</v>
      </c>
      <c r="I246" s="1">
        <v>4.0</v>
      </c>
      <c r="J246" s="1">
        <v>10.0</v>
      </c>
      <c r="K246" s="1">
        <v>15.0</v>
      </c>
      <c r="L246" s="3">
        <f t="shared" si="2"/>
        <v>0.9230769231</v>
      </c>
      <c r="M246" s="3">
        <f t="shared" si="3"/>
        <v>0.9230769231</v>
      </c>
      <c r="N246" s="3">
        <f t="shared" si="4"/>
        <v>0.4615384615</v>
      </c>
      <c r="O246" s="3">
        <f t="shared" si="5"/>
        <v>1.692307692</v>
      </c>
      <c r="P246" s="3">
        <f t="shared" si="6"/>
        <v>-1.692307692</v>
      </c>
      <c r="Q246" s="3">
        <f t="shared" si="7"/>
        <v>-0.4615384615</v>
      </c>
      <c r="R246" s="3">
        <f t="shared" si="8"/>
        <v>-0.9230769231</v>
      </c>
      <c r="S246" s="3">
        <f t="shared" si="9"/>
        <v>-0.9230769231</v>
      </c>
      <c r="T246" s="3">
        <f t="shared" si="10"/>
        <v>-0.334356669</v>
      </c>
      <c r="U246" s="3">
        <f t="shared" ref="U246:V246" si="255">AVERAGEIFS(Q$1:Q246,C$1:C246,C246)</f>
        <v>-0.3116462597</v>
      </c>
      <c r="V246" s="3">
        <f t="shared" si="255"/>
        <v>-0.7877919089</v>
      </c>
      <c r="W246" s="3">
        <f t="shared" si="12"/>
        <v>0.0435489724</v>
      </c>
    </row>
    <row r="247">
      <c r="A247" s="1" t="s">
        <v>23</v>
      </c>
      <c r="B247" s="2">
        <v>43862.0</v>
      </c>
      <c r="C247" s="1" t="s">
        <v>39</v>
      </c>
      <c r="D247" s="1" t="s">
        <v>34</v>
      </c>
      <c r="E247" s="1">
        <v>2.0</v>
      </c>
      <c r="F247" s="1">
        <v>3.0</v>
      </c>
      <c r="G247" s="1" t="s">
        <v>29</v>
      </c>
      <c r="H247" s="1">
        <v>2.0</v>
      </c>
      <c r="I247" s="1">
        <v>5.0</v>
      </c>
      <c r="J247" s="1">
        <v>17.0</v>
      </c>
      <c r="K247" s="1">
        <v>14.0</v>
      </c>
      <c r="L247" s="3">
        <f t="shared" si="2"/>
        <v>1</v>
      </c>
      <c r="M247" s="3">
        <f t="shared" si="3"/>
        <v>1.307692308</v>
      </c>
      <c r="N247" s="3">
        <f t="shared" si="4"/>
        <v>1.230769231</v>
      </c>
      <c r="O247" s="3">
        <f t="shared" si="5"/>
        <v>1.846153846</v>
      </c>
      <c r="P247" s="3">
        <f t="shared" si="6"/>
        <v>0.1538461538</v>
      </c>
      <c r="Q247" s="3">
        <f t="shared" si="7"/>
        <v>1.769230769</v>
      </c>
      <c r="R247" s="3">
        <f t="shared" si="8"/>
        <v>1.692307692</v>
      </c>
      <c r="S247" s="3">
        <f t="shared" si="9"/>
        <v>1</v>
      </c>
      <c r="T247" s="3">
        <f t="shared" si="10"/>
        <v>-0.3770906444</v>
      </c>
      <c r="U247" s="3">
        <f t="shared" ref="U247:V247" si="256">AVERAGEIFS(Q$1:Q247,C$1:C247,C247)</f>
        <v>-0.2410504026</v>
      </c>
      <c r="V247" s="3">
        <f t="shared" si="256"/>
        <v>0.019379979</v>
      </c>
      <c r="W247" s="3">
        <f t="shared" si="12"/>
        <v>0.2734376734</v>
      </c>
    </row>
    <row r="248">
      <c r="A248" s="1" t="s">
        <v>23</v>
      </c>
      <c r="B248" s="2">
        <v>43862.0</v>
      </c>
      <c r="C248" s="1" t="s">
        <v>44</v>
      </c>
      <c r="D248" s="1" t="s">
        <v>27</v>
      </c>
      <c r="E248" s="1">
        <v>3.0</v>
      </c>
      <c r="F248" s="1">
        <v>3.0</v>
      </c>
      <c r="G248" s="1" t="s">
        <v>38</v>
      </c>
      <c r="H248" s="1">
        <v>6.0</v>
      </c>
      <c r="I248" s="1">
        <v>6.0</v>
      </c>
      <c r="J248" s="1">
        <v>8.0</v>
      </c>
      <c r="K248" s="1">
        <v>9.0</v>
      </c>
      <c r="L248" s="3">
        <f t="shared" si="2"/>
        <v>1.538461538</v>
      </c>
      <c r="M248" s="3">
        <f t="shared" si="3"/>
        <v>1.923076923</v>
      </c>
      <c r="N248" s="3">
        <f t="shared" si="4"/>
        <v>1.076923077</v>
      </c>
      <c r="O248" s="3">
        <f t="shared" si="5"/>
        <v>1.846153846</v>
      </c>
      <c r="P248" s="3">
        <f t="shared" si="6"/>
        <v>1.153846154</v>
      </c>
      <c r="Q248" s="3">
        <f t="shared" si="7"/>
        <v>1.923076923</v>
      </c>
      <c r="R248" s="3">
        <f t="shared" si="8"/>
        <v>1.076923077</v>
      </c>
      <c r="S248" s="3">
        <f t="shared" si="9"/>
        <v>1.461538462</v>
      </c>
      <c r="T248" s="3">
        <f t="shared" si="10"/>
        <v>0.03596019365</v>
      </c>
      <c r="U248" s="3">
        <f t="shared" ref="U248:V248" si="257">AVERAGEIFS(Q$1:Q248,C$1:C248,C248)</f>
        <v>0.4155447117</v>
      </c>
      <c r="V248" s="3">
        <f t="shared" si="257"/>
        <v>-0.1970742932</v>
      </c>
      <c r="W248" s="3">
        <f t="shared" si="12"/>
        <v>0.3682812914</v>
      </c>
    </row>
    <row r="249">
      <c r="A249" s="1" t="s">
        <v>23</v>
      </c>
      <c r="B249" s="2">
        <v>43862.0</v>
      </c>
      <c r="C249" s="1" t="s">
        <v>43</v>
      </c>
      <c r="D249" s="1" t="s">
        <v>50</v>
      </c>
      <c r="E249" s="1">
        <v>0.0</v>
      </c>
      <c r="F249" s="1">
        <v>0.0</v>
      </c>
      <c r="G249" s="1" t="s">
        <v>38</v>
      </c>
      <c r="H249" s="1">
        <v>5.0</v>
      </c>
      <c r="I249" s="1">
        <v>3.0</v>
      </c>
      <c r="J249" s="1">
        <v>14.0</v>
      </c>
      <c r="K249" s="1">
        <v>15.0</v>
      </c>
      <c r="L249" s="3">
        <f t="shared" si="2"/>
        <v>1.846153846</v>
      </c>
      <c r="M249" s="3">
        <f t="shared" si="3"/>
        <v>0.9230769231</v>
      </c>
      <c r="N249" s="3">
        <f t="shared" si="4"/>
        <v>1.307692308</v>
      </c>
      <c r="O249" s="3">
        <f t="shared" si="5"/>
        <v>1.153846154</v>
      </c>
      <c r="P249" s="3">
        <f t="shared" si="6"/>
        <v>-1.153846154</v>
      </c>
      <c r="Q249" s="3">
        <f t="shared" si="7"/>
        <v>-1.307692308</v>
      </c>
      <c r="R249" s="3">
        <f t="shared" si="8"/>
        <v>-0.9230769231</v>
      </c>
      <c r="S249" s="3">
        <f t="shared" si="9"/>
        <v>-1.846153846</v>
      </c>
      <c r="T249" s="3">
        <f t="shared" si="10"/>
        <v>0.09116268347</v>
      </c>
      <c r="U249" s="3">
        <f t="shared" ref="U249:V249" si="258">AVERAGEIFS(Q$1:Q249,C$1:C249,C249)</f>
        <v>-0.1147692052</v>
      </c>
      <c r="V249" s="3">
        <f t="shared" si="258"/>
        <v>0.1787720826</v>
      </c>
      <c r="W249" s="3">
        <f t="shared" si="12"/>
        <v>-0.3515966939</v>
      </c>
    </row>
    <row r="250">
      <c r="A250" s="1" t="s">
        <v>23</v>
      </c>
      <c r="B250" s="2">
        <v>43863.0</v>
      </c>
      <c r="C250" s="1" t="s">
        <v>31</v>
      </c>
      <c r="D250" s="1" t="s">
        <v>24</v>
      </c>
      <c r="E250" s="1">
        <v>0.0</v>
      </c>
      <c r="F250" s="1">
        <v>0.0</v>
      </c>
      <c r="G250" s="1" t="s">
        <v>38</v>
      </c>
      <c r="H250" s="1">
        <v>2.0</v>
      </c>
      <c r="I250" s="1">
        <v>2.0</v>
      </c>
      <c r="J250" s="1">
        <v>8.0</v>
      </c>
      <c r="K250" s="1">
        <v>11.0</v>
      </c>
      <c r="L250" s="3">
        <f t="shared" si="2"/>
        <v>1.230769231</v>
      </c>
      <c r="M250" s="3">
        <f t="shared" si="3"/>
        <v>1.384615385</v>
      </c>
      <c r="N250" s="3">
        <f t="shared" si="4"/>
        <v>1.076923077</v>
      </c>
      <c r="O250" s="3">
        <f t="shared" si="5"/>
        <v>1.230769231</v>
      </c>
      <c r="P250" s="3">
        <f t="shared" si="6"/>
        <v>-1.230769231</v>
      </c>
      <c r="Q250" s="3">
        <f t="shared" si="7"/>
        <v>-1.076923077</v>
      </c>
      <c r="R250" s="3">
        <f t="shared" si="8"/>
        <v>-1.384615385</v>
      </c>
      <c r="S250" s="3">
        <f t="shared" si="9"/>
        <v>-1.230769231</v>
      </c>
      <c r="T250" s="3">
        <f t="shared" si="10"/>
        <v>-0.4479740345</v>
      </c>
      <c r="U250" s="3">
        <f t="shared" ref="U250:V250" si="259">AVERAGEIFS(Q$1:Q250,C$1:C250,C250)</f>
        <v>0.003995150149</v>
      </c>
      <c r="V250" s="3">
        <f t="shared" si="259"/>
        <v>-0.2560787503</v>
      </c>
      <c r="W250" s="3">
        <f t="shared" si="12"/>
        <v>-0.1513872879</v>
      </c>
    </row>
    <row r="251">
      <c r="A251" s="1" t="s">
        <v>23</v>
      </c>
      <c r="B251" s="2">
        <v>43863.0</v>
      </c>
      <c r="C251" s="1" t="s">
        <v>46</v>
      </c>
      <c r="D251" s="1" t="s">
        <v>28</v>
      </c>
      <c r="E251" s="1">
        <v>2.0</v>
      </c>
      <c r="F251" s="1">
        <v>0.0</v>
      </c>
      <c r="G251" s="1" t="s">
        <v>26</v>
      </c>
      <c r="H251" s="1">
        <v>3.0</v>
      </c>
      <c r="I251" s="1">
        <v>5.0</v>
      </c>
      <c r="J251" s="1">
        <v>8.0</v>
      </c>
      <c r="K251" s="1">
        <v>14.0</v>
      </c>
      <c r="L251" s="3">
        <f t="shared" si="2"/>
        <v>1.923076923</v>
      </c>
      <c r="M251" s="3">
        <f t="shared" si="3"/>
        <v>0.9230769231</v>
      </c>
      <c r="N251" s="3">
        <f t="shared" si="4"/>
        <v>2.615384615</v>
      </c>
      <c r="O251" s="3">
        <f t="shared" si="5"/>
        <v>1.307692308</v>
      </c>
      <c r="P251" s="3">
        <f t="shared" si="6"/>
        <v>0.6923076923</v>
      </c>
      <c r="Q251" s="3">
        <f t="shared" si="7"/>
        <v>-2.615384615</v>
      </c>
      <c r="R251" s="3">
        <f t="shared" si="8"/>
        <v>-0.9230769231</v>
      </c>
      <c r="S251" s="3">
        <f t="shared" si="9"/>
        <v>0.07692307692</v>
      </c>
      <c r="T251" s="3">
        <f t="shared" si="10"/>
        <v>0.2319479666</v>
      </c>
      <c r="U251" s="3">
        <f t="shared" ref="U251:V251" si="260">AVERAGEIFS(Q$1:Q251,C$1:C251,C251)</f>
        <v>-0.3310674368</v>
      </c>
      <c r="V251" s="3">
        <f t="shared" si="260"/>
        <v>0.957174236</v>
      </c>
      <c r="W251" s="3">
        <f t="shared" si="12"/>
        <v>-0.1142071604</v>
      </c>
    </row>
    <row r="252">
      <c r="A252" s="1" t="s">
        <v>23</v>
      </c>
      <c r="B252" s="2">
        <v>43869.0</v>
      </c>
      <c r="C252" s="1" t="s">
        <v>34</v>
      </c>
      <c r="D252" s="1" t="s">
        <v>32</v>
      </c>
      <c r="E252" s="1">
        <v>3.0</v>
      </c>
      <c r="F252" s="1">
        <v>1.0</v>
      </c>
      <c r="G252" s="1" t="s">
        <v>26</v>
      </c>
      <c r="H252" s="1">
        <v>8.0</v>
      </c>
      <c r="I252" s="1">
        <v>2.0</v>
      </c>
      <c r="J252" s="1">
        <v>11.0</v>
      </c>
      <c r="K252" s="1">
        <v>12.0</v>
      </c>
      <c r="L252" s="3">
        <f t="shared" si="2"/>
        <v>1.384615385</v>
      </c>
      <c r="M252" s="3">
        <f t="shared" si="3"/>
        <v>1.076923077</v>
      </c>
      <c r="N252" s="3">
        <f t="shared" si="4"/>
        <v>1</v>
      </c>
      <c r="O252" s="3">
        <f t="shared" si="5"/>
        <v>1.461538462</v>
      </c>
      <c r="P252" s="3">
        <f t="shared" si="6"/>
        <v>1.538461538</v>
      </c>
      <c r="Q252" s="3">
        <f t="shared" si="7"/>
        <v>0</v>
      </c>
      <c r="R252" s="3">
        <f t="shared" si="8"/>
        <v>-0.07692307692</v>
      </c>
      <c r="S252" s="3">
        <f t="shared" si="9"/>
        <v>1.615384615</v>
      </c>
      <c r="T252" s="3">
        <f t="shared" si="10"/>
        <v>-0.1477323958</v>
      </c>
      <c r="U252" s="3">
        <f t="shared" ref="U252:V252" si="261">AVERAGEIFS(Q$1:Q252,C$1:C252,C252)</f>
        <v>-0.1717005217</v>
      </c>
      <c r="V252" s="3">
        <f t="shared" si="261"/>
        <v>-0.2452417241</v>
      </c>
      <c r="W252" s="3">
        <f t="shared" si="12"/>
        <v>-0.09840586764</v>
      </c>
    </row>
    <row r="253">
      <c r="A253" s="1" t="s">
        <v>23</v>
      </c>
      <c r="B253" s="2">
        <v>43869.0</v>
      </c>
      <c r="C253" s="1" t="s">
        <v>27</v>
      </c>
      <c r="D253" s="1" t="s">
        <v>39</v>
      </c>
      <c r="E253" s="1">
        <v>1.0</v>
      </c>
      <c r="F253" s="1">
        <v>1.0</v>
      </c>
      <c r="G253" s="1" t="s">
        <v>38</v>
      </c>
      <c r="H253" s="1">
        <v>2.0</v>
      </c>
      <c r="I253" s="1">
        <v>2.0</v>
      </c>
      <c r="J253" s="1">
        <v>9.0</v>
      </c>
      <c r="K253" s="1">
        <v>12.0</v>
      </c>
      <c r="L253" s="3">
        <f t="shared" si="2"/>
        <v>1.307692308</v>
      </c>
      <c r="M253" s="3">
        <f t="shared" si="3"/>
        <v>1.076923077</v>
      </c>
      <c r="N253" s="3">
        <f t="shared" si="4"/>
        <v>0.8461538462</v>
      </c>
      <c r="O253" s="3">
        <f t="shared" si="5"/>
        <v>1.769230769</v>
      </c>
      <c r="P253" s="3">
        <f t="shared" si="6"/>
        <v>-0.7692307692</v>
      </c>
      <c r="Q253" s="3">
        <f t="shared" si="7"/>
        <v>0.1538461538</v>
      </c>
      <c r="R253" s="3">
        <f t="shared" si="8"/>
        <v>-0.07692307692</v>
      </c>
      <c r="S253" s="3">
        <f t="shared" si="9"/>
        <v>-0.3076923077</v>
      </c>
      <c r="T253" s="3">
        <f t="shared" si="10"/>
        <v>-0.1843769478</v>
      </c>
      <c r="U253" s="3">
        <f t="shared" ref="U253:V253" si="262">AVERAGEIFS(Q$1:Q253,C$1:C253,C253)</f>
        <v>-0.1085647259</v>
      </c>
      <c r="V253" s="3">
        <f t="shared" si="262"/>
        <v>-0.4537360076</v>
      </c>
      <c r="W253" s="3">
        <f t="shared" si="12"/>
        <v>0.05982009444</v>
      </c>
    </row>
    <row r="254">
      <c r="A254" s="1" t="s">
        <v>23</v>
      </c>
      <c r="B254" s="2">
        <v>43870.0</v>
      </c>
      <c r="C254" s="1" t="s">
        <v>54</v>
      </c>
      <c r="D254" s="1" t="s">
        <v>42</v>
      </c>
      <c r="E254" s="1">
        <v>2.0</v>
      </c>
      <c r="F254" s="1">
        <v>1.0</v>
      </c>
      <c r="G254" s="1" t="s">
        <v>26</v>
      </c>
      <c r="H254" s="1">
        <v>6.0</v>
      </c>
      <c r="I254" s="1">
        <v>2.0</v>
      </c>
      <c r="J254" s="1">
        <v>10.0</v>
      </c>
      <c r="K254" s="1">
        <v>8.0</v>
      </c>
      <c r="L254" s="3">
        <f t="shared" si="2"/>
        <v>1.153846154</v>
      </c>
      <c r="M254" s="3">
        <f t="shared" si="3"/>
        <v>0.9230769231</v>
      </c>
      <c r="N254" s="3">
        <f t="shared" si="4"/>
        <v>0.8461538462</v>
      </c>
      <c r="O254" s="3">
        <f t="shared" si="5"/>
        <v>1.615384615</v>
      </c>
      <c r="P254" s="3">
        <f t="shared" si="6"/>
        <v>0.3846153846</v>
      </c>
      <c r="Q254" s="3">
        <f t="shared" si="7"/>
        <v>0.1538461538</v>
      </c>
      <c r="R254" s="3">
        <f t="shared" si="8"/>
        <v>0.07692307692</v>
      </c>
      <c r="S254" s="3">
        <f t="shared" si="9"/>
        <v>0.8461538462</v>
      </c>
      <c r="T254" s="3">
        <f t="shared" si="10"/>
        <v>-0.2623944432</v>
      </c>
      <c r="U254" s="3">
        <f t="shared" ref="U254:V254" si="263">AVERAGEIFS(Q$1:Q254,C$1:C254,C254)</f>
        <v>-0.2364507288</v>
      </c>
      <c r="V254" s="3">
        <f t="shared" si="263"/>
        <v>-0.4451512163</v>
      </c>
      <c r="W254" s="3">
        <f t="shared" si="12"/>
        <v>0.3415844839</v>
      </c>
    </row>
    <row r="255">
      <c r="A255" s="1" t="s">
        <v>23</v>
      </c>
      <c r="B255" s="2">
        <v>43875.0</v>
      </c>
      <c r="C255" s="1" t="s">
        <v>50</v>
      </c>
      <c r="D255" s="1" t="s">
        <v>25</v>
      </c>
      <c r="E255" s="1">
        <v>0.0</v>
      </c>
      <c r="F255" s="1">
        <v>0.0</v>
      </c>
      <c r="G255" s="1" t="s">
        <v>38</v>
      </c>
      <c r="H255" s="1">
        <v>3.0</v>
      </c>
      <c r="I255" s="1">
        <v>3.0</v>
      </c>
      <c r="J255" s="1">
        <v>13.0</v>
      </c>
      <c r="K255" s="1">
        <v>10.0</v>
      </c>
      <c r="L255" s="3">
        <f t="shared" si="2"/>
        <v>1.384615385</v>
      </c>
      <c r="M255" s="3">
        <f t="shared" si="3"/>
        <v>1.307692308</v>
      </c>
      <c r="N255" s="3">
        <f t="shared" si="4"/>
        <v>2.153846154</v>
      </c>
      <c r="O255" s="3">
        <f t="shared" si="5"/>
        <v>0.9230769231</v>
      </c>
      <c r="P255" s="3">
        <f t="shared" si="6"/>
        <v>-0.9230769231</v>
      </c>
      <c r="Q255" s="3">
        <f t="shared" si="7"/>
        <v>-2.153846154</v>
      </c>
      <c r="R255" s="3">
        <f t="shared" si="8"/>
        <v>-1.307692308</v>
      </c>
      <c r="S255" s="3">
        <f t="shared" si="9"/>
        <v>-1.384615385</v>
      </c>
      <c r="T255" s="3">
        <f t="shared" si="10"/>
        <v>-0.1940689652</v>
      </c>
      <c r="U255" s="3">
        <f t="shared" ref="U255:V255" si="264">AVERAGEIFS(Q$1:Q255,C$1:C255,C255)</f>
        <v>-0.133293416</v>
      </c>
      <c r="V255" s="3">
        <f t="shared" si="264"/>
        <v>0.7824946421</v>
      </c>
      <c r="W255" s="3">
        <f t="shared" si="12"/>
        <v>-0.5460998403</v>
      </c>
    </row>
    <row r="256">
      <c r="A256" s="1" t="s">
        <v>23</v>
      </c>
      <c r="B256" s="2">
        <v>43876.0</v>
      </c>
      <c r="C256" s="1" t="s">
        <v>36</v>
      </c>
      <c r="D256" s="1" t="s">
        <v>31</v>
      </c>
      <c r="E256" s="1">
        <v>1.0</v>
      </c>
      <c r="F256" s="1">
        <v>2.0</v>
      </c>
      <c r="G256" s="1" t="s">
        <v>29</v>
      </c>
      <c r="H256" s="1">
        <v>2.0</v>
      </c>
      <c r="I256" s="1">
        <v>6.0</v>
      </c>
      <c r="J256" s="1">
        <v>8.0</v>
      </c>
      <c r="K256" s="1">
        <v>11.0</v>
      </c>
      <c r="L256" s="3">
        <f t="shared" si="2"/>
        <v>1.076923077</v>
      </c>
      <c r="M256" s="3">
        <f t="shared" si="3"/>
        <v>2.307692308</v>
      </c>
      <c r="N256" s="3">
        <f t="shared" si="4"/>
        <v>1.076923077</v>
      </c>
      <c r="O256" s="3">
        <f t="shared" si="5"/>
        <v>1.615384615</v>
      </c>
      <c r="P256" s="3">
        <f t="shared" si="6"/>
        <v>-0.6153846154</v>
      </c>
      <c r="Q256" s="3">
        <f t="shared" si="7"/>
        <v>0.9230769231</v>
      </c>
      <c r="R256" s="3">
        <f t="shared" si="8"/>
        <v>-0.3076923077</v>
      </c>
      <c r="S256" s="3">
        <f t="shared" si="9"/>
        <v>-0.07692307692</v>
      </c>
      <c r="T256" s="3">
        <f t="shared" si="10"/>
        <v>-0.4370753178</v>
      </c>
      <c r="U256" s="3">
        <f t="shared" ref="U256:V256" si="265">AVERAGEIFS(Q$1:Q256,C$1:C256,C256)</f>
        <v>0.9004819966</v>
      </c>
      <c r="V256" s="3">
        <f t="shared" si="265"/>
        <v>-0.08410542449</v>
      </c>
      <c r="W256" s="3">
        <f t="shared" si="12"/>
        <v>0.2451734163</v>
      </c>
    </row>
    <row r="257">
      <c r="A257" s="1" t="s">
        <v>23</v>
      </c>
      <c r="B257" s="2">
        <v>43876.0</v>
      </c>
      <c r="C257" s="1" t="s">
        <v>53</v>
      </c>
      <c r="D257" s="1" t="s">
        <v>40</v>
      </c>
      <c r="E257" s="1">
        <v>0.0</v>
      </c>
      <c r="F257" s="1">
        <v>1.0</v>
      </c>
      <c r="G257" s="1" t="s">
        <v>29</v>
      </c>
      <c r="H257" s="1">
        <v>1.0</v>
      </c>
      <c r="I257" s="1">
        <v>6.0</v>
      </c>
      <c r="J257" s="1">
        <v>5.0</v>
      </c>
      <c r="K257" s="1">
        <v>11.0</v>
      </c>
      <c r="L257" s="3">
        <f t="shared" si="2"/>
        <v>1.384615385</v>
      </c>
      <c r="M257" s="3">
        <f t="shared" si="3"/>
        <v>2</v>
      </c>
      <c r="N257" s="3">
        <f t="shared" si="4"/>
        <v>2</v>
      </c>
      <c r="O257" s="3">
        <f t="shared" si="5"/>
        <v>0.4615384615</v>
      </c>
      <c r="P257" s="3">
        <f t="shared" si="6"/>
        <v>-0.4615384615</v>
      </c>
      <c r="Q257" s="3">
        <f t="shared" si="7"/>
        <v>-1</v>
      </c>
      <c r="R257" s="3">
        <f t="shared" si="8"/>
        <v>-1</v>
      </c>
      <c r="S257" s="3">
        <f t="shared" si="9"/>
        <v>-1.384615385</v>
      </c>
      <c r="T257" s="3">
        <f t="shared" si="10"/>
        <v>-0.2673183654</v>
      </c>
      <c r="U257" s="3">
        <f t="shared" ref="U257:V257" si="266">AVERAGEIFS(Q$1:Q257,C$1:C257,C257)</f>
        <v>0.5817793318</v>
      </c>
      <c r="V257" s="3">
        <f t="shared" si="266"/>
        <v>0.6320512821</v>
      </c>
      <c r="W257" s="3">
        <f t="shared" si="12"/>
        <v>-0.862794257</v>
      </c>
    </row>
    <row r="258">
      <c r="A258" s="1" t="s">
        <v>23</v>
      </c>
      <c r="B258" s="2">
        <v>43877.0</v>
      </c>
      <c r="C258" s="1" t="s">
        <v>55</v>
      </c>
      <c r="D258" s="1" t="s">
        <v>46</v>
      </c>
      <c r="E258" s="1">
        <v>2.0</v>
      </c>
      <c r="F258" s="1">
        <v>3.0</v>
      </c>
      <c r="G258" s="1" t="s">
        <v>29</v>
      </c>
      <c r="H258" s="1">
        <v>4.0</v>
      </c>
      <c r="I258" s="1">
        <v>10.0</v>
      </c>
      <c r="J258" s="1">
        <v>12.0</v>
      </c>
      <c r="K258" s="1">
        <v>10.0</v>
      </c>
      <c r="L258" s="3">
        <f t="shared" si="2"/>
        <v>1.384615385</v>
      </c>
      <c r="M258" s="3">
        <f t="shared" si="3"/>
        <v>1.846153846</v>
      </c>
      <c r="N258" s="3">
        <f t="shared" si="4"/>
        <v>1.384615385</v>
      </c>
      <c r="O258" s="3">
        <f t="shared" si="5"/>
        <v>1.692307692</v>
      </c>
      <c r="P258" s="3">
        <f t="shared" si="6"/>
        <v>0.3076923077</v>
      </c>
      <c r="Q258" s="3">
        <f t="shared" si="7"/>
        <v>1.615384615</v>
      </c>
      <c r="R258" s="3">
        <f t="shared" si="8"/>
        <v>1.153846154</v>
      </c>
      <c r="S258" s="3">
        <f t="shared" si="9"/>
        <v>0.6153846154</v>
      </c>
      <c r="T258" s="3">
        <f t="shared" si="10"/>
        <v>0.04594081133</v>
      </c>
      <c r="U258" s="3">
        <f t="shared" ref="U258:V258" si="267">AVERAGEIFS(Q$1:Q258,C$1:C258,C258)</f>
        <v>0.4807621865</v>
      </c>
      <c r="V258" s="3">
        <f t="shared" si="267"/>
        <v>-0.1168370091</v>
      </c>
      <c r="W258" s="3">
        <f t="shared" si="12"/>
        <v>0.1000540058</v>
      </c>
    </row>
    <row r="259">
      <c r="A259" s="1" t="s">
        <v>23</v>
      </c>
      <c r="B259" s="2">
        <v>43877.0</v>
      </c>
      <c r="C259" s="1" t="s">
        <v>24</v>
      </c>
      <c r="D259" s="1" t="s">
        <v>45</v>
      </c>
      <c r="E259" s="1">
        <v>4.0</v>
      </c>
      <c r="F259" s="1">
        <v>0.0</v>
      </c>
      <c r="G259" s="1" t="s">
        <v>26</v>
      </c>
      <c r="H259" s="1">
        <v>7.0</v>
      </c>
      <c r="I259" s="1">
        <v>2.0</v>
      </c>
      <c r="J259" s="1">
        <v>15.0</v>
      </c>
      <c r="K259" s="1">
        <v>9.0</v>
      </c>
      <c r="L259" s="3">
        <f t="shared" si="2"/>
        <v>1.692307692</v>
      </c>
      <c r="M259" s="3">
        <f t="shared" si="3"/>
        <v>1.384615385</v>
      </c>
      <c r="N259" s="3">
        <f t="shared" si="4"/>
        <v>0.9230769231</v>
      </c>
      <c r="O259" s="3">
        <f t="shared" si="5"/>
        <v>2.153846154</v>
      </c>
      <c r="P259" s="3">
        <f t="shared" si="6"/>
        <v>1.846153846</v>
      </c>
      <c r="Q259" s="3">
        <f t="shared" si="7"/>
        <v>-0.9230769231</v>
      </c>
      <c r="R259" s="3">
        <f t="shared" si="8"/>
        <v>-1.384615385</v>
      </c>
      <c r="S259" s="3">
        <f t="shared" si="9"/>
        <v>2.307692308</v>
      </c>
      <c r="T259" s="3">
        <f t="shared" si="10"/>
        <v>0.04987619218</v>
      </c>
      <c r="U259" s="3">
        <f t="shared" ref="U259:V259" si="268">AVERAGEIFS(Q$1:Q259,C$1:C259,C259)</f>
        <v>-0.01548366164</v>
      </c>
      <c r="V259" s="3">
        <f t="shared" si="268"/>
        <v>-0.2103356046</v>
      </c>
      <c r="W259" s="3">
        <f t="shared" si="12"/>
        <v>0.3421196325</v>
      </c>
    </row>
    <row r="260">
      <c r="A260" s="1" t="s">
        <v>23</v>
      </c>
      <c r="B260" s="2">
        <v>43878.0</v>
      </c>
      <c r="C260" s="1" t="s">
        <v>30</v>
      </c>
      <c r="D260" s="1" t="s">
        <v>43</v>
      </c>
      <c r="E260" s="1">
        <v>0.0</v>
      </c>
      <c r="F260" s="1">
        <v>2.0</v>
      </c>
      <c r="G260" s="1" t="s">
        <v>29</v>
      </c>
      <c r="H260" s="1">
        <v>1.0</v>
      </c>
      <c r="I260" s="1">
        <v>3.0</v>
      </c>
      <c r="J260" s="1">
        <v>11.0</v>
      </c>
      <c r="K260" s="1">
        <v>11.0</v>
      </c>
      <c r="L260" s="3">
        <f t="shared" si="2"/>
        <v>1.230769231</v>
      </c>
      <c r="M260" s="3">
        <f t="shared" si="3"/>
        <v>1.076923077</v>
      </c>
      <c r="N260" s="3">
        <f t="shared" si="4"/>
        <v>1.076923077</v>
      </c>
      <c r="O260" s="3">
        <f t="shared" si="5"/>
        <v>1.307692308</v>
      </c>
      <c r="P260" s="3">
        <f t="shared" si="6"/>
        <v>-1.307692308</v>
      </c>
      <c r="Q260" s="3">
        <f t="shared" si="7"/>
        <v>0.9230769231</v>
      </c>
      <c r="R260" s="3">
        <f t="shared" si="8"/>
        <v>0.9230769231</v>
      </c>
      <c r="S260" s="3">
        <f t="shared" si="9"/>
        <v>-1.230769231</v>
      </c>
      <c r="T260" s="3">
        <f t="shared" si="10"/>
        <v>-0.2617888522</v>
      </c>
      <c r="U260" s="3">
        <f t="shared" ref="U260:V260" si="269">AVERAGEIFS(Q$1:Q260,C$1:C260,C260)</f>
        <v>-0.1036250075</v>
      </c>
      <c r="V260" s="3">
        <f t="shared" si="269"/>
        <v>-0.2269350308</v>
      </c>
      <c r="W260" s="3">
        <f t="shared" si="12"/>
        <v>-0.1175849791</v>
      </c>
    </row>
    <row r="261">
      <c r="A261" s="1" t="s">
        <v>23</v>
      </c>
      <c r="B261" s="2">
        <v>43880.0</v>
      </c>
      <c r="C261" s="1" t="s">
        <v>28</v>
      </c>
      <c r="D261" s="1" t="s">
        <v>44</v>
      </c>
      <c r="E261" s="1">
        <v>2.0</v>
      </c>
      <c r="F261" s="1">
        <v>0.0</v>
      </c>
      <c r="G261" s="1" t="s">
        <v>26</v>
      </c>
      <c r="H261" s="1">
        <v>7.0</v>
      </c>
      <c r="I261" s="1">
        <v>0.0</v>
      </c>
      <c r="J261" s="1">
        <v>5.0</v>
      </c>
      <c r="K261" s="1">
        <v>7.0</v>
      </c>
      <c r="L261" s="3">
        <f t="shared" si="2"/>
        <v>2.538461538</v>
      </c>
      <c r="M261" s="3">
        <f t="shared" si="3"/>
        <v>0.9230769231</v>
      </c>
      <c r="N261" s="3">
        <f t="shared" si="4"/>
        <v>0.7692307692</v>
      </c>
      <c r="O261" s="3">
        <f t="shared" si="5"/>
        <v>1.538461538</v>
      </c>
      <c r="P261" s="3">
        <f t="shared" si="6"/>
        <v>0.4615384615</v>
      </c>
      <c r="Q261" s="3">
        <f t="shared" si="7"/>
        <v>-0.7692307692</v>
      </c>
      <c r="R261" s="3">
        <f t="shared" si="8"/>
        <v>-0.9230769231</v>
      </c>
      <c r="S261" s="3">
        <f t="shared" si="9"/>
        <v>-0.5384615385</v>
      </c>
      <c r="T261" s="3">
        <f t="shared" si="10"/>
        <v>0.8521113502</v>
      </c>
      <c r="U261" s="3">
        <f t="shared" ref="U261:V261" si="270">AVERAGEIFS(Q$1:Q261,C$1:C261,C261)</f>
        <v>-0.465554104</v>
      </c>
      <c r="V261" s="3">
        <f t="shared" si="270"/>
        <v>-0.5761008223</v>
      </c>
      <c r="W261" s="3">
        <f t="shared" si="12"/>
        <v>0.1623594354</v>
      </c>
    </row>
    <row r="262">
      <c r="A262" s="1" t="s">
        <v>23</v>
      </c>
      <c r="B262" s="2">
        <v>43883.0</v>
      </c>
      <c r="C262" s="1" t="s">
        <v>30</v>
      </c>
      <c r="D262" s="1" t="s">
        <v>46</v>
      </c>
      <c r="E262" s="1">
        <v>2.0</v>
      </c>
      <c r="F262" s="1">
        <v>1.0</v>
      </c>
      <c r="G262" s="1" t="s">
        <v>26</v>
      </c>
      <c r="H262" s="1">
        <v>7.0</v>
      </c>
      <c r="I262" s="1">
        <v>3.0</v>
      </c>
      <c r="J262" s="1">
        <v>14.0</v>
      </c>
      <c r="K262" s="1">
        <v>14.0</v>
      </c>
      <c r="L262" s="3">
        <f t="shared" si="2"/>
        <v>1.285714286</v>
      </c>
      <c r="M262" s="3">
        <f t="shared" si="3"/>
        <v>1.071428571</v>
      </c>
      <c r="N262" s="3">
        <f t="shared" si="4"/>
        <v>1.357142857</v>
      </c>
      <c r="O262" s="3">
        <f t="shared" si="5"/>
        <v>1.714285714</v>
      </c>
      <c r="P262" s="3">
        <f t="shared" si="6"/>
        <v>0.2857142857</v>
      </c>
      <c r="Q262" s="3">
        <f t="shared" si="7"/>
        <v>-0.3571428571</v>
      </c>
      <c r="R262" s="3">
        <f t="shared" si="8"/>
        <v>-0.07142857143</v>
      </c>
      <c r="S262" s="3">
        <f t="shared" si="9"/>
        <v>0.7142857143</v>
      </c>
      <c r="T262" s="3">
        <f t="shared" si="10"/>
        <v>-0.2226814852</v>
      </c>
      <c r="U262" s="3">
        <f t="shared" ref="U262:V262" si="271">AVERAGEIFS(Q$1:Q262,C$1:C262,C262)</f>
        <v>-0.1217334253</v>
      </c>
      <c r="V262" s="3">
        <f t="shared" si="271"/>
        <v>-0.1135935493</v>
      </c>
      <c r="W262" s="3">
        <f t="shared" si="12"/>
        <v>0.1439276993</v>
      </c>
    </row>
    <row r="263">
      <c r="A263" s="1" t="s">
        <v>23</v>
      </c>
      <c r="B263" s="2">
        <v>43883.0</v>
      </c>
      <c r="C263" s="1" t="s">
        <v>31</v>
      </c>
      <c r="D263" s="1" t="s">
        <v>42</v>
      </c>
      <c r="E263" s="1">
        <v>3.0</v>
      </c>
      <c r="F263" s="1">
        <v>0.0</v>
      </c>
      <c r="G263" s="1" t="s">
        <v>26</v>
      </c>
      <c r="H263" s="1">
        <v>10.0</v>
      </c>
      <c r="I263" s="1">
        <v>4.0</v>
      </c>
      <c r="J263" s="1">
        <v>9.0</v>
      </c>
      <c r="K263" s="1">
        <v>9.0</v>
      </c>
      <c r="L263" s="3">
        <f t="shared" si="2"/>
        <v>1.357142857</v>
      </c>
      <c r="M263" s="3">
        <f t="shared" si="3"/>
        <v>1.285714286</v>
      </c>
      <c r="N263" s="3">
        <f t="shared" si="4"/>
        <v>0.7857142857</v>
      </c>
      <c r="O263" s="3">
        <f t="shared" si="5"/>
        <v>1.714285714</v>
      </c>
      <c r="P263" s="3">
        <f t="shared" si="6"/>
        <v>1.285714286</v>
      </c>
      <c r="Q263" s="3">
        <f t="shared" si="7"/>
        <v>-0.7857142857</v>
      </c>
      <c r="R263" s="3">
        <f t="shared" si="8"/>
        <v>-1.285714286</v>
      </c>
      <c r="S263" s="3">
        <f t="shared" si="9"/>
        <v>1.642857143</v>
      </c>
      <c r="T263" s="3">
        <f t="shared" si="10"/>
        <v>-0.3241391545</v>
      </c>
      <c r="U263" s="3">
        <f t="shared" ref="U263:V263" si="272">AVERAGEIFS(Q$1:Q263,C$1:C263,C263)</f>
        <v>-0.0524126667</v>
      </c>
      <c r="V263" s="3">
        <f t="shared" si="272"/>
        <v>-0.5051914355</v>
      </c>
      <c r="W263" s="3">
        <f t="shared" si="12"/>
        <v>0.434532531</v>
      </c>
    </row>
    <row r="264">
      <c r="A264" s="1" t="s">
        <v>23</v>
      </c>
      <c r="B264" s="2">
        <v>43883.0</v>
      </c>
      <c r="C264" s="1" t="s">
        <v>32</v>
      </c>
      <c r="D264" s="1" t="s">
        <v>45</v>
      </c>
      <c r="E264" s="1">
        <v>1.0</v>
      </c>
      <c r="F264" s="1">
        <v>0.0</v>
      </c>
      <c r="G264" s="1" t="s">
        <v>26</v>
      </c>
      <c r="H264" s="1">
        <v>9.0</v>
      </c>
      <c r="I264" s="1">
        <v>2.0</v>
      </c>
      <c r="J264" s="1">
        <v>15.0</v>
      </c>
      <c r="K264" s="1">
        <v>11.0</v>
      </c>
      <c r="L264" s="3">
        <f t="shared" si="2"/>
        <v>0.7857142857</v>
      </c>
      <c r="M264" s="3">
        <f t="shared" si="3"/>
        <v>0.9285714286</v>
      </c>
      <c r="N264" s="3">
        <f t="shared" si="4"/>
        <v>0.8571428571</v>
      </c>
      <c r="O264" s="3">
        <f t="shared" si="5"/>
        <v>2.071428571</v>
      </c>
      <c r="P264" s="3">
        <f t="shared" si="6"/>
        <v>-1.071428571</v>
      </c>
      <c r="Q264" s="3">
        <f t="shared" si="7"/>
        <v>-0.8571428571</v>
      </c>
      <c r="R264" s="3">
        <f t="shared" si="8"/>
        <v>-0.9285714286</v>
      </c>
      <c r="S264" s="3">
        <f t="shared" si="9"/>
        <v>0.2142857143</v>
      </c>
      <c r="T264" s="3">
        <f t="shared" si="10"/>
        <v>-0.520108463</v>
      </c>
      <c r="U264" s="3">
        <f t="shared" ref="U264:V264" si="273">AVERAGEIFS(Q$1:Q264,C$1:C264,C264)</f>
        <v>-0.2557282004</v>
      </c>
      <c r="V264" s="3">
        <f t="shared" si="273"/>
        <v>-0.2616381634</v>
      </c>
      <c r="W264" s="3">
        <f t="shared" si="12"/>
        <v>0.3329886383</v>
      </c>
    </row>
    <row r="265">
      <c r="A265" s="1" t="s">
        <v>23</v>
      </c>
      <c r="B265" s="2">
        <v>43883.0</v>
      </c>
      <c r="C265" s="1" t="s">
        <v>54</v>
      </c>
      <c r="D265" s="1" t="s">
        <v>27</v>
      </c>
      <c r="E265" s="1">
        <v>1.0</v>
      </c>
      <c r="F265" s="1">
        <v>1.0</v>
      </c>
      <c r="G265" s="1" t="s">
        <v>38</v>
      </c>
      <c r="H265" s="1">
        <v>3.0</v>
      </c>
      <c r="I265" s="1">
        <v>2.0</v>
      </c>
      <c r="J265" s="1">
        <v>3.0</v>
      </c>
      <c r="K265" s="1">
        <v>6.0</v>
      </c>
      <c r="L265" s="3">
        <f t="shared" si="2"/>
        <v>1.142857143</v>
      </c>
      <c r="M265" s="3">
        <f t="shared" si="3"/>
        <v>0.9285714286</v>
      </c>
      <c r="N265" s="3">
        <f t="shared" si="4"/>
        <v>1.071428571</v>
      </c>
      <c r="O265" s="3">
        <f t="shared" si="5"/>
        <v>1.785714286</v>
      </c>
      <c r="P265" s="3">
        <f t="shared" si="6"/>
        <v>-0.7857142857</v>
      </c>
      <c r="Q265" s="3">
        <f t="shared" si="7"/>
        <v>-0.07142857143</v>
      </c>
      <c r="R265" s="3">
        <f t="shared" si="8"/>
        <v>0.07142857143</v>
      </c>
      <c r="S265" s="3">
        <f t="shared" si="9"/>
        <v>-0.1428571429</v>
      </c>
      <c r="T265" s="3">
        <f t="shared" si="10"/>
        <v>-0.2997744319</v>
      </c>
      <c r="U265" s="3">
        <f t="shared" ref="U265:V265" si="274">AVERAGEIFS(Q$1:Q265,C$1:C265,C265)</f>
        <v>-0.2246634318</v>
      </c>
      <c r="V265" s="3">
        <f t="shared" si="274"/>
        <v>-0.1778955172</v>
      </c>
      <c r="W265" s="3">
        <f t="shared" si="12"/>
        <v>0.3317714032</v>
      </c>
    </row>
    <row r="266">
      <c r="A266" s="1" t="s">
        <v>23</v>
      </c>
      <c r="B266" s="2">
        <v>43883.0</v>
      </c>
      <c r="C266" s="1" t="s">
        <v>36</v>
      </c>
      <c r="D266" s="1" t="s">
        <v>55</v>
      </c>
      <c r="E266" s="1">
        <v>2.0</v>
      </c>
      <c r="F266" s="1">
        <v>0.0</v>
      </c>
      <c r="G266" s="1" t="s">
        <v>26</v>
      </c>
      <c r="H266" s="1">
        <v>9.0</v>
      </c>
      <c r="I266" s="1">
        <v>1.0</v>
      </c>
      <c r="J266" s="1">
        <v>13.0</v>
      </c>
      <c r="K266" s="1">
        <v>17.0</v>
      </c>
      <c r="L266" s="3">
        <f t="shared" si="2"/>
        <v>1.142857143</v>
      </c>
      <c r="M266" s="3">
        <f t="shared" si="3"/>
        <v>2.142857143</v>
      </c>
      <c r="N266" s="3">
        <f t="shared" si="4"/>
        <v>1.142857143</v>
      </c>
      <c r="O266" s="3">
        <f t="shared" si="5"/>
        <v>2</v>
      </c>
      <c r="P266" s="3">
        <f t="shared" si="6"/>
        <v>0</v>
      </c>
      <c r="Q266" s="3">
        <f t="shared" si="7"/>
        <v>-1.142857143</v>
      </c>
      <c r="R266" s="3">
        <f t="shared" si="8"/>
        <v>-2.142857143</v>
      </c>
      <c r="S266" s="3">
        <f t="shared" si="9"/>
        <v>0.8571428571</v>
      </c>
      <c r="T266" s="3">
        <f t="shared" si="10"/>
        <v>-0.4058556523</v>
      </c>
      <c r="U266" s="3">
        <f t="shared" ref="U266:V266" si="275">AVERAGEIFS(Q$1:Q266,C$1:C266,C266)</f>
        <v>0.754529201</v>
      </c>
      <c r="V266" s="3">
        <f t="shared" si="275"/>
        <v>-0.1517750107</v>
      </c>
      <c r="W266" s="3">
        <f t="shared" si="12"/>
        <v>0.3399669775</v>
      </c>
    </row>
    <row r="267">
      <c r="A267" s="1" t="s">
        <v>23</v>
      </c>
      <c r="B267" s="2">
        <v>43883.0</v>
      </c>
      <c r="C267" s="1" t="s">
        <v>25</v>
      </c>
      <c r="D267" s="1" t="s">
        <v>28</v>
      </c>
      <c r="E267" s="1">
        <v>0.0</v>
      </c>
      <c r="F267" s="1">
        <v>1.0</v>
      </c>
      <c r="G267" s="1" t="s">
        <v>29</v>
      </c>
      <c r="H267" s="1">
        <v>3.0</v>
      </c>
      <c r="I267" s="1">
        <v>7.0</v>
      </c>
      <c r="J267" s="1">
        <v>14.0</v>
      </c>
      <c r="K267" s="1">
        <v>10.0</v>
      </c>
      <c r="L267" s="3">
        <f t="shared" si="2"/>
        <v>1.857142857</v>
      </c>
      <c r="M267" s="3">
        <f t="shared" si="3"/>
        <v>1.071428571</v>
      </c>
      <c r="N267" s="3">
        <f t="shared" si="4"/>
        <v>2.5</v>
      </c>
      <c r="O267" s="3">
        <f t="shared" si="5"/>
        <v>1.214285714</v>
      </c>
      <c r="P267" s="3">
        <f t="shared" si="6"/>
        <v>-1.214285714</v>
      </c>
      <c r="Q267" s="3">
        <f t="shared" si="7"/>
        <v>-1.5</v>
      </c>
      <c r="R267" s="3">
        <f t="shared" si="8"/>
        <v>-0.07142857143</v>
      </c>
      <c r="S267" s="3">
        <f t="shared" si="9"/>
        <v>-1.857142857</v>
      </c>
      <c r="T267" s="3">
        <f t="shared" si="10"/>
        <v>0.3149408132</v>
      </c>
      <c r="U267" s="3">
        <f t="shared" ref="U267:V267" si="276">AVERAGEIFS(Q$1:Q267,C$1:C267,C267)</f>
        <v>-0.1481944643</v>
      </c>
      <c r="V267" s="3">
        <f t="shared" si="276"/>
        <v>0.8837026069</v>
      </c>
      <c r="W267" s="3">
        <f t="shared" si="12"/>
        <v>-0.2387025673</v>
      </c>
    </row>
    <row r="268">
      <c r="A268" s="1" t="s">
        <v>23</v>
      </c>
      <c r="B268" s="2">
        <v>43884.0</v>
      </c>
      <c r="C268" s="1" t="s">
        <v>43</v>
      </c>
      <c r="D268" s="1" t="s">
        <v>39</v>
      </c>
      <c r="E268" s="1">
        <v>3.0</v>
      </c>
      <c r="F268" s="1">
        <v>0.0</v>
      </c>
      <c r="G268" s="1" t="s">
        <v>26</v>
      </c>
      <c r="H268" s="1">
        <v>9.0</v>
      </c>
      <c r="I268" s="1">
        <v>2.0</v>
      </c>
      <c r="J268" s="1">
        <v>6.0</v>
      </c>
      <c r="K268" s="1">
        <v>15.0</v>
      </c>
      <c r="L268" s="3">
        <f t="shared" si="2"/>
        <v>1.928571429</v>
      </c>
      <c r="M268" s="3">
        <f t="shared" si="3"/>
        <v>0.8571428571</v>
      </c>
      <c r="N268" s="3">
        <f t="shared" si="4"/>
        <v>0.7857142857</v>
      </c>
      <c r="O268" s="3">
        <f t="shared" si="5"/>
        <v>1.857142857</v>
      </c>
      <c r="P268" s="3">
        <f t="shared" si="6"/>
        <v>1.142857143</v>
      </c>
      <c r="Q268" s="3">
        <f t="shared" si="7"/>
        <v>-0.7857142857</v>
      </c>
      <c r="R268" s="3">
        <f t="shared" si="8"/>
        <v>-0.8571428571</v>
      </c>
      <c r="S268" s="3">
        <f t="shared" si="9"/>
        <v>1.071428571</v>
      </c>
      <c r="T268" s="3">
        <f t="shared" si="10"/>
        <v>0.1662837163</v>
      </c>
      <c r="U268" s="3">
        <f t="shared" ref="U268:V268" si="277">AVERAGEIFS(Q$1:Q268,C$1:C268,C268)</f>
        <v>-0.1626938538</v>
      </c>
      <c r="V268" s="3">
        <f t="shared" si="277"/>
        <v>-0.4825507826</v>
      </c>
      <c r="W268" s="3">
        <f t="shared" si="12"/>
        <v>0.1320778428</v>
      </c>
    </row>
    <row r="269">
      <c r="A269" s="1" t="s">
        <v>23</v>
      </c>
      <c r="B269" s="2">
        <v>43884.0</v>
      </c>
      <c r="C269" s="1" t="s">
        <v>50</v>
      </c>
      <c r="D269" s="1" t="s">
        <v>53</v>
      </c>
      <c r="E269" s="1">
        <v>3.0</v>
      </c>
      <c r="F269" s="1">
        <v>0.0</v>
      </c>
      <c r="G269" s="1" t="s">
        <v>26</v>
      </c>
      <c r="H269" s="1">
        <v>6.0</v>
      </c>
      <c r="I269" s="1">
        <v>4.0</v>
      </c>
      <c r="J269" s="1">
        <v>11.0</v>
      </c>
      <c r="K269" s="1">
        <v>6.0</v>
      </c>
      <c r="L269" s="3">
        <f t="shared" si="2"/>
        <v>1.5</v>
      </c>
      <c r="M269" s="3">
        <f t="shared" si="3"/>
        <v>1.214285714</v>
      </c>
      <c r="N269" s="3">
        <f t="shared" si="4"/>
        <v>0.4285714286</v>
      </c>
      <c r="O269" s="3">
        <f t="shared" si="5"/>
        <v>1.785714286</v>
      </c>
      <c r="P269" s="3">
        <f t="shared" si="6"/>
        <v>1.214285714</v>
      </c>
      <c r="Q269" s="3">
        <f t="shared" si="7"/>
        <v>-0.4285714286</v>
      </c>
      <c r="R269" s="3">
        <f t="shared" si="8"/>
        <v>-1.214285714</v>
      </c>
      <c r="S269" s="3">
        <f t="shared" si="9"/>
        <v>1.5</v>
      </c>
      <c r="T269" s="3">
        <f t="shared" si="10"/>
        <v>-0.0934722024</v>
      </c>
      <c r="U269" s="3">
        <f t="shared" ref="U269:V269" si="278">AVERAGEIFS(Q$1:Q269,C$1:C269,C269)</f>
        <v>-0.1543847026</v>
      </c>
      <c r="V269" s="3">
        <f t="shared" si="278"/>
        <v>-0.8182557522</v>
      </c>
      <c r="W269" s="3">
        <f t="shared" si="12"/>
        <v>0.1475811887</v>
      </c>
    </row>
    <row r="270">
      <c r="A270" s="1" t="s">
        <v>23</v>
      </c>
      <c r="B270" s="2">
        <v>43884.0</v>
      </c>
      <c r="C270" s="1" t="s">
        <v>24</v>
      </c>
      <c r="D270" s="1" t="s">
        <v>34</v>
      </c>
      <c r="E270" s="1">
        <v>3.0</v>
      </c>
      <c r="F270" s="1">
        <v>2.0</v>
      </c>
      <c r="G270" s="1" t="s">
        <v>26</v>
      </c>
      <c r="H270" s="1">
        <v>4.0</v>
      </c>
      <c r="I270" s="1">
        <v>5.0</v>
      </c>
      <c r="J270" s="1">
        <v>12.0</v>
      </c>
      <c r="K270" s="1">
        <v>12.0</v>
      </c>
      <c r="L270" s="3">
        <f t="shared" si="2"/>
        <v>1.785714286</v>
      </c>
      <c r="M270" s="3">
        <f t="shared" si="3"/>
        <v>1.428571429</v>
      </c>
      <c r="N270" s="3">
        <f t="shared" si="4"/>
        <v>1.285714286</v>
      </c>
      <c r="O270" s="3">
        <f t="shared" si="5"/>
        <v>1.928571429</v>
      </c>
      <c r="P270" s="3">
        <f t="shared" si="6"/>
        <v>1.071428571</v>
      </c>
      <c r="Q270" s="3">
        <f t="shared" si="7"/>
        <v>0.7142857143</v>
      </c>
      <c r="R270" s="3">
        <f t="shared" si="8"/>
        <v>0.5714285714</v>
      </c>
      <c r="S270" s="3">
        <f t="shared" si="9"/>
        <v>1.214285714</v>
      </c>
      <c r="T270" s="3">
        <f t="shared" si="10"/>
        <v>0.1228442193</v>
      </c>
      <c r="U270" s="3">
        <f t="shared" ref="U270:V270" si="279">AVERAGEIFS(Q$1:Q270,C$1:C270,C270)</f>
        <v>0.03664272236</v>
      </c>
      <c r="V270" s="3">
        <f t="shared" si="279"/>
        <v>0.05881202131</v>
      </c>
      <c r="W270" s="3">
        <f t="shared" si="12"/>
        <v>0.3406411049</v>
      </c>
    </row>
    <row r="271">
      <c r="A271" s="1" t="s">
        <v>23</v>
      </c>
      <c r="B271" s="2">
        <v>43885.0</v>
      </c>
      <c r="C271" s="1" t="s">
        <v>40</v>
      </c>
      <c r="D271" s="1" t="s">
        <v>44</v>
      </c>
      <c r="E271" s="1">
        <v>3.0</v>
      </c>
      <c r="F271" s="1">
        <v>2.0</v>
      </c>
      <c r="G271" s="1" t="s">
        <v>26</v>
      </c>
      <c r="H271" s="1">
        <v>7.0</v>
      </c>
      <c r="I271" s="1">
        <v>4.0</v>
      </c>
      <c r="J271" s="1">
        <v>4.0</v>
      </c>
      <c r="K271" s="1">
        <v>10.0</v>
      </c>
      <c r="L271" s="3">
        <f t="shared" si="2"/>
        <v>2.714285714</v>
      </c>
      <c r="M271" s="3">
        <f t="shared" si="3"/>
        <v>0.7857142857</v>
      </c>
      <c r="N271" s="3">
        <f t="shared" si="4"/>
        <v>0.8571428571</v>
      </c>
      <c r="O271" s="3">
        <f t="shared" si="5"/>
        <v>1.642857143</v>
      </c>
      <c r="P271" s="3">
        <f t="shared" si="6"/>
        <v>1.357142857</v>
      </c>
      <c r="Q271" s="3">
        <f t="shared" si="7"/>
        <v>1.142857143</v>
      </c>
      <c r="R271" s="3">
        <f t="shared" si="8"/>
        <v>1.214285714</v>
      </c>
      <c r="S271" s="3">
        <f t="shared" si="9"/>
        <v>0.2857142857</v>
      </c>
      <c r="T271" s="3">
        <f t="shared" si="10"/>
        <v>0.9342338217</v>
      </c>
      <c r="U271" s="3">
        <f t="shared" ref="U271:V271" si="280">AVERAGEIFS(Q$1:Q271,C$1:C271,C271)</f>
        <v>-0.3443659515</v>
      </c>
      <c r="V271" s="3">
        <f t="shared" si="280"/>
        <v>-0.4482160696</v>
      </c>
      <c r="W271" s="3">
        <f t="shared" si="12"/>
        <v>0.1711704962</v>
      </c>
    </row>
    <row r="272">
      <c r="A272" s="1" t="s">
        <v>23</v>
      </c>
      <c r="B272" s="2">
        <v>43889.0</v>
      </c>
      <c r="C272" s="1" t="s">
        <v>53</v>
      </c>
      <c r="D272" s="1" t="s">
        <v>25</v>
      </c>
      <c r="E272" s="1">
        <v>1.0</v>
      </c>
      <c r="F272" s="1">
        <v>0.0</v>
      </c>
      <c r="G272" s="1" t="s">
        <v>26</v>
      </c>
      <c r="H272" s="1">
        <v>6.0</v>
      </c>
      <c r="I272" s="1">
        <v>4.0</v>
      </c>
      <c r="J272" s="1">
        <v>13.0</v>
      </c>
      <c r="K272" s="1">
        <v>16.0</v>
      </c>
      <c r="L272" s="3">
        <f t="shared" si="2"/>
        <v>1.357142857</v>
      </c>
      <c r="M272" s="3">
        <f t="shared" si="3"/>
        <v>1.857142857</v>
      </c>
      <c r="N272" s="3">
        <f t="shared" si="4"/>
        <v>2</v>
      </c>
      <c r="O272" s="3">
        <f t="shared" si="5"/>
        <v>0.9285714286</v>
      </c>
      <c r="P272" s="3">
        <f t="shared" si="6"/>
        <v>0.07142857143</v>
      </c>
      <c r="Q272" s="3">
        <f t="shared" si="7"/>
        <v>-2</v>
      </c>
      <c r="R272" s="3">
        <f t="shared" si="8"/>
        <v>-1.857142857</v>
      </c>
      <c r="S272" s="3">
        <f t="shared" si="9"/>
        <v>-0.3571428571</v>
      </c>
      <c r="T272" s="3">
        <f t="shared" si="10"/>
        <v>-0.2431221556</v>
      </c>
      <c r="U272" s="3">
        <f t="shared" ref="U272:V272" si="281">AVERAGEIFS(Q$1:Q272,C$1:C272,C272)</f>
        <v>0.3973665224</v>
      </c>
      <c r="V272" s="3">
        <f t="shared" si="281"/>
        <v>0.5939491064</v>
      </c>
      <c r="W272" s="3">
        <f t="shared" si="12"/>
        <v>-0.532602913</v>
      </c>
    </row>
    <row r="273">
      <c r="A273" s="1" t="s">
        <v>23</v>
      </c>
      <c r="B273" s="2">
        <v>43890.0</v>
      </c>
      <c r="C273" s="1" t="s">
        <v>27</v>
      </c>
      <c r="D273" s="1" t="s">
        <v>32</v>
      </c>
      <c r="E273" s="1">
        <v>0.0</v>
      </c>
      <c r="F273" s="1">
        <v>1.0</v>
      </c>
      <c r="G273" s="1" t="s">
        <v>29</v>
      </c>
      <c r="H273" s="1">
        <v>8.0</v>
      </c>
      <c r="I273" s="1">
        <v>3.0</v>
      </c>
      <c r="J273" s="1">
        <v>8.0</v>
      </c>
      <c r="K273" s="1">
        <v>9.0</v>
      </c>
      <c r="L273" s="3">
        <f t="shared" si="2"/>
        <v>1.214285714</v>
      </c>
      <c r="M273" s="3">
        <f t="shared" si="3"/>
        <v>1.071428571</v>
      </c>
      <c r="N273" s="3">
        <f t="shared" si="4"/>
        <v>1</v>
      </c>
      <c r="O273" s="3">
        <f t="shared" si="5"/>
        <v>1.357142857</v>
      </c>
      <c r="P273" s="3">
        <f t="shared" si="6"/>
        <v>-1.357142857</v>
      </c>
      <c r="Q273" s="3">
        <f t="shared" si="7"/>
        <v>0</v>
      </c>
      <c r="R273" s="3">
        <f t="shared" si="8"/>
        <v>-0.07142857143</v>
      </c>
      <c r="S273" s="3">
        <f t="shared" si="9"/>
        <v>-1.214285714</v>
      </c>
      <c r="T273" s="3">
        <f t="shared" si="10"/>
        <v>-0.2681459414</v>
      </c>
      <c r="U273" s="3">
        <f t="shared" ref="U273:V273" si="282">AVERAGEIFS(Q$1:Q273,C$1:C273,C273)</f>
        <v>-0.1008101026</v>
      </c>
      <c r="V273" s="3">
        <f t="shared" si="282"/>
        <v>-0.2328264989</v>
      </c>
      <c r="W273" s="3">
        <f t="shared" si="12"/>
        <v>-0.178111571</v>
      </c>
    </row>
    <row r="274">
      <c r="A274" s="1" t="s">
        <v>23</v>
      </c>
      <c r="B274" s="2">
        <v>43890.0</v>
      </c>
      <c r="C274" s="1" t="s">
        <v>42</v>
      </c>
      <c r="D274" s="1" t="s">
        <v>30</v>
      </c>
      <c r="E274" s="1">
        <v>2.0</v>
      </c>
      <c r="F274" s="1">
        <v>2.0</v>
      </c>
      <c r="G274" s="1" t="s">
        <v>38</v>
      </c>
      <c r="H274" s="1">
        <v>5.0</v>
      </c>
      <c r="I274" s="1">
        <v>6.0</v>
      </c>
      <c r="J274" s="1">
        <v>8.0</v>
      </c>
      <c r="K274" s="1">
        <v>5.0</v>
      </c>
      <c r="L274" s="3">
        <f t="shared" si="2"/>
        <v>1.214285714</v>
      </c>
      <c r="M274" s="3">
        <f t="shared" si="3"/>
        <v>1.5</v>
      </c>
      <c r="N274" s="3">
        <f t="shared" si="4"/>
        <v>2.071428571</v>
      </c>
      <c r="O274" s="3">
        <f t="shared" si="5"/>
        <v>1.714285714</v>
      </c>
      <c r="P274" s="3">
        <f t="shared" si="6"/>
        <v>0.2857142857</v>
      </c>
      <c r="Q274" s="3">
        <f t="shared" si="7"/>
        <v>-0.07142857143</v>
      </c>
      <c r="R274" s="3">
        <f t="shared" si="8"/>
        <v>0.5</v>
      </c>
      <c r="S274" s="3">
        <f t="shared" si="9"/>
        <v>0.7857142857</v>
      </c>
      <c r="T274" s="3">
        <f t="shared" si="10"/>
        <v>-0.1656127603</v>
      </c>
      <c r="U274" s="3">
        <f t="shared" ref="U274:V274" si="283">AVERAGEIFS(Q$1:Q274,C$1:C274,C274)</f>
        <v>0.1856758321</v>
      </c>
      <c r="V274" s="3">
        <f t="shared" si="283"/>
        <v>0.6785732125</v>
      </c>
      <c r="W274" s="3">
        <f t="shared" si="12"/>
        <v>-0.04743094207</v>
      </c>
    </row>
    <row r="275">
      <c r="A275" s="1" t="s">
        <v>23</v>
      </c>
      <c r="B275" s="2">
        <v>43890.0</v>
      </c>
      <c r="C275" s="1" t="s">
        <v>45</v>
      </c>
      <c r="D275" s="1" t="s">
        <v>31</v>
      </c>
      <c r="E275" s="1">
        <v>0.0</v>
      </c>
      <c r="F275" s="1">
        <v>0.0</v>
      </c>
      <c r="G275" s="1" t="s">
        <v>38</v>
      </c>
      <c r="H275" s="1">
        <v>4.0</v>
      </c>
      <c r="I275" s="1">
        <v>1.0</v>
      </c>
      <c r="J275" s="1">
        <v>11.0</v>
      </c>
      <c r="K275" s="1">
        <v>9.0</v>
      </c>
      <c r="L275" s="3">
        <f t="shared" si="2"/>
        <v>0.8571428571</v>
      </c>
      <c r="M275" s="3">
        <f t="shared" si="3"/>
        <v>0.8571428571</v>
      </c>
      <c r="N275" s="3">
        <f t="shared" si="4"/>
        <v>1</v>
      </c>
      <c r="O275" s="3">
        <f t="shared" si="5"/>
        <v>1.5</v>
      </c>
      <c r="P275" s="3">
        <f t="shared" si="6"/>
        <v>-1.5</v>
      </c>
      <c r="Q275" s="3">
        <f t="shared" si="7"/>
        <v>-1</v>
      </c>
      <c r="R275" s="3">
        <f t="shared" si="8"/>
        <v>-0.8571428571</v>
      </c>
      <c r="S275" s="3">
        <f t="shared" si="9"/>
        <v>-0.8571428571</v>
      </c>
      <c r="T275" s="3">
        <f t="shared" si="10"/>
        <v>-0.4176169069</v>
      </c>
      <c r="U275" s="3">
        <f t="shared" ref="U275:V275" si="284">AVERAGEIFS(Q$1:Q275,C$1:C275,C275)</f>
        <v>-0.360814384</v>
      </c>
      <c r="V275" s="3">
        <f t="shared" si="284"/>
        <v>-0.139322384</v>
      </c>
      <c r="W275" s="3">
        <f t="shared" si="12"/>
        <v>0.1664365397</v>
      </c>
    </row>
    <row r="276">
      <c r="A276" s="1" t="s">
        <v>23</v>
      </c>
      <c r="B276" s="2">
        <v>43890.0</v>
      </c>
      <c r="C276" s="1" t="s">
        <v>44</v>
      </c>
      <c r="D276" s="1" t="s">
        <v>36</v>
      </c>
      <c r="E276" s="1">
        <v>3.0</v>
      </c>
      <c r="F276" s="1">
        <v>1.0</v>
      </c>
      <c r="G276" s="1" t="s">
        <v>26</v>
      </c>
      <c r="H276" s="1">
        <v>7.0</v>
      </c>
      <c r="I276" s="1">
        <v>2.0</v>
      </c>
      <c r="J276" s="1">
        <v>8.0</v>
      </c>
      <c r="K276" s="1">
        <v>11.0</v>
      </c>
      <c r="L276" s="3">
        <f t="shared" si="2"/>
        <v>1.642857143</v>
      </c>
      <c r="M276" s="3">
        <f t="shared" si="3"/>
        <v>1.857142857</v>
      </c>
      <c r="N276" s="3">
        <f t="shared" si="4"/>
        <v>1.357142857</v>
      </c>
      <c r="O276" s="3">
        <f t="shared" si="5"/>
        <v>1.5</v>
      </c>
      <c r="P276" s="3">
        <f t="shared" si="6"/>
        <v>1.5</v>
      </c>
      <c r="Q276" s="3">
        <f t="shared" si="7"/>
        <v>-0.3571428571</v>
      </c>
      <c r="R276" s="3">
        <f t="shared" si="8"/>
        <v>-0.8571428571</v>
      </c>
      <c r="S276" s="3">
        <f t="shared" si="9"/>
        <v>1.357142857</v>
      </c>
      <c r="T276" s="3">
        <f t="shared" si="10"/>
        <v>0.1405344655</v>
      </c>
      <c r="U276" s="3">
        <f t="shared" ref="U276:V276" si="285">AVERAGEIFS(Q$1:Q276,C$1:C276,C276)</f>
        <v>0.3603527425</v>
      </c>
      <c r="V276" s="3">
        <f t="shared" si="285"/>
        <v>0.2791492238</v>
      </c>
      <c r="W276" s="3">
        <f t="shared" si="12"/>
        <v>-0.1703921079</v>
      </c>
    </row>
    <row r="277">
      <c r="A277" s="1" t="s">
        <v>23</v>
      </c>
      <c r="B277" s="2">
        <v>43890.0</v>
      </c>
      <c r="C277" s="1" t="s">
        <v>39</v>
      </c>
      <c r="D277" s="1" t="s">
        <v>40</v>
      </c>
      <c r="E277" s="1">
        <v>3.0</v>
      </c>
      <c r="F277" s="1">
        <v>0.0</v>
      </c>
      <c r="G277" s="1" t="s">
        <v>26</v>
      </c>
      <c r="H277" s="1">
        <v>5.0</v>
      </c>
      <c r="I277" s="1">
        <v>1.0</v>
      </c>
      <c r="J277" s="1">
        <v>4.0</v>
      </c>
      <c r="K277" s="1">
        <v>8.0</v>
      </c>
      <c r="L277" s="3">
        <f t="shared" si="2"/>
        <v>1.142857143</v>
      </c>
      <c r="M277" s="3">
        <f t="shared" si="3"/>
        <v>1.214285714</v>
      </c>
      <c r="N277" s="3">
        <f t="shared" si="4"/>
        <v>1.857142857</v>
      </c>
      <c r="O277" s="3">
        <f t="shared" si="5"/>
        <v>0.6428571429</v>
      </c>
      <c r="P277" s="3">
        <f t="shared" si="6"/>
        <v>2.357142857</v>
      </c>
      <c r="Q277" s="3">
        <f t="shared" si="7"/>
        <v>-1.857142857</v>
      </c>
      <c r="R277" s="3">
        <f t="shared" si="8"/>
        <v>-1.214285714</v>
      </c>
      <c r="S277" s="3">
        <f t="shared" si="9"/>
        <v>1.857142857</v>
      </c>
      <c r="T277" s="3">
        <f t="shared" si="10"/>
        <v>-0.1817882514</v>
      </c>
      <c r="U277" s="3">
        <f t="shared" ref="U277:V277" si="286">AVERAGEIFS(Q$1:Q277,C$1:C277,C277)</f>
        <v>-0.3564855779</v>
      </c>
      <c r="V277" s="3">
        <f t="shared" si="286"/>
        <v>0.500170068</v>
      </c>
      <c r="W277" s="3">
        <f t="shared" si="12"/>
        <v>-0.6685130346</v>
      </c>
    </row>
    <row r="278">
      <c r="A278" s="1" t="s">
        <v>23</v>
      </c>
      <c r="B278" s="2">
        <v>43891.0</v>
      </c>
      <c r="C278" s="1" t="s">
        <v>34</v>
      </c>
      <c r="D278" s="1" t="s">
        <v>43</v>
      </c>
      <c r="E278" s="1">
        <v>1.0</v>
      </c>
      <c r="F278" s="1">
        <v>1.0</v>
      </c>
      <c r="G278" s="1" t="s">
        <v>38</v>
      </c>
      <c r="H278" s="1">
        <v>5.0</v>
      </c>
      <c r="I278" s="1">
        <v>5.0</v>
      </c>
      <c r="J278" s="1">
        <v>11.0</v>
      </c>
      <c r="K278" s="1">
        <v>11.0</v>
      </c>
      <c r="L278" s="3">
        <f t="shared" si="2"/>
        <v>1.357142857</v>
      </c>
      <c r="M278" s="3">
        <f t="shared" si="3"/>
        <v>1.071428571</v>
      </c>
      <c r="N278" s="3">
        <f t="shared" si="4"/>
        <v>1.071428571</v>
      </c>
      <c r="O278" s="3">
        <f t="shared" si="5"/>
        <v>1.285714286</v>
      </c>
      <c r="P278" s="3">
        <f t="shared" si="6"/>
        <v>-0.2857142857</v>
      </c>
      <c r="Q278" s="3">
        <f t="shared" si="7"/>
        <v>-0.07142857143</v>
      </c>
      <c r="R278" s="3">
        <f t="shared" si="8"/>
        <v>-0.07142857143</v>
      </c>
      <c r="S278" s="3">
        <f t="shared" si="9"/>
        <v>-0.3571428571</v>
      </c>
      <c r="T278" s="3">
        <f t="shared" si="10"/>
        <v>-0.1575882451</v>
      </c>
      <c r="U278" s="3">
        <f t="shared" ref="U278:V278" si="287">AVERAGEIFS(Q$1:Q278,C$1:C278,C278)</f>
        <v>-0.1645382395</v>
      </c>
      <c r="V278" s="3">
        <f t="shared" si="287"/>
        <v>-0.2158274265</v>
      </c>
      <c r="W278" s="3">
        <f t="shared" si="12"/>
        <v>-0.1346962561</v>
      </c>
    </row>
    <row r="279">
      <c r="A279" s="1" t="s">
        <v>23</v>
      </c>
      <c r="B279" s="2">
        <v>43891.0</v>
      </c>
      <c r="C279" s="1" t="s">
        <v>46</v>
      </c>
      <c r="D279" s="1" t="s">
        <v>50</v>
      </c>
      <c r="E279" s="1">
        <v>2.0</v>
      </c>
      <c r="F279" s="1">
        <v>3.0</v>
      </c>
      <c r="G279" s="1" t="s">
        <v>29</v>
      </c>
      <c r="H279" s="1">
        <v>5.0</v>
      </c>
      <c r="I279" s="1">
        <v>4.0</v>
      </c>
      <c r="J279" s="1">
        <v>12.0</v>
      </c>
      <c r="K279" s="1">
        <v>14.0</v>
      </c>
      <c r="L279" s="3">
        <f t="shared" si="2"/>
        <v>1.928571429</v>
      </c>
      <c r="M279" s="3">
        <f t="shared" si="3"/>
        <v>1.071428571</v>
      </c>
      <c r="N279" s="3">
        <f t="shared" si="4"/>
        <v>1.428571429</v>
      </c>
      <c r="O279" s="3">
        <f t="shared" si="5"/>
        <v>1.214285714</v>
      </c>
      <c r="P279" s="3">
        <f t="shared" si="6"/>
        <v>0.7857142857</v>
      </c>
      <c r="Q279" s="3">
        <f t="shared" si="7"/>
        <v>1.571428571</v>
      </c>
      <c r="R279" s="3">
        <f t="shared" si="8"/>
        <v>1.928571429</v>
      </c>
      <c r="S279" s="3">
        <f t="shared" si="9"/>
        <v>0.07142857143</v>
      </c>
      <c r="T279" s="3">
        <f t="shared" si="10"/>
        <v>0.2715027036</v>
      </c>
      <c r="U279" s="3">
        <f t="shared" ref="U279:V279" si="288">AVERAGEIFS(Q$1:Q279,C$1:C279,C279)</f>
        <v>-0.1951748648</v>
      </c>
      <c r="V279" s="3">
        <f t="shared" si="288"/>
        <v>0.3037577502</v>
      </c>
      <c r="W279" s="3">
        <f t="shared" si="12"/>
        <v>-0.3213806035</v>
      </c>
    </row>
    <row r="280">
      <c r="A280" s="1" t="s">
        <v>23</v>
      </c>
      <c r="B280" s="2">
        <v>43897.0</v>
      </c>
      <c r="C280" s="1" t="s">
        <v>40</v>
      </c>
      <c r="D280" s="1" t="s">
        <v>42</v>
      </c>
      <c r="E280" s="1">
        <v>2.0</v>
      </c>
      <c r="F280" s="1">
        <v>1.0</v>
      </c>
      <c r="G280" s="1" t="s">
        <v>26</v>
      </c>
      <c r="H280" s="1">
        <v>6.0</v>
      </c>
      <c r="I280" s="1">
        <v>4.0</v>
      </c>
      <c r="J280" s="1">
        <v>10.0</v>
      </c>
      <c r="K280" s="1">
        <v>12.0</v>
      </c>
      <c r="L280" s="3">
        <f t="shared" si="2"/>
        <v>2.666666667</v>
      </c>
      <c r="M280" s="3">
        <f t="shared" si="3"/>
        <v>0.8</v>
      </c>
      <c r="N280" s="3">
        <f t="shared" si="4"/>
        <v>0.8</v>
      </c>
      <c r="O280" s="3">
        <f t="shared" si="5"/>
        <v>1.733333333</v>
      </c>
      <c r="P280" s="3">
        <f t="shared" si="6"/>
        <v>0.2666666667</v>
      </c>
      <c r="Q280" s="3">
        <f t="shared" si="7"/>
        <v>0.2</v>
      </c>
      <c r="R280" s="3">
        <f t="shared" si="8"/>
        <v>0.2</v>
      </c>
      <c r="S280" s="3">
        <f t="shared" si="9"/>
        <v>-0.6666666667</v>
      </c>
      <c r="T280" s="3">
        <f t="shared" si="10"/>
        <v>0.8897293447</v>
      </c>
      <c r="U280" s="3">
        <f t="shared" ref="U280:V280" si="289">AVERAGEIFS(Q$1:Q280,C$1:C280,C280)</f>
        <v>-0.3080748881</v>
      </c>
      <c r="V280" s="3">
        <f t="shared" si="289"/>
        <v>-0.4581786732</v>
      </c>
      <c r="W280" s="3">
        <f t="shared" si="12"/>
        <v>0.3611192511</v>
      </c>
    </row>
    <row r="281">
      <c r="A281" s="1" t="s">
        <v>23</v>
      </c>
      <c r="B281" s="2">
        <v>43897.0</v>
      </c>
      <c r="C281" s="1" t="s">
        <v>24</v>
      </c>
      <c r="D281" s="1" t="s">
        <v>44</v>
      </c>
      <c r="E281" s="1">
        <v>1.0</v>
      </c>
      <c r="F281" s="1">
        <v>0.0</v>
      </c>
      <c r="G281" s="1" t="s">
        <v>26</v>
      </c>
      <c r="H281" s="1">
        <v>2.0</v>
      </c>
      <c r="I281" s="1">
        <v>6.0</v>
      </c>
      <c r="J281" s="1">
        <v>11.0</v>
      </c>
      <c r="K281" s="1">
        <v>9.0</v>
      </c>
      <c r="L281" s="3">
        <f t="shared" si="2"/>
        <v>1.733333333</v>
      </c>
      <c r="M281" s="3">
        <f t="shared" si="3"/>
        <v>1.333333333</v>
      </c>
      <c r="N281" s="3">
        <f t="shared" si="4"/>
        <v>0.8</v>
      </c>
      <c r="O281" s="3">
        <f t="shared" si="5"/>
        <v>1.6</v>
      </c>
      <c r="P281" s="3">
        <f t="shared" si="6"/>
        <v>-0.6</v>
      </c>
      <c r="Q281" s="3">
        <f t="shared" si="7"/>
        <v>-0.8</v>
      </c>
      <c r="R281" s="3">
        <f t="shared" si="8"/>
        <v>-1.333333333</v>
      </c>
      <c r="S281" s="3">
        <f t="shared" si="9"/>
        <v>-0.7333333333</v>
      </c>
      <c r="T281" s="3">
        <f t="shared" si="10"/>
        <v>0.07465460465</v>
      </c>
      <c r="U281" s="3">
        <f t="shared" ref="U281:V281" si="290">AVERAGEIFS(Q$1:Q281,C$1:C281,C281)</f>
        <v>-0.01913345913</v>
      </c>
      <c r="V281" s="3">
        <f t="shared" si="290"/>
        <v>-0.5072238872</v>
      </c>
      <c r="W281" s="3">
        <f t="shared" si="12"/>
        <v>0.1108702409</v>
      </c>
    </row>
    <row r="282">
      <c r="A282" s="1" t="s">
        <v>23</v>
      </c>
      <c r="B282" s="2">
        <v>43897.0</v>
      </c>
      <c r="C282" s="1" t="s">
        <v>32</v>
      </c>
      <c r="D282" s="1" t="s">
        <v>39</v>
      </c>
      <c r="E282" s="1">
        <v>1.0</v>
      </c>
      <c r="F282" s="1">
        <v>0.0</v>
      </c>
      <c r="G282" s="1" t="s">
        <v>26</v>
      </c>
      <c r="H282" s="1">
        <v>3.0</v>
      </c>
      <c r="I282" s="1">
        <v>4.0</v>
      </c>
      <c r="J282" s="1">
        <v>12.0</v>
      </c>
      <c r="K282" s="1">
        <v>19.0</v>
      </c>
      <c r="L282" s="3">
        <f t="shared" si="2"/>
        <v>0.8</v>
      </c>
      <c r="M282" s="3">
        <f t="shared" si="3"/>
        <v>0.8666666667</v>
      </c>
      <c r="N282" s="3">
        <f t="shared" si="4"/>
        <v>0.7333333333</v>
      </c>
      <c r="O282" s="3">
        <f t="shared" si="5"/>
        <v>1.8</v>
      </c>
      <c r="P282" s="3">
        <f t="shared" si="6"/>
        <v>-0.8</v>
      </c>
      <c r="Q282" s="3">
        <f t="shared" si="7"/>
        <v>-0.7333333333</v>
      </c>
      <c r="R282" s="3">
        <f t="shared" si="8"/>
        <v>-0.8666666667</v>
      </c>
      <c r="S282" s="3">
        <f t="shared" si="9"/>
        <v>0.2</v>
      </c>
      <c r="T282" s="3">
        <f t="shared" si="10"/>
        <v>-0.5387678988</v>
      </c>
      <c r="U282" s="3">
        <f t="shared" ref="U282:V282" si="291">AVERAGEIFS(Q$1:Q282,C$1:C282,C282)</f>
        <v>-0.2875685426</v>
      </c>
      <c r="V282" s="3">
        <f t="shared" si="291"/>
        <v>-0.5081585082</v>
      </c>
      <c r="W282" s="3">
        <f t="shared" si="12"/>
        <v>0.1366059866</v>
      </c>
    </row>
    <row r="283">
      <c r="A283" s="1" t="s">
        <v>23</v>
      </c>
      <c r="B283" s="2">
        <v>43897.0</v>
      </c>
      <c r="C283" s="1" t="s">
        <v>54</v>
      </c>
      <c r="D283" s="1" t="s">
        <v>53</v>
      </c>
      <c r="E283" s="1">
        <v>1.0</v>
      </c>
      <c r="F283" s="1">
        <v>0.0</v>
      </c>
      <c r="G283" s="1" t="s">
        <v>26</v>
      </c>
      <c r="H283" s="1">
        <v>4.0</v>
      </c>
      <c r="I283" s="1">
        <v>5.0</v>
      </c>
      <c r="J283" s="1">
        <v>12.0</v>
      </c>
      <c r="K283" s="1">
        <v>8.0</v>
      </c>
      <c r="L283" s="3">
        <f t="shared" si="2"/>
        <v>1.133333333</v>
      </c>
      <c r="M283" s="3">
        <f t="shared" si="3"/>
        <v>0.8666666667</v>
      </c>
      <c r="N283" s="3">
        <f t="shared" si="4"/>
        <v>0.4</v>
      </c>
      <c r="O283" s="3">
        <f t="shared" si="5"/>
        <v>1.733333333</v>
      </c>
      <c r="P283" s="3">
        <f t="shared" si="6"/>
        <v>-0.7333333333</v>
      </c>
      <c r="Q283" s="3">
        <f t="shared" si="7"/>
        <v>-0.4</v>
      </c>
      <c r="R283" s="3">
        <f t="shared" si="8"/>
        <v>-0.8666666667</v>
      </c>
      <c r="S283" s="3">
        <f t="shared" si="9"/>
        <v>-0.1333333333</v>
      </c>
      <c r="T283" s="3">
        <f t="shared" si="10"/>
        <v>-0.3286783587</v>
      </c>
      <c r="U283" s="3">
        <f t="shared" ref="U283:V283" si="292">AVERAGEIFS(Q$1:Q283,C$1:C283,C283)</f>
        <v>-0.2363525364</v>
      </c>
      <c r="V283" s="3">
        <f t="shared" si="292"/>
        <v>-0.8214831465</v>
      </c>
      <c r="W283" s="3">
        <f t="shared" si="12"/>
        <v>0.1288535539</v>
      </c>
    </row>
    <row r="284">
      <c r="A284" s="1" t="s">
        <v>23</v>
      </c>
      <c r="B284" s="2">
        <v>43897.0</v>
      </c>
      <c r="C284" s="1" t="s">
        <v>36</v>
      </c>
      <c r="D284" s="1" t="s">
        <v>45</v>
      </c>
      <c r="E284" s="1">
        <v>0.0</v>
      </c>
      <c r="F284" s="1">
        <v>1.0</v>
      </c>
      <c r="G284" s="1" t="s">
        <v>29</v>
      </c>
      <c r="H284" s="1">
        <v>3.0</v>
      </c>
      <c r="I284" s="1">
        <v>7.0</v>
      </c>
      <c r="J284" s="1">
        <v>14.0</v>
      </c>
      <c r="K284" s="1">
        <v>15.0</v>
      </c>
      <c r="L284" s="3">
        <f t="shared" si="2"/>
        <v>1.066666667</v>
      </c>
      <c r="M284" s="3">
        <f t="shared" si="3"/>
        <v>2.066666667</v>
      </c>
      <c r="N284" s="3">
        <f t="shared" si="4"/>
        <v>0.8666666667</v>
      </c>
      <c r="O284" s="3">
        <f t="shared" si="5"/>
        <v>1.933333333</v>
      </c>
      <c r="P284" s="3">
        <f t="shared" si="6"/>
        <v>-1.933333333</v>
      </c>
      <c r="Q284" s="3">
        <f t="shared" si="7"/>
        <v>0.1333333333</v>
      </c>
      <c r="R284" s="3">
        <f t="shared" si="8"/>
        <v>-1.066666667</v>
      </c>
      <c r="S284" s="3">
        <f t="shared" si="9"/>
        <v>-1.066666667</v>
      </c>
      <c r="T284" s="3">
        <f t="shared" si="10"/>
        <v>-0.5076874977</v>
      </c>
      <c r="U284" s="3">
        <f t="shared" ref="U284:V284" si="293">AVERAGEIFS(Q$1:Q284,C$1:C284,C284)</f>
        <v>0.7131161431</v>
      </c>
      <c r="V284" s="3">
        <f t="shared" si="293"/>
        <v>-0.3153067303</v>
      </c>
      <c r="W284" s="3">
        <f t="shared" si="12"/>
        <v>0.2396782847</v>
      </c>
    </row>
    <row r="285">
      <c r="A285" s="1" t="s">
        <v>23</v>
      </c>
      <c r="B285" s="2">
        <v>43897.0</v>
      </c>
      <c r="C285" s="1" t="s">
        <v>50</v>
      </c>
      <c r="D285" s="1" t="s">
        <v>27</v>
      </c>
      <c r="E285" s="1">
        <v>0.0</v>
      </c>
      <c r="F285" s="1">
        <v>0.0</v>
      </c>
      <c r="G285" s="1" t="s">
        <v>38</v>
      </c>
      <c r="H285" s="1">
        <v>1.0</v>
      </c>
      <c r="I285" s="1">
        <v>1.0</v>
      </c>
      <c r="J285" s="1">
        <v>4.0</v>
      </c>
      <c r="K285" s="1">
        <v>7.0</v>
      </c>
      <c r="L285" s="3">
        <f t="shared" si="2"/>
        <v>1.4</v>
      </c>
      <c r="M285" s="3">
        <f t="shared" si="3"/>
        <v>1.133333333</v>
      </c>
      <c r="N285" s="3">
        <f t="shared" si="4"/>
        <v>1</v>
      </c>
      <c r="O285" s="3">
        <f t="shared" si="5"/>
        <v>1.666666667</v>
      </c>
      <c r="P285" s="3">
        <f t="shared" si="6"/>
        <v>-1.666666667</v>
      </c>
      <c r="Q285" s="3">
        <f t="shared" si="7"/>
        <v>-1</v>
      </c>
      <c r="R285" s="3">
        <f t="shared" si="8"/>
        <v>-1.133333333</v>
      </c>
      <c r="S285" s="3">
        <f t="shared" si="9"/>
        <v>-1.4</v>
      </c>
      <c r="T285" s="3">
        <f t="shared" si="10"/>
        <v>-0.1983518334</v>
      </c>
      <c r="U285" s="3">
        <f t="shared" ref="U285:V285" si="294">AVERAGEIFS(Q$1:Q285,C$1:C285,C285)</f>
        <v>-0.2107590558</v>
      </c>
      <c r="V285" s="3">
        <f t="shared" si="294"/>
        <v>-0.2415913716</v>
      </c>
      <c r="W285" s="3">
        <f t="shared" si="12"/>
        <v>0.2163199763</v>
      </c>
    </row>
    <row r="286">
      <c r="A286" s="1" t="s">
        <v>23</v>
      </c>
      <c r="B286" s="2">
        <v>43897.0</v>
      </c>
      <c r="C286" s="1" t="s">
        <v>31</v>
      </c>
      <c r="D286" s="1" t="s">
        <v>46</v>
      </c>
      <c r="E286" s="1">
        <v>1.0</v>
      </c>
      <c r="F286" s="1">
        <v>1.0</v>
      </c>
      <c r="G286" s="1" t="s">
        <v>38</v>
      </c>
      <c r="H286" s="1">
        <v>8.0</v>
      </c>
      <c r="I286" s="1">
        <v>2.0</v>
      </c>
      <c r="J286" s="1">
        <v>16.0</v>
      </c>
      <c r="K286" s="1">
        <v>11.0</v>
      </c>
      <c r="L286" s="3">
        <f t="shared" si="2"/>
        <v>1.333333333</v>
      </c>
      <c r="M286" s="3">
        <f t="shared" si="3"/>
        <v>1.266666667</v>
      </c>
      <c r="N286" s="3">
        <f t="shared" si="4"/>
        <v>1.333333333</v>
      </c>
      <c r="O286" s="3">
        <f t="shared" si="5"/>
        <v>1.666666667</v>
      </c>
      <c r="P286" s="3">
        <f t="shared" si="6"/>
        <v>-0.6666666667</v>
      </c>
      <c r="Q286" s="3">
        <f t="shared" si="7"/>
        <v>-0.3333333333</v>
      </c>
      <c r="R286" s="3">
        <f t="shared" si="8"/>
        <v>-0.2666666667</v>
      </c>
      <c r="S286" s="3">
        <f t="shared" si="9"/>
        <v>-0.3333333333</v>
      </c>
      <c r="T286" s="3">
        <f t="shared" si="10"/>
        <v>-0.346974322</v>
      </c>
      <c r="U286" s="3">
        <f t="shared" ref="U286:V286" si="295">AVERAGEIFS(Q$1:Q286,C$1:C286,C286)</f>
        <v>-0.07114071114</v>
      </c>
      <c r="V286" s="3">
        <f t="shared" si="295"/>
        <v>-0.1237984238</v>
      </c>
      <c r="W286" s="3">
        <f t="shared" si="12"/>
        <v>0.1121102971</v>
      </c>
    </row>
    <row r="287">
      <c r="A287" s="1" t="s">
        <v>23</v>
      </c>
      <c r="B287" s="2">
        <v>43898.0</v>
      </c>
      <c r="C287" s="1" t="s">
        <v>30</v>
      </c>
      <c r="D287" s="1" t="s">
        <v>34</v>
      </c>
      <c r="E287" s="1">
        <v>4.0</v>
      </c>
      <c r="F287" s="1">
        <v>0.0</v>
      </c>
      <c r="G287" s="1" t="s">
        <v>26</v>
      </c>
      <c r="H287" s="1">
        <v>11.0</v>
      </c>
      <c r="I287" s="1">
        <v>1.0</v>
      </c>
      <c r="J287" s="1">
        <v>8.0</v>
      </c>
      <c r="K287" s="1">
        <v>10.0</v>
      </c>
      <c r="L287" s="3">
        <f t="shared" si="2"/>
        <v>1.466666667</v>
      </c>
      <c r="M287" s="3">
        <f t="shared" si="3"/>
        <v>1</v>
      </c>
      <c r="N287" s="3">
        <f t="shared" si="4"/>
        <v>1.2</v>
      </c>
      <c r="O287" s="3">
        <f t="shared" si="5"/>
        <v>2.066666667</v>
      </c>
      <c r="P287" s="3">
        <f t="shared" si="6"/>
        <v>1.933333333</v>
      </c>
      <c r="Q287" s="3">
        <f t="shared" si="7"/>
        <v>-1.2</v>
      </c>
      <c r="R287" s="3">
        <f t="shared" si="8"/>
        <v>-1</v>
      </c>
      <c r="S287" s="3">
        <f t="shared" si="9"/>
        <v>2.533333333</v>
      </c>
      <c r="T287" s="3">
        <f t="shared" si="10"/>
        <v>-0.07894716395</v>
      </c>
      <c r="U287" s="3">
        <f t="shared" ref="U287:V287" si="296">AVERAGEIFS(Q$1:Q287,C$1:C287,C287)</f>
        <v>-0.1936178636</v>
      </c>
      <c r="V287" s="3">
        <f t="shared" si="296"/>
        <v>-0.01177544678</v>
      </c>
      <c r="W287" s="3">
        <f t="shared" si="12"/>
        <v>0.4868205868</v>
      </c>
    </row>
    <row r="288">
      <c r="A288" s="1" t="s">
        <v>23</v>
      </c>
      <c r="B288" s="2">
        <v>43898.0</v>
      </c>
      <c r="C288" s="1" t="s">
        <v>43</v>
      </c>
      <c r="D288" s="1" t="s">
        <v>28</v>
      </c>
      <c r="E288" s="1">
        <v>2.0</v>
      </c>
      <c r="F288" s="1">
        <v>0.0</v>
      </c>
      <c r="G288" s="1" t="s">
        <v>26</v>
      </c>
      <c r="H288" s="1">
        <v>6.0</v>
      </c>
      <c r="I288" s="1">
        <v>2.0</v>
      </c>
      <c r="J288" s="1">
        <v>11.0</v>
      </c>
      <c r="K288" s="1">
        <v>9.0</v>
      </c>
      <c r="L288" s="3">
        <f t="shared" si="2"/>
        <v>1.933333333</v>
      </c>
      <c r="M288" s="3">
        <f t="shared" si="3"/>
        <v>0.8</v>
      </c>
      <c r="N288" s="3">
        <f t="shared" si="4"/>
        <v>2.333333333</v>
      </c>
      <c r="O288" s="3">
        <f t="shared" si="5"/>
        <v>1.266666667</v>
      </c>
      <c r="P288" s="3">
        <f t="shared" si="6"/>
        <v>0.7333333333</v>
      </c>
      <c r="Q288" s="3">
        <f t="shared" si="7"/>
        <v>-2.333333333</v>
      </c>
      <c r="R288" s="3">
        <f t="shared" si="8"/>
        <v>-0.8</v>
      </c>
      <c r="S288" s="3">
        <f t="shared" si="9"/>
        <v>0.06666666667</v>
      </c>
      <c r="T288" s="3">
        <f t="shared" si="10"/>
        <v>0.2040870241</v>
      </c>
      <c r="U288" s="3">
        <f t="shared" ref="U288:V288" si="297">AVERAGEIFS(Q$1:Q288,C$1:C288,C288)</f>
        <v>-0.3074031524</v>
      </c>
      <c r="V288" s="3">
        <f t="shared" si="297"/>
        <v>0.7714557665</v>
      </c>
      <c r="W288" s="3">
        <f t="shared" si="12"/>
        <v>-0.2183446183</v>
      </c>
    </row>
    <row r="289">
      <c r="A289" s="1" t="s">
        <v>23</v>
      </c>
      <c r="B289" s="2">
        <v>43899.0</v>
      </c>
      <c r="C289" s="1" t="s">
        <v>25</v>
      </c>
      <c r="D289" s="1" t="s">
        <v>55</v>
      </c>
      <c r="E289" s="1">
        <v>4.0</v>
      </c>
      <c r="F289" s="1">
        <v>0.0</v>
      </c>
      <c r="G289" s="1" t="s">
        <v>26</v>
      </c>
      <c r="H289" s="1">
        <v>7.0</v>
      </c>
      <c r="I289" s="1">
        <v>1.0</v>
      </c>
      <c r="J289" s="1">
        <v>15.0</v>
      </c>
      <c r="K289" s="1">
        <v>12.0</v>
      </c>
      <c r="L289" s="3">
        <f t="shared" si="2"/>
        <v>2</v>
      </c>
      <c r="M289" s="3">
        <f t="shared" si="3"/>
        <v>1</v>
      </c>
      <c r="N289" s="3">
        <f t="shared" si="4"/>
        <v>1.066666667</v>
      </c>
      <c r="O289" s="3">
        <f t="shared" si="5"/>
        <v>2.133333333</v>
      </c>
      <c r="P289" s="3">
        <f t="shared" si="6"/>
        <v>1.866666667</v>
      </c>
      <c r="Q289" s="3">
        <f t="shared" si="7"/>
        <v>-1.066666667</v>
      </c>
      <c r="R289" s="3">
        <f t="shared" si="8"/>
        <v>-1</v>
      </c>
      <c r="S289" s="3">
        <f t="shared" si="9"/>
        <v>2</v>
      </c>
      <c r="T289" s="3">
        <f t="shared" si="10"/>
        <v>0.4183892034</v>
      </c>
      <c r="U289" s="3">
        <f t="shared" ref="U289:V289" si="298">AVERAGEIFS(Q$1:Q289,C$1:C289,C289)</f>
        <v>-0.2094259444</v>
      </c>
      <c r="V289" s="3">
        <f t="shared" si="298"/>
        <v>-0.2083233433</v>
      </c>
      <c r="W289" s="3">
        <f t="shared" si="12"/>
        <v>0.4506358456</v>
      </c>
    </row>
    <row r="290">
      <c r="A290" s="1" t="s">
        <v>23</v>
      </c>
      <c r="B290" s="2">
        <v>43999.0</v>
      </c>
      <c r="C290" s="1" t="s">
        <v>55</v>
      </c>
      <c r="D290" s="1" t="s">
        <v>54</v>
      </c>
      <c r="E290" s="1">
        <v>0.0</v>
      </c>
      <c r="F290" s="1">
        <v>0.0</v>
      </c>
      <c r="G290" s="1" t="s">
        <v>38</v>
      </c>
      <c r="H290" s="1">
        <v>6.0</v>
      </c>
      <c r="I290" s="1">
        <v>1.0</v>
      </c>
      <c r="J290" s="1">
        <v>11.0</v>
      </c>
      <c r="K290" s="1">
        <v>14.0</v>
      </c>
      <c r="L290" s="3">
        <f t="shared" si="2"/>
        <v>1.285714286</v>
      </c>
      <c r="M290" s="3">
        <f t="shared" si="3"/>
        <v>1.714285714</v>
      </c>
      <c r="N290" s="3">
        <f t="shared" si="4"/>
        <v>0.9285714286</v>
      </c>
      <c r="O290" s="3">
        <f t="shared" si="5"/>
        <v>0.8571428571</v>
      </c>
      <c r="P290" s="3">
        <f t="shared" si="6"/>
        <v>-0.8571428571</v>
      </c>
      <c r="Q290" s="3">
        <f t="shared" si="7"/>
        <v>-0.9285714286</v>
      </c>
      <c r="R290" s="3">
        <f t="shared" si="8"/>
        <v>-1.714285714</v>
      </c>
      <c r="S290" s="3">
        <f t="shared" si="9"/>
        <v>-1.285714286</v>
      </c>
      <c r="T290" s="3">
        <f t="shared" si="10"/>
        <v>-0.01856516499</v>
      </c>
      <c r="U290" s="3">
        <f t="shared" ref="U290:V290" si="299">AVERAGEIFS(Q$1:Q290,C$1:C290,C290)</f>
        <v>0.3800954997</v>
      </c>
      <c r="V290" s="3">
        <f t="shared" si="299"/>
        <v>-0.453566275</v>
      </c>
      <c r="W290" s="3">
        <f t="shared" si="12"/>
        <v>-0.63534858</v>
      </c>
    </row>
    <row r="291">
      <c r="A291" s="1" t="s">
        <v>23</v>
      </c>
      <c r="B291" s="2">
        <v>43999.0</v>
      </c>
      <c r="C291" s="1" t="s">
        <v>28</v>
      </c>
      <c r="D291" s="1" t="s">
        <v>24</v>
      </c>
      <c r="E291" s="1">
        <v>3.0</v>
      </c>
      <c r="F291" s="1">
        <v>0.0</v>
      </c>
      <c r="G291" s="1" t="s">
        <v>26</v>
      </c>
      <c r="H291" s="1">
        <v>12.0</v>
      </c>
      <c r="I291" s="1">
        <v>0.0</v>
      </c>
      <c r="J291" s="1">
        <v>9.0</v>
      </c>
      <c r="K291" s="1">
        <v>7.0</v>
      </c>
      <c r="L291" s="3">
        <f t="shared" si="2"/>
        <v>2.571428571</v>
      </c>
      <c r="M291" s="3">
        <f t="shared" si="3"/>
        <v>0.8571428571</v>
      </c>
      <c r="N291" s="3">
        <f t="shared" si="4"/>
        <v>1</v>
      </c>
      <c r="O291" s="3">
        <f t="shared" si="5"/>
        <v>1.357142857</v>
      </c>
      <c r="P291" s="3">
        <f t="shared" si="6"/>
        <v>1.642857143</v>
      </c>
      <c r="Q291" s="3">
        <f t="shared" si="7"/>
        <v>-1</v>
      </c>
      <c r="R291" s="3">
        <f t="shared" si="8"/>
        <v>-0.8571428571</v>
      </c>
      <c r="S291" s="3">
        <f t="shared" si="9"/>
        <v>0.4285714286</v>
      </c>
      <c r="T291" s="3">
        <f t="shared" si="10"/>
        <v>0.9085931925</v>
      </c>
      <c r="U291" s="3">
        <f t="shared" ref="U291:V291" si="300">AVERAGEIFS(Q$1:Q291,C$1:C291,C291)</f>
        <v>-0.5037288109</v>
      </c>
      <c r="V291" s="3">
        <f t="shared" si="300"/>
        <v>-0.2990119008</v>
      </c>
      <c r="W291" s="3">
        <f t="shared" si="12"/>
        <v>-0.1099616653</v>
      </c>
    </row>
    <row r="292">
      <c r="A292" s="1" t="s">
        <v>23</v>
      </c>
      <c r="B292" s="2">
        <v>44001.0</v>
      </c>
      <c r="C292" s="1" t="s">
        <v>53</v>
      </c>
      <c r="D292" s="1" t="s">
        <v>36</v>
      </c>
      <c r="E292" s="1">
        <v>0.0</v>
      </c>
      <c r="F292" s="1">
        <v>3.0</v>
      </c>
      <c r="G292" s="1" t="s">
        <v>29</v>
      </c>
      <c r="H292" s="1">
        <v>1.0</v>
      </c>
      <c r="I292" s="1">
        <v>9.0</v>
      </c>
      <c r="J292" s="1">
        <v>9.0</v>
      </c>
      <c r="K292" s="1">
        <v>15.0</v>
      </c>
      <c r="L292" s="3">
        <f t="shared" si="2"/>
        <v>1.266666667</v>
      </c>
      <c r="M292" s="3">
        <f t="shared" si="3"/>
        <v>1.933333333</v>
      </c>
      <c r="N292" s="3">
        <f t="shared" si="4"/>
        <v>1.466666667</v>
      </c>
      <c r="O292" s="3">
        <f t="shared" si="5"/>
        <v>1.4</v>
      </c>
      <c r="P292" s="3">
        <f t="shared" si="6"/>
        <v>-1.4</v>
      </c>
      <c r="Q292" s="3">
        <f t="shared" si="7"/>
        <v>1.533333333</v>
      </c>
      <c r="R292" s="3">
        <f t="shared" si="8"/>
        <v>1.066666667</v>
      </c>
      <c r="S292" s="3">
        <f t="shared" si="9"/>
        <v>-1.266666667</v>
      </c>
      <c r="T292" s="3">
        <f t="shared" si="10"/>
        <v>-0.3202473452</v>
      </c>
      <c r="U292" s="3">
        <f t="shared" ref="U292:V292" si="301">AVERAGEIFS(Q$1:Q292,C$1:C292,C292)</f>
        <v>0.4730976431</v>
      </c>
      <c r="V292" s="3">
        <f t="shared" si="301"/>
        <v>0.3316503867</v>
      </c>
      <c r="W292" s="3">
        <f t="shared" si="12"/>
        <v>-0.2434770785</v>
      </c>
    </row>
    <row r="293">
      <c r="A293" s="1" t="s">
        <v>23</v>
      </c>
      <c r="B293" s="2">
        <v>44001.0</v>
      </c>
      <c r="C293" s="1" t="s">
        <v>46</v>
      </c>
      <c r="D293" s="1" t="s">
        <v>43</v>
      </c>
      <c r="E293" s="1">
        <v>1.0</v>
      </c>
      <c r="F293" s="1">
        <v>1.0</v>
      </c>
      <c r="G293" s="1" t="s">
        <v>38</v>
      </c>
      <c r="H293" s="1">
        <v>3.0</v>
      </c>
      <c r="I293" s="1">
        <v>6.0</v>
      </c>
      <c r="J293" s="1">
        <v>17.0</v>
      </c>
      <c r="K293" s="1">
        <v>18.0</v>
      </c>
      <c r="L293" s="3">
        <f t="shared" si="2"/>
        <v>1.866666667</v>
      </c>
      <c r="M293" s="3">
        <f t="shared" si="3"/>
        <v>1.066666667</v>
      </c>
      <c r="N293" s="3">
        <f t="shared" si="4"/>
        <v>1.066666667</v>
      </c>
      <c r="O293" s="3">
        <f t="shared" si="5"/>
        <v>1.266666667</v>
      </c>
      <c r="P293" s="3">
        <f t="shared" si="6"/>
        <v>-0.2666666667</v>
      </c>
      <c r="Q293" s="3">
        <f t="shared" si="7"/>
        <v>-0.06666666667</v>
      </c>
      <c r="R293" s="3">
        <f t="shared" si="8"/>
        <v>-0.06666666667</v>
      </c>
      <c r="S293" s="3">
        <f t="shared" si="9"/>
        <v>-0.8666666667</v>
      </c>
      <c r="T293" s="3">
        <f t="shared" si="10"/>
        <v>0.2356247456</v>
      </c>
      <c r="U293" s="3">
        <f t="shared" ref="U293:V293" si="302">AVERAGEIFS(Q$1:Q293,C$1:C293,C293)</f>
        <v>-0.1866076516</v>
      </c>
      <c r="V293" s="3">
        <f t="shared" si="302"/>
        <v>-0.2058833759</v>
      </c>
      <c r="W293" s="3">
        <f t="shared" si="12"/>
        <v>-0.1834942835</v>
      </c>
    </row>
    <row r="294">
      <c r="A294" s="1" t="s">
        <v>23</v>
      </c>
      <c r="B294" s="2">
        <v>44002.0</v>
      </c>
      <c r="C294" s="1" t="s">
        <v>39</v>
      </c>
      <c r="D294" s="1" t="s">
        <v>25</v>
      </c>
      <c r="E294" s="1">
        <v>1.0</v>
      </c>
      <c r="F294" s="1">
        <v>1.0</v>
      </c>
      <c r="G294" s="1" t="s">
        <v>38</v>
      </c>
      <c r="H294" s="1">
        <v>4.0</v>
      </c>
      <c r="I294" s="1">
        <v>2.0</v>
      </c>
      <c r="J294" s="1">
        <v>15.0</v>
      </c>
      <c r="K294" s="1">
        <v>12.0</v>
      </c>
      <c r="L294" s="3">
        <f t="shared" si="2"/>
        <v>1.133333333</v>
      </c>
      <c r="M294" s="3">
        <f t="shared" si="3"/>
        <v>1.2</v>
      </c>
      <c r="N294" s="3">
        <f t="shared" si="4"/>
        <v>1.933333333</v>
      </c>
      <c r="O294" s="3">
        <f t="shared" si="5"/>
        <v>0.9333333333</v>
      </c>
      <c r="P294" s="3">
        <f t="shared" si="6"/>
        <v>0.06666666667</v>
      </c>
      <c r="Q294" s="3">
        <f t="shared" si="7"/>
        <v>-0.9333333333</v>
      </c>
      <c r="R294" s="3">
        <f t="shared" si="8"/>
        <v>-0.2</v>
      </c>
      <c r="S294" s="3">
        <f t="shared" si="9"/>
        <v>-0.1333333333</v>
      </c>
      <c r="T294" s="3">
        <f t="shared" si="10"/>
        <v>-0.1652245902</v>
      </c>
      <c r="U294" s="3">
        <f t="shared" ref="U294:V294" si="303">AVERAGEIFS(Q$1:Q294,C$1:C294,C294)</f>
        <v>-0.3949420949</v>
      </c>
      <c r="V294" s="3">
        <f t="shared" si="303"/>
        <v>0.541019166</v>
      </c>
      <c r="W294" s="3">
        <f t="shared" si="12"/>
        <v>-0.505984941</v>
      </c>
    </row>
    <row r="295">
      <c r="A295" s="1" t="s">
        <v>23</v>
      </c>
      <c r="B295" s="2">
        <v>44002.0</v>
      </c>
      <c r="C295" s="1" t="s">
        <v>27</v>
      </c>
      <c r="D295" s="1" t="s">
        <v>24</v>
      </c>
      <c r="E295" s="1">
        <v>2.0</v>
      </c>
      <c r="F295" s="1">
        <v>1.0</v>
      </c>
      <c r="G295" s="1" t="s">
        <v>26</v>
      </c>
      <c r="H295" s="1">
        <v>5.0</v>
      </c>
      <c r="I295" s="1">
        <v>6.0</v>
      </c>
      <c r="J295" s="1">
        <v>13.0</v>
      </c>
      <c r="K295" s="1">
        <v>8.0</v>
      </c>
      <c r="L295" s="3">
        <f t="shared" si="2"/>
        <v>1.266666667</v>
      </c>
      <c r="M295" s="3">
        <f t="shared" si="3"/>
        <v>1.066666667</v>
      </c>
      <c r="N295" s="3">
        <f t="shared" si="4"/>
        <v>1</v>
      </c>
      <c r="O295" s="3">
        <f t="shared" si="5"/>
        <v>1.4</v>
      </c>
      <c r="P295" s="3">
        <f t="shared" si="6"/>
        <v>0.6</v>
      </c>
      <c r="Q295" s="3">
        <f t="shared" si="7"/>
        <v>0</v>
      </c>
      <c r="R295" s="3">
        <f t="shared" si="8"/>
        <v>-0.06666666667</v>
      </c>
      <c r="S295" s="3">
        <f t="shared" si="9"/>
        <v>0.7333333333</v>
      </c>
      <c r="T295" s="3">
        <f t="shared" si="10"/>
        <v>-0.2102695453</v>
      </c>
      <c r="U295" s="3">
        <f t="shared" ref="U295:V295" si="304">AVERAGEIFS(Q$1:Q295,C$1:C295,C295)</f>
        <v>-0.09408942909</v>
      </c>
      <c r="V295" s="3">
        <f t="shared" si="304"/>
        <v>-0.2835222185</v>
      </c>
      <c r="W295" s="3">
        <f t="shared" si="12"/>
        <v>-0.05374199874</v>
      </c>
    </row>
    <row r="296">
      <c r="A296" s="1" t="s">
        <v>23</v>
      </c>
      <c r="B296" s="2">
        <v>44002.0</v>
      </c>
      <c r="C296" s="1" t="s">
        <v>44</v>
      </c>
      <c r="D296" s="1" t="s">
        <v>50</v>
      </c>
      <c r="E296" s="1">
        <v>0.0</v>
      </c>
      <c r="F296" s="1">
        <v>2.0</v>
      </c>
      <c r="G296" s="1" t="s">
        <v>29</v>
      </c>
      <c r="H296" s="1">
        <v>2.0</v>
      </c>
      <c r="I296" s="1">
        <v>6.0</v>
      </c>
      <c r="J296" s="1">
        <v>8.0</v>
      </c>
      <c r="K296" s="1">
        <v>7.0</v>
      </c>
      <c r="L296" s="3">
        <f t="shared" si="2"/>
        <v>1.533333333</v>
      </c>
      <c r="M296" s="3">
        <f t="shared" si="3"/>
        <v>1.866666667</v>
      </c>
      <c r="N296" s="3">
        <f t="shared" si="4"/>
        <v>1.466666667</v>
      </c>
      <c r="O296" s="3">
        <f t="shared" si="5"/>
        <v>1.133333333</v>
      </c>
      <c r="P296" s="3">
        <f t="shared" si="6"/>
        <v>-1.133333333</v>
      </c>
      <c r="Q296" s="3">
        <f t="shared" si="7"/>
        <v>0.5333333333</v>
      </c>
      <c r="R296" s="3">
        <f t="shared" si="8"/>
        <v>0.1333333333</v>
      </c>
      <c r="S296" s="3">
        <f t="shared" si="9"/>
        <v>-1.533333333</v>
      </c>
      <c r="T296" s="3">
        <f t="shared" si="10"/>
        <v>0.05560994561</v>
      </c>
      <c r="U296" s="3">
        <f t="shared" ref="U296:V296" si="305">AVERAGEIFS(Q$1:Q296,C$1:C296,C296)</f>
        <v>0.3718847819</v>
      </c>
      <c r="V296" s="3">
        <f t="shared" si="305"/>
        <v>0.2923961224</v>
      </c>
      <c r="W296" s="3">
        <f t="shared" si="12"/>
        <v>-0.4021774522</v>
      </c>
    </row>
    <row r="297">
      <c r="A297" s="1" t="s">
        <v>23</v>
      </c>
      <c r="B297" s="2">
        <v>44002.0</v>
      </c>
      <c r="C297" s="1" t="s">
        <v>42</v>
      </c>
      <c r="D297" s="1" t="s">
        <v>32</v>
      </c>
      <c r="E297" s="1">
        <v>0.0</v>
      </c>
      <c r="F297" s="1">
        <v>2.0</v>
      </c>
      <c r="G297" s="1" t="s">
        <v>29</v>
      </c>
      <c r="H297" s="1">
        <v>1.0</v>
      </c>
      <c r="I297" s="1">
        <v>2.0</v>
      </c>
      <c r="J297" s="1">
        <v>13.0</v>
      </c>
      <c r="K297" s="1">
        <v>15.0</v>
      </c>
      <c r="L297" s="3">
        <f t="shared" si="2"/>
        <v>1.133333333</v>
      </c>
      <c r="M297" s="3">
        <f t="shared" si="3"/>
        <v>1.533333333</v>
      </c>
      <c r="N297" s="3">
        <f t="shared" si="4"/>
        <v>1.066666667</v>
      </c>
      <c r="O297" s="3">
        <f t="shared" si="5"/>
        <v>1.266666667</v>
      </c>
      <c r="P297" s="3">
        <f t="shared" si="6"/>
        <v>-1.266666667</v>
      </c>
      <c r="Q297" s="3">
        <f t="shared" si="7"/>
        <v>0.9333333333</v>
      </c>
      <c r="R297" s="3">
        <f t="shared" si="8"/>
        <v>0.4666666667</v>
      </c>
      <c r="S297" s="3">
        <f t="shared" si="9"/>
        <v>-1.133333333</v>
      </c>
      <c r="T297" s="3">
        <f t="shared" si="10"/>
        <v>-0.239016354</v>
      </c>
      <c r="U297" s="3">
        <f t="shared" ref="U297:V297" si="306">AVERAGEIFS(Q$1:Q297,C$1:C297,C297)</f>
        <v>0.2355196655</v>
      </c>
      <c r="V297" s="3">
        <f t="shared" si="306"/>
        <v>-0.1861936212</v>
      </c>
      <c r="W297" s="3">
        <f t="shared" si="12"/>
        <v>-0.2417930218</v>
      </c>
    </row>
    <row r="298">
      <c r="A298" s="1" t="s">
        <v>23</v>
      </c>
      <c r="B298" s="2">
        <v>44003.0</v>
      </c>
      <c r="C298" s="1" t="s">
        <v>45</v>
      </c>
      <c r="D298" s="1" t="s">
        <v>54</v>
      </c>
      <c r="E298" s="1">
        <v>3.0</v>
      </c>
      <c r="F298" s="1">
        <v>0.0</v>
      </c>
      <c r="G298" s="1" t="s">
        <v>26</v>
      </c>
      <c r="H298" s="1">
        <v>8.0</v>
      </c>
      <c r="I298" s="1">
        <v>1.0</v>
      </c>
      <c r="J298" s="1">
        <v>9.0</v>
      </c>
      <c r="K298" s="1">
        <v>10.0</v>
      </c>
      <c r="L298" s="3">
        <f t="shared" si="2"/>
        <v>1</v>
      </c>
      <c r="M298" s="3">
        <f t="shared" si="3"/>
        <v>0.8</v>
      </c>
      <c r="N298" s="3">
        <f t="shared" si="4"/>
        <v>0.8666666667</v>
      </c>
      <c r="O298" s="3">
        <f t="shared" si="5"/>
        <v>1</v>
      </c>
      <c r="P298" s="3">
        <f t="shared" si="6"/>
        <v>2</v>
      </c>
      <c r="Q298" s="3">
        <f t="shared" si="7"/>
        <v>-0.8666666667</v>
      </c>
      <c r="R298" s="3">
        <f t="shared" si="8"/>
        <v>-0.8</v>
      </c>
      <c r="S298" s="3">
        <f t="shared" si="9"/>
        <v>2</v>
      </c>
      <c r="T298" s="3">
        <f t="shared" si="10"/>
        <v>-0.2564424464</v>
      </c>
      <c r="U298" s="3">
        <f t="shared" ref="U298:V298" si="307">AVERAGEIFS(Q$1:Q298,C$1:C298,C298)</f>
        <v>-0.3945378695</v>
      </c>
      <c r="V298" s="3">
        <f t="shared" si="307"/>
        <v>-0.4766618567</v>
      </c>
      <c r="W298" s="3">
        <f t="shared" si="12"/>
        <v>-0.4596586747</v>
      </c>
    </row>
    <row r="299">
      <c r="A299" s="1" t="s">
        <v>23</v>
      </c>
      <c r="B299" s="2">
        <v>44003.0</v>
      </c>
      <c r="C299" s="1" t="s">
        <v>55</v>
      </c>
      <c r="D299" s="1" t="s">
        <v>30</v>
      </c>
      <c r="E299" s="1">
        <v>1.0</v>
      </c>
      <c r="F299" s="1">
        <v>2.0</v>
      </c>
      <c r="G299" s="1" t="s">
        <v>29</v>
      </c>
      <c r="H299" s="1">
        <v>4.0</v>
      </c>
      <c r="I299" s="1">
        <v>5.0</v>
      </c>
      <c r="J299" s="1">
        <v>9.0</v>
      </c>
      <c r="K299" s="1">
        <v>17.0</v>
      </c>
      <c r="L299" s="3">
        <f t="shared" si="2"/>
        <v>1.266666667</v>
      </c>
      <c r="M299" s="3">
        <f t="shared" si="3"/>
        <v>1.733333333</v>
      </c>
      <c r="N299" s="3">
        <f t="shared" si="4"/>
        <v>2.066666667</v>
      </c>
      <c r="O299" s="3">
        <f t="shared" si="5"/>
        <v>1.666666667</v>
      </c>
      <c r="P299" s="3">
        <f t="shared" si="6"/>
        <v>-0.6666666667</v>
      </c>
      <c r="Q299" s="3">
        <f t="shared" si="7"/>
        <v>-0.06666666667</v>
      </c>
      <c r="R299" s="3">
        <f t="shared" si="8"/>
        <v>0.2666666667</v>
      </c>
      <c r="S299" s="3">
        <f t="shared" si="9"/>
        <v>-0.2666666667</v>
      </c>
      <c r="T299" s="3">
        <f t="shared" si="10"/>
        <v>-0.06177193177</v>
      </c>
      <c r="U299" s="3">
        <f t="shared" ref="U299:V299" si="308">AVERAGEIFS(Q$1:Q299,C$1:C299,C299)</f>
        <v>0.3503113553</v>
      </c>
      <c r="V299" s="3">
        <f t="shared" si="308"/>
        <v>0.6511127761</v>
      </c>
      <c r="W299" s="3">
        <f t="shared" si="12"/>
        <v>-0.06204665705</v>
      </c>
    </row>
    <row r="300">
      <c r="A300" s="1" t="s">
        <v>23</v>
      </c>
      <c r="B300" s="2">
        <v>44003.0</v>
      </c>
      <c r="C300" s="1" t="s">
        <v>34</v>
      </c>
      <c r="D300" s="1" t="s">
        <v>40</v>
      </c>
      <c r="E300" s="1">
        <v>0.0</v>
      </c>
      <c r="F300" s="1">
        <v>0.0</v>
      </c>
      <c r="G300" s="1" t="s">
        <v>38</v>
      </c>
      <c r="H300" s="1">
        <v>3.0</v>
      </c>
      <c r="I300" s="1">
        <v>3.0</v>
      </c>
      <c r="J300" s="1">
        <v>15.0</v>
      </c>
      <c r="K300" s="1">
        <v>12.0</v>
      </c>
      <c r="L300" s="3">
        <f t="shared" si="2"/>
        <v>1.266666667</v>
      </c>
      <c r="M300" s="3">
        <f t="shared" si="3"/>
        <v>1</v>
      </c>
      <c r="N300" s="3">
        <f t="shared" si="4"/>
        <v>1.733333333</v>
      </c>
      <c r="O300" s="3">
        <f t="shared" si="5"/>
        <v>0.6</v>
      </c>
      <c r="P300" s="3">
        <f t="shared" si="6"/>
        <v>-0.6</v>
      </c>
      <c r="Q300" s="3">
        <f t="shared" si="7"/>
        <v>-1.733333333</v>
      </c>
      <c r="R300" s="3">
        <f t="shared" si="8"/>
        <v>-1</v>
      </c>
      <c r="S300" s="3">
        <f t="shared" si="9"/>
        <v>-1.266666667</v>
      </c>
      <c r="T300" s="3">
        <f t="shared" si="10"/>
        <v>-0.1870823621</v>
      </c>
      <c r="U300" s="3">
        <f t="shared" ref="U300:V300" si="309">AVERAGEIFS(Q$1:Q300,C$1:C300,C300)</f>
        <v>-0.2691245791</v>
      </c>
      <c r="V300" s="3">
        <f t="shared" si="309"/>
        <v>0.4001587302</v>
      </c>
      <c r="W300" s="3">
        <f t="shared" si="12"/>
        <v>-0.7083899434</v>
      </c>
    </row>
    <row r="301">
      <c r="A301" s="1" t="s">
        <v>23</v>
      </c>
      <c r="B301" s="2">
        <v>44004.0</v>
      </c>
      <c r="C301" s="1" t="s">
        <v>28</v>
      </c>
      <c r="D301" s="1" t="s">
        <v>31</v>
      </c>
      <c r="E301" s="1">
        <v>5.0</v>
      </c>
      <c r="F301" s="1">
        <v>0.0</v>
      </c>
      <c r="G301" s="1" t="s">
        <v>26</v>
      </c>
      <c r="H301" s="1">
        <v>7.0</v>
      </c>
      <c r="I301" s="1">
        <v>0.0</v>
      </c>
      <c r="J301" s="1">
        <v>8.0</v>
      </c>
      <c r="K301" s="1">
        <v>7.0</v>
      </c>
      <c r="L301" s="3">
        <f t="shared" si="2"/>
        <v>2.733333333</v>
      </c>
      <c r="M301" s="3">
        <f t="shared" si="3"/>
        <v>0.8</v>
      </c>
      <c r="N301" s="3">
        <f t="shared" si="4"/>
        <v>0.9333333333</v>
      </c>
      <c r="O301" s="3">
        <f t="shared" si="5"/>
        <v>1.733333333</v>
      </c>
      <c r="P301" s="3">
        <f t="shared" si="6"/>
        <v>3.266666667</v>
      </c>
      <c r="Q301" s="3">
        <f t="shared" si="7"/>
        <v>-0.9333333333</v>
      </c>
      <c r="R301" s="3">
        <f t="shared" si="8"/>
        <v>-0.8</v>
      </c>
      <c r="S301" s="3">
        <f t="shared" si="9"/>
        <v>2.266666667</v>
      </c>
      <c r="T301" s="3">
        <f t="shared" si="10"/>
        <v>1.065798091</v>
      </c>
      <c r="U301" s="3">
        <f t="shared" ref="U301:V301" si="310">AVERAGEIFS(Q$1:Q301,C$1:C301,C301)</f>
        <v>-0.5323691124</v>
      </c>
      <c r="V301" s="3">
        <f t="shared" si="310"/>
        <v>-0.1833675584</v>
      </c>
      <c r="W301" s="3">
        <f t="shared" si="12"/>
        <v>0.3064518815</v>
      </c>
    </row>
    <row r="302">
      <c r="A302" s="1" t="s">
        <v>23</v>
      </c>
      <c r="B302" s="2">
        <v>44005.0</v>
      </c>
      <c r="C302" s="1" t="s">
        <v>25</v>
      </c>
      <c r="D302" s="1" t="s">
        <v>27</v>
      </c>
      <c r="E302" s="1">
        <v>0.0</v>
      </c>
      <c r="F302" s="1">
        <v>0.0</v>
      </c>
      <c r="G302" s="1" t="s">
        <v>38</v>
      </c>
      <c r="H302" s="1">
        <v>2.0</v>
      </c>
      <c r="I302" s="1">
        <v>2.0</v>
      </c>
      <c r="J302" s="1">
        <v>10.0</v>
      </c>
      <c r="K302" s="1">
        <v>13.0</v>
      </c>
      <c r="L302" s="3">
        <f t="shared" si="2"/>
        <v>1.875</v>
      </c>
      <c r="M302" s="3">
        <f t="shared" si="3"/>
        <v>0.9375</v>
      </c>
      <c r="N302" s="3">
        <f t="shared" si="4"/>
        <v>0.9375</v>
      </c>
      <c r="O302" s="3">
        <f t="shared" si="5"/>
        <v>1.5625</v>
      </c>
      <c r="P302" s="3">
        <f t="shared" si="6"/>
        <v>-1.5625</v>
      </c>
      <c r="Q302" s="3">
        <f t="shared" si="7"/>
        <v>-0.9375</v>
      </c>
      <c r="R302" s="3">
        <f t="shared" si="8"/>
        <v>-0.9375</v>
      </c>
      <c r="S302" s="3">
        <f t="shared" si="9"/>
        <v>-1.875</v>
      </c>
      <c r="T302" s="3">
        <f t="shared" si="10"/>
        <v>0.2945836282</v>
      </c>
      <c r="U302" s="3">
        <f t="shared" ref="U302:V302" si="311">AVERAGEIFS(Q$1:Q302,C$1:C302,C302)</f>
        <v>-0.2549305729</v>
      </c>
      <c r="V302" s="3">
        <f t="shared" si="311"/>
        <v>-0.2850856609</v>
      </c>
      <c r="W302" s="3">
        <f t="shared" si="12"/>
        <v>0.0856124778</v>
      </c>
    </row>
    <row r="303">
      <c r="A303" s="1" t="s">
        <v>23</v>
      </c>
      <c r="B303" s="2">
        <v>44005.0</v>
      </c>
      <c r="C303" s="1" t="s">
        <v>46</v>
      </c>
      <c r="D303" s="1" t="s">
        <v>44</v>
      </c>
      <c r="E303" s="1">
        <v>2.0</v>
      </c>
      <c r="F303" s="1">
        <v>0.0</v>
      </c>
      <c r="G303" s="1" t="s">
        <v>26</v>
      </c>
      <c r="H303" s="1">
        <v>4.0</v>
      </c>
      <c r="I303" s="1">
        <v>2.0</v>
      </c>
      <c r="J303" s="1">
        <v>12.0</v>
      </c>
      <c r="K303" s="1">
        <v>7.0</v>
      </c>
      <c r="L303" s="3">
        <f t="shared" si="2"/>
        <v>1.875</v>
      </c>
      <c r="M303" s="3">
        <f t="shared" si="3"/>
        <v>1</v>
      </c>
      <c r="N303" s="3">
        <f t="shared" si="4"/>
        <v>0.75</v>
      </c>
      <c r="O303" s="3">
        <f t="shared" si="5"/>
        <v>1.625</v>
      </c>
      <c r="P303" s="3">
        <f t="shared" si="6"/>
        <v>0.375</v>
      </c>
      <c r="Q303" s="3">
        <f t="shared" si="7"/>
        <v>-0.75</v>
      </c>
      <c r="R303" s="3">
        <f t="shared" si="8"/>
        <v>-1</v>
      </c>
      <c r="S303" s="3">
        <f t="shared" si="9"/>
        <v>0.125</v>
      </c>
      <c r="T303" s="3">
        <f t="shared" si="10"/>
        <v>0.244335699</v>
      </c>
      <c r="U303" s="3">
        <f t="shared" ref="U303:V303" si="312">AVERAGEIFS(Q$1:Q303,C$1:C303,C303)</f>
        <v>-0.2218196734</v>
      </c>
      <c r="V303" s="3">
        <f t="shared" si="312"/>
        <v>-0.5380223943</v>
      </c>
      <c r="W303" s="3">
        <f t="shared" si="12"/>
        <v>0.1117533508</v>
      </c>
    </row>
    <row r="304">
      <c r="A304" s="1" t="s">
        <v>23</v>
      </c>
      <c r="B304" s="2">
        <v>44006.0</v>
      </c>
      <c r="C304" s="1" t="s">
        <v>43</v>
      </c>
      <c r="D304" s="1" t="s">
        <v>54</v>
      </c>
      <c r="E304" s="1">
        <v>3.0</v>
      </c>
      <c r="F304" s="1">
        <v>0.0</v>
      </c>
      <c r="G304" s="1" t="s">
        <v>26</v>
      </c>
      <c r="H304" s="1">
        <v>6.0</v>
      </c>
      <c r="I304" s="1">
        <v>1.0</v>
      </c>
      <c r="J304" s="1">
        <v>10.0</v>
      </c>
      <c r="K304" s="1">
        <v>6.0</v>
      </c>
      <c r="L304" s="3">
        <f t="shared" si="2"/>
        <v>2</v>
      </c>
      <c r="M304" s="3">
        <f t="shared" si="3"/>
        <v>0.75</v>
      </c>
      <c r="N304" s="3">
        <f t="shared" si="4"/>
        <v>0.8125</v>
      </c>
      <c r="O304" s="3">
        <f t="shared" si="5"/>
        <v>1.125</v>
      </c>
      <c r="P304" s="3">
        <f t="shared" si="6"/>
        <v>1.875</v>
      </c>
      <c r="Q304" s="3">
        <f t="shared" si="7"/>
        <v>-0.8125</v>
      </c>
      <c r="R304" s="3">
        <f t="shared" si="8"/>
        <v>-0.75</v>
      </c>
      <c r="S304" s="3">
        <f t="shared" si="9"/>
        <v>1</v>
      </c>
      <c r="T304" s="3">
        <f t="shared" si="10"/>
        <v>0.3085190851</v>
      </c>
      <c r="U304" s="3">
        <f t="shared" ref="U304:V304" si="313">AVERAGEIFS(Q$1:Q304,C$1:C304,C304)</f>
        <v>-0.3389717054</v>
      </c>
      <c r="V304" s="3">
        <f t="shared" si="313"/>
        <v>-0.4937454906</v>
      </c>
      <c r="W304" s="3">
        <f t="shared" si="12"/>
        <v>-0.3684300075</v>
      </c>
    </row>
    <row r="305">
      <c r="A305" s="1" t="s">
        <v>23</v>
      </c>
      <c r="B305" s="2">
        <v>44006.0</v>
      </c>
      <c r="C305" s="1" t="s">
        <v>45</v>
      </c>
      <c r="D305" s="1" t="s">
        <v>55</v>
      </c>
      <c r="E305" s="1">
        <v>1.0</v>
      </c>
      <c r="F305" s="1">
        <v>1.0</v>
      </c>
      <c r="G305" s="1" t="s">
        <v>38</v>
      </c>
      <c r="H305" s="1">
        <v>3.0</v>
      </c>
      <c r="I305" s="1">
        <v>2.0</v>
      </c>
      <c r="J305" s="1">
        <v>15.0</v>
      </c>
      <c r="K305" s="1">
        <v>13.0</v>
      </c>
      <c r="L305" s="3">
        <f t="shared" si="2"/>
        <v>1</v>
      </c>
      <c r="M305" s="3">
        <f t="shared" si="3"/>
        <v>0.8125</v>
      </c>
      <c r="N305" s="3">
        <f t="shared" si="4"/>
        <v>1.0625</v>
      </c>
      <c r="O305" s="3">
        <f t="shared" si="5"/>
        <v>2.0625</v>
      </c>
      <c r="P305" s="3">
        <f t="shared" si="6"/>
        <v>-1.0625</v>
      </c>
      <c r="Q305" s="3">
        <f t="shared" si="7"/>
        <v>-0.0625</v>
      </c>
      <c r="R305" s="3">
        <f t="shared" si="8"/>
        <v>0.1875</v>
      </c>
      <c r="S305" s="3">
        <f t="shared" si="9"/>
        <v>0</v>
      </c>
      <c r="T305" s="3">
        <f t="shared" si="10"/>
        <v>-0.3068210435</v>
      </c>
      <c r="U305" s="3">
        <f t="shared" ref="U305:V305" si="314">AVERAGEIFS(Q$1:Q305,C$1:C305,C305)</f>
        <v>-0.3737855027</v>
      </c>
      <c r="V305" s="3">
        <f t="shared" si="314"/>
        <v>-0.1835843844</v>
      </c>
      <c r="W305" s="3">
        <f t="shared" si="12"/>
        <v>0.4224711053</v>
      </c>
    </row>
    <row r="306">
      <c r="A306" s="1" t="s">
        <v>23</v>
      </c>
      <c r="B306" s="2">
        <v>44006.0</v>
      </c>
      <c r="C306" s="1" t="s">
        <v>53</v>
      </c>
      <c r="D306" s="1" t="s">
        <v>34</v>
      </c>
      <c r="E306" s="1">
        <v>0.0</v>
      </c>
      <c r="F306" s="1">
        <v>1.0</v>
      </c>
      <c r="G306" s="1" t="s">
        <v>29</v>
      </c>
      <c r="H306" s="1">
        <v>1.0</v>
      </c>
      <c r="I306" s="1">
        <v>5.0</v>
      </c>
      <c r="J306" s="1">
        <v>8.0</v>
      </c>
      <c r="K306" s="1">
        <v>13.0</v>
      </c>
      <c r="L306" s="3">
        <f t="shared" si="2"/>
        <v>1.1875</v>
      </c>
      <c r="M306" s="3">
        <f t="shared" si="3"/>
        <v>1.875</v>
      </c>
      <c r="N306" s="3">
        <f t="shared" si="4"/>
        <v>1.1875</v>
      </c>
      <c r="O306" s="3">
        <f t="shared" si="5"/>
        <v>1.9375</v>
      </c>
      <c r="P306" s="3">
        <f t="shared" si="6"/>
        <v>-1.9375</v>
      </c>
      <c r="Q306" s="3">
        <f t="shared" si="7"/>
        <v>-0.1875</v>
      </c>
      <c r="R306" s="3">
        <f t="shared" si="8"/>
        <v>-0.875</v>
      </c>
      <c r="S306" s="3">
        <f t="shared" si="9"/>
        <v>-1.1875</v>
      </c>
      <c r="T306" s="3">
        <f t="shared" si="10"/>
        <v>-0.4213256362</v>
      </c>
      <c r="U306" s="3">
        <f t="shared" ref="U306:V306" si="315">AVERAGEIFS(Q$1:Q306,C$1:C306,C306)</f>
        <v>0.4318102904</v>
      </c>
      <c r="V306" s="3">
        <f t="shared" si="315"/>
        <v>-0.06572698135</v>
      </c>
      <c r="W306" s="3">
        <f t="shared" si="12"/>
        <v>0.3821755501</v>
      </c>
    </row>
    <row r="307">
      <c r="A307" s="1" t="s">
        <v>23</v>
      </c>
      <c r="B307" s="2">
        <v>44006.0</v>
      </c>
      <c r="C307" s="1" t="s">
        <v>50</v>
      </c>
      <c r="D307" s="1" t="s">
        <v>42</v>
      </c>
      <c r="E307" s="1">
        <v>1.0</v>
      </c>
      <c r="F307" s="1">
        <v>0.0</v>
      </c>
      <c r="G307" s="1" t="s">
        <v>26</v>
      </c>
      <c r="H307" s="1">
        <v>2.0</v>
      </c>
      <c r="I307" s="1">
        <v>0.0</v>
      </c>
      <c r="J307" s="1">
        <v>11.0</v>
      </c>
      <c r="K307" s="1">
        <v>11.0</v>
      </c>
      <c r="L307" s="3">
        <f t="shared" si="2"/>
        <v>1.375</v>
      </c>
      <c r="M307" s="3">
        <f t="shared" si="3"/>
        <v>1.0625</v>
      </c>
      <c r="N307" s="3">
        <f t="shared" si="4"/>
        <v>0.75</v>
      </c>
      <c r="O307" s="3">
        <f t="shared" si="5"/>
        <v>1.6875</v>
      </c>
      <c r="P307" s="3">
        <f t="shared" si="6"/>
        <v>-0.6875</v>
      </c>
      <c r="Q307" s="3">
        <f t="shared" si="7"/>
        <v>-0.75</v>
      </c>
      <c r="R307" s="3">
        <f t="shared" si="8"/>
        <v>-1.0625</v>
      </c>
      <c r="S307" s="3">
        <f t="shared" si="9"/>
        <v>-0.375</v>
      </c>
      <c r="T307" s="3">
        <f t="shared" si="10"/>
        <v>-0.2289235938</v>
      </c>
      <c r="U307" s="3">
        <f t="shared" ref="U307:V307" si="316">AVERAGEIFS(Q$1:Q307,C$1:C307,C307)</f>
        <v>-0.2444616148</v>
      </c>
      <c r="V307" s="3">
        <f t="shared" si="316"/>
        <v>-0.4959487561</v>
      </c>
      <c r="W307" s="3">
        <f t="shared" si="12"/>
        <v>0.3151117979</v>
      </c>
    </row>
    <row r="308">
      <c r="A308" s="1" t="s">
        <v>23</v>
      </c>
      <c r="B308" s="2">
        <v>44006.0</v>
      </c>
      <c r="C308" s="1" t="s">
        <v>40</v>
      </c>
      <c r="D308" s="1" t="s">
        <v>32</v>
      </c>
      <c r="E308" s="1">
        <v>4.0</v>
      </c>
      <c r="F308" s="1">
        <v>0.0</v>
      </c>
      <c r="G308" s="1" t="s">
        <v>26</v>
      </c>
      <c r="H308" s="1">
        <v>7.0</v>
      </c>
      <c r="I308" s="1">
        <v>0.0</v>
      </c>
      <c r="J308" s="1">
        <v>7.0</v>
      </c>
      <c r="K308" s="1">
        <v>5.0</v>
      </c>
      <c r="L308" s="3">
        <f t="shared" si="2"/>
        <v>2.75</v>
      </c>
      <c r="M308" s="3">
        <f t="shared" si="3"/>
        <v>0.75</v>
      </c>
      <c r="N308" s="3">
        <f t="shared" si="4"/>
        <v>1</v>
      </c>
      <c r="O308" s="3">
        <f t="shared" si="5"/>
        <v>1.4375</v>
      </c>
      <c r="P308" s="3">
        <f t="shared" si="6"/>
        <v>2.5625</v>
      </c>
      <c r="Q308" s="3">
        <f t="shared" si="7"/>
        <v>-1</v>
      </c>
      <c r="R308" s="3">
        <f t="shared" si="8"/>
        <v>-0.75</v>
      </c>
      <c r="S308" s="3">
        <f t="shared" si="9"/>
        <v>1.25</v>
      </c>
      <c r="T308" s="3">
        <f t="shared" si="10"/>
        <v>0.9942775107</v>
      </c>
      <c r="U308" s="3">
        <f t="shared" ref="U308:V308" si="317">AVERAGEIFS(Q$1:Q308,C$1:C308,C308)</f>
        <v>-0.3513202076</v>
      </c>
      <c r="V308" s="3">
        <f t="shared" si="317"/>
        <v>-0.2214315199</v>
      </c>
      <c r="W308" s="3">
        <f t="shared" si="12"/>
        <v>-0.1485559579</v>
      </c>
    </row>
    <row r="309">
      <c r="A309" s="1" t="s">
        <v>23</v>
      </c>
      <c r="B309" s="2">
        <v>44007.0</v>
      </c>
      <c r="C309" s="1" t="s">
        <v>31</v>
      </c>
      <c r="D309" s="1" t="s">
        <v>39</v>
      </c>
      <c r="E309" s="1">
        <v>1.0</v>
      </c>
      <c r="F309" s="1">
        <v>0.0</v>
      </c>
      <c r="G309" s="1" t="s">
        <v>26</v>
      </c>
      <c r="H309" s="1">
        <v>5.0</v>
      </c>
      <c r="I309" s="1">
        <v>4.0</v>
      </c>
      <c r="J309" s="1">
        <v>13.0</v>
      </c>
      <c r="K309" s="1">
        <v>15.0</v>
      </c>
      <c r="L309" s="3">
        <f t="shared" si="2"/>
        <v>1.3125</v>
      </c>
      <c r="M309" s="3">
        <f t="shared" si="3"/>
        <v>1.1875</v>
      </c>
      <c r="N309" s="3">
        <f t="shared" si="4"/>
        <v>0.6875</v>
      </c>
      <c r="O309" s="3">
        <f t="shared" si="5"/>
        <v>1.75</v>
      </c>
      <c r="P309" s="3">
        <f t="shared" si="6"/>
        <v>-0.75</v>
      </c>
      <c r="Q309" s="3">
        <f t="shared" si="7"/>
        <v>-0.6875</v>
      </c>
      <c r="R309" s="3">
        <f t="shared" si="8"/>
        <v>-1.1875</v>
      </c>
      <c r="S309" s="3">
        <f t="shared" si="9"/>
        <v>-0.3125</v>
      </c>
      <c r="T309" s="3">
        <f t="shared" si="10"/>
        <v>-0.3721634269</v>
      </c>
      <c r="U309" s="3">
        <f t="shared" ref="U309:V309" si="318">AVERAGEIFS(Q$1:Q309,C$1:C309,C309)</f>
        <v>-0.1096631667</v>
      </c>
      <c r="V309" s="3">
        <f t="shared" si="318"/>
        <v>-0.5506173514</v>
      </c>
      <c r="W309" s="3">
        <f t="shared" si="12"/>
        <v>0.1085368624</v>
      </c>
    </row>
    <row r="310">
      <c r="A310" s="1" t="s">
        <v>23</v>
      </c>
      <c r="B310" s="2">
        <v>44007.0</v>
      </c>
      <c r="C310" s="1" t="s">
        <v>36</v>
      </c>
      <c r="D310" s="1" t="s">
        <v>24</v>
      </c>
      <c r="E310" s="1">
        <v>0.0</v>
      </c>
      <c r="F310" s="1">
        <v>2.0</v>
      </c>
      <c r="G310" s="1" t="s">
        <v>29</v>
      </c>
      <c r="H310" s="1">
        <v>3.0</v>
      </c>
      <c r="I310" s="1">
        <v>5.0</v>
      </c>
      <c r="J310" s="1">
        <v>10.0</v>
      </c>
      <c r="K310" s="1">
        <v>14.0</v>
      </c>
      <c r="L310" s="3">
        <f t="shared" si="2"/>
        <v>1</v>
      </c>
      <c r="M310" s="3">
        <f t="shared" si="3"/>
        <v>2.0625</v>
      </c>
      <c r="N310" s="3">
        <f t="shared" si="4"/>
        <v>1.0625</v>
      </c>
      <c r="O310" s="3">
        <f t="shared" si="5"/>
        <v>1.3125</v>
      </c>
      <c r="P310" s="3">
        <f t="shared" si="6"/>
        <v>-1.3125</v>
      </c>
      <c r="Q310" s="3">
        <f t="shared" si="7"/>
        <v>0.9375</v>
      </c>
      <c r="R310" s="3">
        <f t="shared" si="8"/>
        <v>-0.0625</v>
      </c>
      <c r="S310" s="3">
        <f t="shared" si="9"/>
        <v>-1</v>
      </c>
      <c r="T310" s="3">
        <f t="shared" si="10"/>
        <v>-0.5579882791</v>
      </c>
      <c r="U310" s="3">
        <f t="shared" ref="U310:V310" si="319">AVERAGEIFS(Q$1:Q310,C$1:C310,C310)</f>
        <v>0.7271401342</v>
      </c>
      <c r="V310" s="3">
        <f t="shared" si="319"/>
        <v>-0.2697083299</v>
      </c>
      <c r="W310" s="3">
        <f t="shared" si="12"/>
        <v>-0.1128831238</v>
      </c>
    </row>
    <row r="311">
      <c r="A311" s="1" t="s">
        <v>23</v>
      </c>
      <c r="B311" s="2">
        <v>44007.0</v>
      </c>
      <c r="C311" s="1" t="s">
        <v>30</v>
      </c>
      <c r="D311" s="1" t="s">
        <v>28</v>
      </c>
      <c r="E311" s="1">
        <v>2.0</v>
      </c>
      <c r="F311" s="1">
        <v>1.0</v>
      </c>
      <c r="G311" s="1" t="s">
        <v>26</v>
      </c>
      <c r="H311" s="1">
        <v>10.0</v>
      </c>
      <c r="I311" s="1">
        <v>2.0</v>
      </c>
      <c r="J311" s="1">
        <v>13.0</v>
      </c>
      <c r="K311" s="1">
        <v>3.0</v>
      </c>
      <c r="L311" s="3">
        <f t="shared" si="2"/>
        <v>1.5</v>
      </c>
      <c r="M311" s="3">
        <f t="shared" si="3"/>
        <v>1</v>
      </c>
      <c r="N311" s="3">
        <f t="shared" si="4"/>
        <v>2.25</v>
      </c>
      <c r="O311" s="3">
        <f t="shared" si="5"/>
        <v>1.3125</v>
      </c>
      <c r="P311" s="3">
        <f t="shared" si="6"/>
        <v>0.6875</v>
      </c>
      <c r="Q311" s="3">
        <f t="shared" si="7"/>
        <v>-1.25</v>
      </c>
      <c r="R311" s="3">
        <f t="shared" si="8"/>
        <v>0</v>
      </c>
      <c r="S311" s="3">
        <f t="shared" si="9"/>
        <v>0.5</v>
      </c>
      <c r="T311" s="3">
        <f t="shared" si="10"/>
        <v>-0.0310442162</v>
      </c>
      <c r="U311" s="3">
        <f t="shared" ref="U311:V311" si="320">AVERAGEIFS(Q$1:Q311,C$1:C311,C311)</f>
        <v>-0.2596417471</v>
      </c>
      <c r="V311" s="3">
        <f t="shared" si="320"/>
        <v>0.7232397811</v>
      </c>
      <c r="W311" s="3">
        <f t="shared" si="12"/>
        <v>-0.1734480797</v>
      </c>
    </row>
    <row r="312">
      <c r="A312" s="1" t="s">
        <v>23</v>
      </c>
      <c r="B312" s="2">
        <v>44009.0</v>
      </c>
      <c r="C312" s="1" t="s">
        <v>55</v>
      </c>
      <c r="D312" s="1" t="s">
        <v>50</v>
      </c>
      <c r="E312" s="1">
        <v>0.0</v>
      </c>
      <c r="F312" s="1">
        <v>1.0</v>
      </c>
      <c r="G312" s="1" t="s">
        <v>29</v>
      </c>
      <c r="H312" s="1">
        <v>1.0</v>
      </c>
      <c r="I312" s="1">
        <v>2.0</v>
      </c>
      <c r="J312" s="1">
        <v>16.0</v>
      </c>
      <c r="K312" s="1">
        <v>16.0</v>
      </c>
      <c r="L312" s="3">
        <f t="shared" si="2"/>
        <v>1.1875</v>
      </c>
      <c r="M312" s="3">
        <f t="shared" si="3"/>
        <v>1.6875</v>
      </c>
      <c r="N312" s="3">
        <f t="shared" si="4"/>
        <v>1.4375</v>
      </c>
      <c r="O312" s="3">
        <f t="shared" si="5"/>
        <v>1.0625</v>
      </c>
      <c r="P312" s="3">
        <f t="shared" si="6"/>
        <v>-1.0625</v>
      </c>
      <c r="Q312" s="3">
        <f t="shared" si="7"/>
        <v>-0.4375</v>
      </c>
      <c r="R312" s="3">
        <f t="shared" si="8"/>
        <v>-0.6875</v>
      </c>
      <c r="S312" s="3">
        <f t="shared" si="9"/>
        <v>-1.1875</v>
      </c>
      <c r="T312" s="3">
        <f t="shared" si="10"/>
        <v>-0.124317436</v>
      </c>
      <c r="U312" s="3">
        <f t="shared" ref="U312:V312" si="321">AVERAGEIFS(Q$1:Q312,C$1:C312,C312)</f>
        <v>0.3010731456</v>
      </c>
      <c r="V312" s="3">
        <f t="shared" si="321"/>
        <v>0.2311526147</v>
      </c>
      <c r="W312" s="3">
        <f t="shared" si="12"/>
        <v>-0.4512601114</v>
      </c>
    </row>
    <row r="313">
      <c r="A313" s="1" t="s">
        <v>23</v>
      </c>
      <c r="B313" s="2">
        <v>44010.0</v>
      </c>
      <c r="C313" s="1" t="s">
        <v>39</v>
      </c>
      <c r="D313" s="1" t="s">
        <v>36</v>
      </c>
      <c r="E313" s="1">
        <v>1.0</v>
      </c>
      <c r="F313" s="1">
        <v>3.0</v>
      </c>
      <c r="G313" s="1" t="s">
        <v>29</v>
      </c>
      <c r="H313" s="1">
        <v>0.0</v>
      </c>
      <c r="I313" s="1">
        <v>7.0</v>
      </c>
      <c r="J313" s="1">
        <v>18.0</v>
      </c>
      <c r="K313" s="1">
        <v>9.0</v>
      </c>
      <c r="L313" s="3">
        <f t="shared" si="2"/>
        <v>1.125</v>
      </c>
      <c r="M313" s="3">
        <f t="shared" si="3"/>
        <v>1.3125</v>
      </c>
      <c r="N313" s="3">
        <f t="shared" si="4"/>
        <v>1.5625</v>
      </c>
      <c r="O313" s="3">
        <f t="shared" si="5"/>
        <v>1.375</v>
      </c>
      <c r="P313" s="3">
        <f t="shared" si="6"/>
        <v>-0.375</v>
      </c>
      <c r="Q313" s="3">
        <f t="shared" si="7"/>
        <v>1.4375</v>
      </c>
      <c r="R313" s="3">
        <f t="shared" si="8"/>
        <v>1.6875</v>
      </c>
      <c r="S313" s="3">
        <f t="shared" si="9"/>
        <v>-0.125</v>
      </c>
      <c r="T313" s="3">
        <f t="shared" si="10"/>
        <v>-0.1783355533</v>
      </c>
      <c r="U313" s="3">
        <f t="shared" ref="U313:V313" si="322">AVERAGEIFS(Q$1:Q313,C$1:C313,C313)</f>
        <v>-0.280414464</v>
      </c>
      <c r="V313" s="3">
        <f t="shared" si="322"/>
        <v>0.4163909875</v>
      </c>
      <c r="W313" s="3">
        <f t="shared" si="12"/>
        <v>-0.2360722611</v>
      </c>
    </row>
    <row r="314">
      <c r="A314" s="1" t="s">
        <v>23</v>
      </c>
      <c r="B314" s="2">
        <v>44011.0</v>
      </c>
      <c r="C314" s="1" t="s">
        <v>32</v>
      </c>
      <c r="D314" s="1" t="s">
        <v>31</v>
      </c>
      <c r="E314" s="1">
        <v>0.0</v>
      </c>
      <c r="F314" s="1">
        <v>1.0</v>
      </c>
      <c r="G314" s="1" t="s">
        <v>29</v>
      </c>
      <c r="H314" s="1">
        <v>4.0</v>
      </c>
      <c r="I314" s="1">
        <v>4.0</v>
      </c>
      <c r="J314" s="1">
        <v>12.0</v>
      </c>
      <c r="K314" s="1">
        <v>13.0</v>
      </c>
      <c r="L314" s="3">
        <f t="shared" si="2"/>
        <v>0.75</v>
      </c>
      <c r="M314" s="3">
        <f t="shared" si="3"/>
        <v>0.875</v>
      </c>
      <c r="N314" s="3">
        <f t="shared" si="4"/>
        <v>0.9375</v>
      </c>
      <c r="O314" s="3">
        <f t="shared" si="5"/>
        <v>1.625</v>
      </c>
      <c r="P314" s="3">
        <f t="shared" si="6"/>
        <v>-1.625</v>
      </c>
      <c r="Q314" s="3">
        <f t="shared" si="7"/>
        <v>0.0625</v>
      </c>
      <c r="R314" s="3">
        <f t="shared" si="8"/>
        <v>0.125</v>
      </c>
      <c r="S314" s="3">
        <f t="shared" si="9"/>
        <v>-0.75</v>
      </c>
      <c r="T314" s="3">
        <f t="shared" si="10"/>
        <v>-0.6066574051</v>
      </c>
      <c r="U314" s="3">
        <f t="shared" ref="U314:V314" si="323">AVERAGEIFS(Q$1:Q314,C$1:C314,C314)</f>
        <v>-0.2656892587</v>
      </c>
      <c r="V314" s="3">
        <f t="shared" si="323"/>
        <v>-0.164094586</v>
      </c>
      <c r="W314" s="3">
        <f t="shared" si="12"/>
        <v>0.2404236389</v>
      </c>
    </row>
    <row r="315">
      <c r="A315" s="1" t="s">
        <v>23</v>
      </c>
      <c r="B315" s="2">
        <v>44012.0</v>
      </c>
      <c r="C315" s="1" t="s">
        <v>27</v>
      </c>
      <c r="D315" s="1" t="s">
        <v>43</v>
      </c>
      <c r="E315" s="1">
        <v>0.0</v>
      </c>
      <c r="F315" s="1">
        <v>3.0</v>
      </c>
      <c r="G315" s="1" t="s">
        <v>29</v>
      </c>
      <c r="H315" s="1">
        <v>2.0</v>
      </c>
      <c r="I315" s="1">
        <v>6.0</v>
      </c>
      <c r="J315" s="1">
        <v>10.0</v>
      </c>
      <c r="K315" s="1">
        <v>9.0</v>
      </c>
      <c r="L315" s="3">
        <f t="shared" si="2"/>
        <v>1.1875</v>
      </c>
      <c r="M315" s="3">
        <f t="shared" si="3"/>
        <v>1.1875</v>
      </c>
      <c r="N315" s="3">
        <f t="shared" si="4"/>
        <v>1.1875</v>
      </c>
      <c r="O315" s="3">
        <f t="shared" si="5"/>
        <v>1.1875</v>
      </c>
      <c r="P315" s="3">
        <f t="shared" si="6"/>
        <v>-1.1875</v>
      </c>
      <c r="Q315" s="3">
        <f t="shared" si="7"/>
        <v>1.8125</v>
      </c>
      <c r="R315" s="3">
        <f t="shared" si="8"/>
        <v>1.8125</v>
      </c>
      <c r="S315" s="3">
        <f t="shared" si="9"/>
        <v>-1.1875</v>
      </c>
      <c r="T315" s="3">
        <f t="shared" si="10"/>
        <v>-0.2713464487</v>
      </c>
      <c r="U315" s="3">
        <f t="shared" ref="U315:V315" si="324">AVERAGEIFS(Q$1:Q315,C$1:C315,C315)</f>
        <v>0.02507241023</v>
      </c>
      <c r="V315" s="3">
        <f t="shared" si="324"/>
        <v>-0.07973441489</v>
      </c>
      <c r="W315" s="3">
        <f t="shared" si="12"/>
        <v>-0.2462446408</v>
      </c>
    </row>
    <row r="316">
      <c r="A316" s="1" t="s">
        <v>23</v>
      </c>
      <c r="B316" s="2">
        <v>44013.0</v>
      </c>
      <c r="C316" s="1" t="s">
        <v>24</v>
      </c>
      <c r="D316" s="1" t="s">
        <v>53</v>
      </c>
      <c r="E316" s="1">
        <v>4.0</v>
      </c>
      <c r="F316" s="1">
        <v>0.0</v>
      </c>
      <c r="G316" s="1" t="s">
        <v>26</v>
      </c>
      <c r="H316" s="1">
        <v>8.0</v>
      </c>
      <c r="I316" s="1">
        <v>2.0</v>
      </c>
      <c r="J316" s="1">
        <v>10.0</v>
      </c>
      <c r="K316" s="1">
        <v>10.0</v>
      </c>
      <c r="L316" s="3">
        <f t="shared" si="2"/>
        <v>1.875</v>
      </c>
      <c r="M316" s="3">
        <f t="shared" si="3"/>
        <v>1.25</v>
      </c>
      <c r="N316" s="3">
        <f t="shared" si="4"/>
        <v>0.375</v>
      </c>
      <c r="O316" s="3">
        <f t="shared" si="5"/>
        <v>1.875</v>
      </c>
      <c r="P316" s="3">
        <f t="shared" si="6"/>
        <v>2.125</v>
      </c>
      <c r="Q316" s="3">
        <f t="shared" si="7"/>
        <v>-0.375</v>
      </c>
      <c r="R316" s="3">
        <f t="shared" si="8"/>
        <v>-1.25</v>
      </c>
      <c r="S316" s="3">
        <f t="shared" si="9"/>
        <v>2.125</v>
      </c>
      <c r="T316" s="3">
        <f t="shared" si="10"/>
        <v>0.2028011919</v>
      </c>
      <c r="U316" s="3">
        <f t="shared" ref="U316:V316" si="325">AVERAGEIFS(Q$1:Q316,C$1:C316,C316)</f>
        <v>-0.04137511794</v>
      </c>
      <c r="V316" s="3">
        <f t="shared" si="325"/>
        <v>-0.8482654498</v>
      </c>
      <c r="W316" s="3">
        <f t="shared" si="12"/>
        <v>0.2536127067</v>
      </c>
    </row>
    <row r="317">
      <c r="A317" s="1" t="s">
        <v>23</v>
      </c>
      <c r="B317" s="2">
        <v>44013.0</v>
      </c>
      <c r="C317" s="1" t="s">
        <v>42</v>
      </c>
      <c r="D317" s="1" t="s">
        <v>45</v>
      </c>
      <c r="E317" s="1">
        <v>1.0</v>
      </c>
      <c r="F317" s="1">
        <v>4.0</v>
      </c>
      <c r="G317" s="1" t="s">
        <v>29</v>
      </c>
      <c r="H317" s="1">
        <v>1.0</v>
      </c>
      <c r="I317" s="1">
        <v>7.0</v>
      </c>
      <c r="J317" s="1">
        <v>11.0</v>
      </c>
      <c r="K317" s="1">
        <v>10.0</v>
      </c>
      <c r="L317" s="3">
        <f t="shared" si="2"/>
        <v>1.125</v>
      </c>
      <c r="M317" s="3">
        <f t="shared" si="3"/>
        <v>1.6875</v>
      </c>
      <c r="N317" s="3">
        <f t="shared" si="4"/>
        <v>1.0625</v>
      </c>
      <c r="O317" s="3">
        <f t="shared" si="5"/>
        <v>1.875</v>
      </c>
      <c r="P317" s="3">
        <f t="shared" si="6"/>
        <v>-0.875</v>
      </c>
      <c r="Q317" s="3">
        <f t="shared" si="7"/>
        <v>2.9375</v>
      </c>
      <c r="R317" s="3">
        <f t="shared" si="8"/>
        <v>2.3125</v>
      </c>
      <c r="S317" s="3">
        <f t="shared" si="9"/>
        <v>-0.125</v>
      </c>
      <c r="T317" s="3">
        <f t="shared" si="10"/>
        <v>-0.2787653319</v>
      </c>
      <c r="U317" s="3">
        <f t="shared" ref="U317:V317" si="326">AVERAGEIFS(Q$1:Q317,C$1:C317,C317)</f>
        <v>0.4043934364</v>
      </c>
      <c r="V317" s="3">
        <f t="shared" si="326"/>
        <v>-0.1510688097</v>
      </c>
      <c r="W317" s="3">
        <f t="shared" si="12"/>
        <v>0.2168858919</v>
      </c>
    </row>
    <row r="318">
      <c r="A318" s="1" t="s">
        <v>23</v>
      </c>
      <c r="B318" s="2">
        <v>44013.0</v>
      </c>
      <c r="C318" s="1" t="s">
        <v>34</v>
      </c>
      <c r="D318" s="1" t="s">
        <v>25</v>
      </c>
      <c r="E318" s="1">
        <v>2.0</v>
      </c>
      <c r="F318" s="1">
        <v>1.0</v>
      </c>
      <c r="G318" s="1" t="s">
        <v>26</v>
      </c>
      <c r="H318" s="1">
        <v>2.0</v>
      </c>
      <c r="I318" s="1">
        <v>3.0</v>
      </c>
      <c r="J318" s="1">
        <v>13.0</v>
      </c>
      <c r="K318" s="1">
        <v>10.0</v>
      </c>
      <c r="L318" s="3">
        <f t="shared" si="2"/>
        <v>1.3125</v>
      </c>
      <c r="M318" s="3">
        <f t="shared" si="3"/>
        <v>1</v>
      </c>
      <c r="N318" s="3">
        <f t="shared" si="4"/>
        <v>1.875</v>
      </c>
      <c r="O318" s="3">
        <f t="shared" si="5"/>
        <v>1</v>
      </c>
      <c r="P318" s="3">
        <f t="shared" si="6"/>
        <v>1</v>
      </c>
      <c r="Q318" s="3">
        <f t="shared" si="7"/>
        <v>-0.875</v>
      </c>
      <c r="R318" s="3">
        <f t="shared" si="8"/>
        <v>0</v>
      </c>
      <c r="S318" s="3">
        <f t="shared" si="9"/>
        <v>0.6875</v>
      </c>
      <c r="T318" s="3">
        <f t="shared" si="10"/>
        <v>-0.1128897145</v>
      </c>
      <c r="U318" s="3">
        <f t="shared" ref="U318:V318" si="327">AVERAGEIFS(Q$1:Q318,C$1:C318,C318)</f>
        <v>-0.3069917929</v>
      </c>
      <c r="V318" s="3">
        <f t="shared" si="327"/>
        <v>0.5072054681</v>
      </c>
      <c r="W318" s="3">
        <f t="shared" si="12"/>
        <v>-0.4313921322</v>
      </c>
    </row>
    <row r="319">
      <c r="A319" s="1" t="s">
        <v>23</v>
      </c>
      <c r="B319" s="2">
        <v>44013.0</v>
      </c>
      <c r="C319" s="1" t="s">
        <v>44</v>
      </c>
      <c r="D319" s="1" t="s">
        <v>30</v>
      </c>
      <c r="E319" s="1">
        <v>3.0</v>
      </c>
      <c r="F319" s="1">
        <v>2.0</v>
      </c>
      <c r="G319" s="1" t="s">
        <v>26</v>
      </c>
      <c r="H319" s="1">
        <v>4.0</v>
      </c>
      <c r="I319" s="1">
        <v>6.0</v>
      </c>
      <c r="J319" s="1">
        <v>10.0</v>
      </c>
      <c r="K319" s="1">
        <v>9.0</v>
      </c>
      <c r="L319" s="3">
        <f t="shared" si="2"/>
        <v>1.625</v>
      </c>
      <c r="M319" s="3">
        <f t="shared" si="3"/>
        <v>1.875</v>
      </c>
      <c r="N319" s="3">
        <f t="shared" si="4"/>
        <v>2.0625</v>
      </c>
      <c r="O319" s="3">
        <f t="shared" si="5"/>
        <v>1.75</v>
      </c>
      <c r="P319" s="3">
        <f t="shared" si="6"/>
        <v>1.25</v>
      </c>
      <c r="Q319" s="3">
        <f t="shared" si="7"/>
        <v>-0.0625</v>
      </c>
      <c r="R319" s="3">
        <f t="shared" si="8"/>
        <v>0.125</v>
      </c>
      <c r="S319" s="3">
        <f t="shared" si="9"/>
        <v>1.375</v>
      </c>
      <c r="T319" s="3">
        <f t="shared" si="10"/>
        <v>0.130259324</v>
      </c>
      <c r="U319" s="3">
        <f t="shared" ref="U319:V319" si="328">AVERAGEIFS(Q$1:Q319,C$1:C319,C319)</f>
        <v>0.344735733</v>
      </c>
      <c r="V319" s="3">
        <f t="shared" si="328"/>
        <v>0.6182307276</v>
      </c>
      <c r="W319" s="3">
        <f t="shared" si="12"/>
        <v>0.02776875902</v>
      </c>
    </row>
    <row r="320">
      <c r="A320" s="1" t="s">
        <v>23</v>
      </c>
      <c r="B320" s="2">
        <v>44014.0</v>
      </c>
      <c r="C320" s="1" t="s">
        <v>54</v>
      </c>
      <c r="D320" s="1" t="s">
        <v>46</v>
      </c>
      <c r="E320" s="1">
        <v>3.0</v>
      </c>
      <c r="F320" s="1">
        <v>1.0</v>
      </c>
      <c r="G320" s="1" t="s">
        <v>26</v>
      </c>
      <c r="H320" s="1">
        <v>5.0</v>
      </c>
      <c r="I320" s="1">
        <v>2.0</v>
      </c>
      <c r="J320" s="1">
        <v>13.0</v>
      </c>
      <c r="K320" s="1">
        <v>13.0</v>
      </c>
      <c r="L320" s="3">
        <f t="shared" si="2"/>
        <v>1.25</v>
      </c>
      <c r="M320" s="3">
        <f t="shared" si="3"/>
        <v>0.875</v>
      </c>
      <c r="N320" s="3">
        <f t="shared" si="4"/>
        <v>1.3125</v>
      </c>
      <c r="O320" s="3">
        <f t="shared" si="5"/>
        <v>1.75</v>
      </c>
      <c r="P320" s="3">
        <f t="shared" si="6"/>
        <v>1.25</v>
      </c>
      <c r="Q320" s="3">
        <f t="shared" si="7"/>
        <v>-0.3125</v>
      </c>
      <c r="R320" s="3">
        <f t="shared" si="8"/>
        <v>0.125</v>
      </c>
      <c r="S320" s="3">
        <f t="shared" si="9"/>
        <v>1.75</v>
      </c>
      <c r="T320" s="3">
        <f t="shared" si="10"/>
        <v>-0.2300109613</v>
      </c>
      <c r="U320" s="3">
        <f t="shared" ref="U320:V320" si="329">AVERAGEIFS(Q$1:Q320,C$1:C320,C320)</f>
        <v>-0.2411117528</v>
      </c>
      <c r="V320" s="3">
        <f t="shared" si="329"/>
        <v>-0.1082485223</v>
      </c>
      <c r="W320" s="3">
        <f t="shared" si="12"/>
        <v>0.2144784035</v>
      </c>
    </row>
    <row r="321">
      <c r="A321" s="1" t="s">
        <v>23</v>
      </c>
      <c r="B321" s="2">
        <v>44014.0</v>
      </c>
      <c r="C321" s="1" t="s">
        <v>28</v>
      </c>
      <c r="D321" s="1" t="s">
        <v>40</v>
      </c>
      <c r="E321" s="1">
        <v>4.0</v>
      </c>
      <c r="F321" s="1">
        <v>0.0</v>
      </c>
      <c r="G321" s="1" t="s">
        <v>26</v>
      </c>
      <c r="H321" s="1">
        <v>6.0</v>
      </c>
      <c r="I321" s="1">
        <v>3.0</v>
      </c>
      <c r="J321" s="1">
        <v>8.0</v>
      </c>
      <c r="K321" s="1">
        <v>7.0</v>
      </c>
      <c r="L321" s="3">
        <f t="shared" si="2"/>
        <v>2.8125</v>
      </c>
      <c r="M321" s="3">
        <f t="shared" si="3"/>
        <v>0.75</v>
      </c>
      <c r="N321" s="3">
        <f t="shared" si="4"/>
        <v>1.625</v>
      </c>
      <c r="O321" s="3">
        <f t="shared" si="5"/>
        <v>0.8125</v>
      </c>
      <c r="P321" s="3">
        <f t="shared" si="6"/>
        <v>3.1875</v>
      </c>
      <c r="Q321" s="3">
        <f t="shared" si="7"/>
        <v>-1.625</v>
      </c>
      <c r="R321" s="3">
        <f t="shared" si="8"/>
        <v>-0.75</v>
      </c>
      <c r="S321" s="3">
        <f t="shared" si="9"/>
        <v>1.1875</v>
      </c>
      <c r="T321" s="3">
        <f t="shared" si="10"/>
        <v>1.19840446</v>
      </c>
      <c r="U321" s="3">
        <f t="shared" ref="U321:V321" si="330">AVERAGEIFS(Q$1:Q321,C$1:C321,C321)</f>
        <v>-0.6006585428</v>
      </c>
      <c r="V321" s="3">
        <f t="shared" si="330"/>
        <v>0.3282738095</v>
      </c>
      <c r="W321" s="3">
        <f t="shared" si="12"/>
        <v>-0.5898968219</v>
      </c>
    </row>
    <row r="322">
      <c r="A322" s="1" t="s">
        <v>23</v>
      </c>
      <c r="B322" s="2">
        <v>44016.0</v>
      </c>
      <c r="C322" s="1" t="s">
        <v>53</v>
      </c>
      <c r="D322" s="1" t="s">
        <v>27</v>
      </c>
      <c r="E322" s="1">
        <v>0.0</v>
      </c>
      <c r="F322" s="1">
        <v>1.0</v>
      </c>
      <c r="G322" s="1" t="s">
        <v>29</v>
      </c>
      <c r="H322" s="1">
        <v>1.0</v>
      </c>
      <c r="I322" s="1">
        <v>2.0</v>
      </c>
      <c r="J322" s="1">
        <v>11.0</v>
      </c>
      <c r="K322" s="1">
        <v>13.0</v>
      </c>
      <c r="L322" s="3">
        <f t="shared" si="2"/>
        <v>1.117647059</v>
      </c>
      <c r="M322" s="3">
        <f t="shared" si="3"/>
        <v>1.823529412</v>
      </c>
      <c r="N322" s="3">
        <f t="shared" si="4"/>
        <v>0.9411764706</v>
      </c>
      <c r="O322" s="3">
        <f t="shared" si="5"/>
        <v>1.470588235</v>
      </c>
      <c r="P322" s="3">
        <f t="shared" si="6"/>
        <v>-1.470588235</v>
      </c>
      <c r="Q322" s="3">
        <f t="shared" si="7"/>
        <v>0.05882352941</v>
      </c>
      <c r="R322" s="3">
        <f t="shared" si="8"/>
        <v>-0.8235294118</v>
      </c>
      <c r="S322" s="3">
        <f t="shared" si="9"/>
        <v>-1.117647059</v>
      </c>
      <c r="T322" s="3">
        <f t="shared" si="10"/>
        <v>-0.4830469655</v>
      </c>
      <c r="U322" s="3">
        <f t="shared" ref="U322:V322" si="331">AVERAGEIFS(Q$1:Q322,C$1:C322,C322)</f>
        <v>0.4098698927</v>
      </c>
      <c r="V322" s="3">
        <f t="shared" si="331"/>
        <v>-0.3167588227</v>
      </c>
      <c r="W322" s="3">
        <f t="shared" si="12"/>
        <v>0.01483250506</v>
      </c>
    </row>
    <row r="323">
      <c r="A323" s="1" t="s">
        <v>23</v>
      </c>
      <c r="B323" s="2">
        <v>44016.0</v>
      </c>
      <c r="C323" s="1" t="s">
        <v>25</v>
      </c>
      <c r="D323" s="1" t="s">
        <v>32</v>
      </c>
      <c r="E323" s="1">
        <v>3.0</v>
      </c>
      <c r="F323" s="1">
        <v>0.0</v>
      </c>
      <c r="G323" s="1" t="s">
        <v>26</v>
      </c>
      <c r="H323" s="1">
        <v>4.0</v>
      </c>
      <c r="I323" s="1">
        <v>1.0</v>
      </c>
      <c r="J323" s="1">
        <v>18.0</v>
      </c>
      <c r="K323" s="1">
        <v>8.0</v>
      </c>
      <c r="L323" s="3">
        <f t="shared" si="2"/>
        <v>1.941176471</v>
      </c>
      <c r="M323" s="3">
        <f t="shared" si="3"/>
        <v>0.8823529412</v>
      </c>
      <c r="N323" s="3">
        <f t="shared" si="4"/>
        <v>0.9411764706</v>
      </c>
      <c r="O323" s="3">
        <f t="shared" si="5"/>
        <v>1.529411765</v>
      </c>
      <c r="P323" s="3">
        <f t="shared" si="6"/>
        <v>1.470588235</v>
      </c>
      <c r="Q323" s="3">
        <f t="shared" si="7"/>
        <v>-0.9411764706</v>
      </c>
      <c r="R323" s="3">
        <f t="shared" si="8"/>
        <v>-0.8823529412</v>
      </c>
      <c r="S323" s="3">
        <f t="shared" si="9"/>
        <v>1.058823529</v>
      </c>
      <c r="T323" s="3">
        <f t="shared" si="10"/>
        <v>0.3637603698</v>
      </c>
      <c r="U323" s="3">
        <f t="shared" ref="U323:V323" si="332">AVERAGEIFS(Q$1:Q323,C$1:C323,C323)</f>
        <v>-0.2952979786</v>
      </c>
      <c r="V323" s="3">
        <f t="shared" si="332"/>
        <v>-0.2603092505</v>
      </c>
      <c r="W323" s="3">
        <f t="shared" si="12"/>
        <v>-0.07753363515</v>
      </c>
    </row>
    <row r="324">
      <c r="A324" s="1" t="s">
        <v>23</v>
      </c>
      <c r="B324" s="2">
        <v>44016.0</v>
      </c>
      <c r="C324" s="1" t="s">
        <v>43</v>
      </c>
      <c r="D324" s="1" t="s">
        <v>42</v>
      </c>
      <c r="E324" s="1">
        <v>5.0</v>
      </c>
      <c r="F324" s="1">
        <v>2.0</v>
      </c>
      <c r="G324" s="1" t="s">
        <v>26</v>
      </c>
      <c r="H324" s="1">
        <v>10.0</v>
      </c>
      <c r="I324" s="1">
        <v>3.0</v>
      </c>
      <c r="J324" s="1">
        <v>13.0</v>
      </c>
      <c r="K324" s="1">
        <v>12.0</v>
      </c>
      <c r="L324" s="3">
        <f t="shared" si="2"/>
        <v>2.176470588</v>
      </c>
      <c r="M324" s="3">
        <f t="shared" si="3"/>
        <v>0.8235294118</v>
      </c>
      <c r="N324" s="3">
        <f t="shared" si="4"/>
        <v>0.8235294118</v>
      </c>
      <c r="O324" s="3">
        <f t="shared" si="5"/>
        <v>1.882352941</v>
      </c>
      <c r="P324" s="3">
        <f t="shared" si="6"/>
        <v>3.117647059</v>
      </c>
      <c r="Q324" s="3">
        <f t="shared" si="7"/>
        <v>1.176470588</v>
      </c>
      <c r="R324" s="3">
        <f t="shared" si="8"/>
        <v>1.176470588</v>
      </c>
      <c r="S324" s="3">
        <f t="shared" si="9"/>
        <v>2.823529412</v>
      </c>
      <c r="T324" s="3">
        <f t="shared" si="10"/>
        <v>0.4737619071</v>
      </c>
      <c r="U324" s="3">
        <f t="shared" ref="U324:V324" si="333">AVERAGEIFS(Q$1:Q324,C$1:C324,C324)</f>
        <v>-0.249828041</v>
      </c>
      <c r="V324" s="3">
        <f t="shared" si="333"/>
        <v>-0.3975711476</v>
      </c>
      <c r="W324" s="3">
        <f t="shared" si="12"/>
        <v>0.4626657752</v>
      </c>
    </row>
    <row r="325">
      <c r="A325" s="1" t="s">
        <v>23</v>
      </c>
      <c r="B325" s="2">
        <v>44016.0</v>
      </c>
      <c r="C325" s="1" t="s">
        <v>50</v>
      </c>
      <c r="D325" s="1" t="s">
        <v>24</v>
      </c>
      <c r="E325" s="1">
        <v>0.0</v>
      </c>
      <c r="F325" s="1">
        <v>2.0</v>
      </c>
      <c r="G325" s="1" t="s">
        <v>29</v>
      </c>
      <c r="H325" s="1">
        <v>1.0</v>
      </c>
      <c r="I325" s="1">
        <v>5.0</v>
      </c>
      <c r="J325" s="1">
        <v>6.0</v>
      </c>
      <c r="K325" s="1">
        <v>11.0</v>
      </c>
      <c r="L325" s="3">
        <f t="shared" si="2"/>
        <v>1.294117647</v>
      </c>
      <c r="M325" s="3">
        <f t="shared" si="3"/>
        <v>1.117647059</v>
      </c>
      <c r="N325" s="3">
        <f t="shared" si="4"/>
        <v>1.117647059</v>
      </c>
      <c r="O325" s="3">
        <f t="shared" si="5"/>
        <v>1.235294118</v>
      </c>
      <c r="P325" s="3">
        <f t="shared" si="6"/>
        <v>-1.235294118</v>
      </c>
      <c r="Q325" s="3">
        <f t="shared" si="7"/>
        <v>0.8823529412</v>
      </c>
      <c r="R325" s="3">
        <f t="shared" si="8"/>
        <v>0.8823529412</v>
      </c>
      <c r="S325" s="3">
        <f t="shared" si="9"/>
        <v>-1.294117647</v>
      </c>
      <c r="T325" s="3">
        <f t="shared" si="10"/>
        <v>-0.2881218599</v>
      </c>
      <c r="U325" s="3">
        <f t="shared" ref="U325:V325" si="334">AVERAGEIFS(Q$1:Q325,C$1:C325,C325)</f>
        <v>-0.1781784056</v>
      </c>
      <c r="V325" s="3">
        <f t="shared" si="334"/>
        <v>-0.2019400198</v>
      </c>
      <c r="W325" s="3">
        <f t="shared" si="12"/>
        <v>-0.1823675075</v>
      </c>
    </row>
    <row r="326">
      <c r="A326" s="1" t="s">
        <v>23</v>
      </c>
      <c r="B326" s="2">
        <v>44016.0</v>
      </c>
      <c r="C326" s="1" t="s">
        <v>30</v>
      </c>
      <c r="D326" s="1" t="s">
        <v>39</v>
      </c>
      <c r="E326" s="1">
        <v>3.0</v>
      </c>
      <c r="F326" s="1">
        <v>0.0</v>
      </c>
      <c r="G326" s="1" t="s">
        <v>26</v>
      </c>
      <c r="H326" s="1">
        <v>9.0</v>
      </c>
      <c r="I326" s="1">
        <v>3.0</v>
      </c>
      <c r="J326" s="1">
        <v>9.0</v>
      </c>
      <c r="K326" s="1">
        <v>12.0</v>
      </c>
      <c r="L326" s="3">
        <f t="shared" si="2"/>
        <v>1.588235294</v>
      </c>
      <c r="M326" s="3">
        <f t="shared" si="3"/>
        <v>0.9411764706</v>
      </c>
      <c r="N326" s="3">
        <f t="shared" si="4"/>
        <v>0.6470588235</v>
      </c>
      <c r="O326" s="3">
        <f t="shared" si="5"/>
        <v>1.823529412</v>
      </c>
      <c r="P326" s="3">
        <f t="shared" si="6"/>
        <v>1.176470588</v>
      </c>
      <c r="Q326" s="3">
        <f t="shared" si="7"/>
        <v>-0.6470588235</v>
      </c>
      <c r="R326" s="3">
        <f t="shared" si="8"/>
        <v>-0.9411764706</v>
      </c>
      <c r="S326" s="3">
        <f t="shared" si="9"/>
        <v>1.411764706</v>
      </c>
      <c r="T326" s="3">
        <f t="shared" si="10"/>
        <v>0.03998606641</v>
      </c>
      <c r="U326" s="3">
        <f t="shared" ref="U326:V326" si="335">AVERAGEIFS(Q$1:Q326,C$1:C326,C326)</f>
        <v>-0.2824309869</v>
      </c>
      <c r="V326" s="3">
        <f t="shared" si="335"/>
        <v>-0.5735914172</v>
      </c>
      <c r="W326" s="3">
        <f t="shared" si="12"/>
        <v>0.1851973238</v>
      </c>
    </row>
    <row r="327">
      <c r="A327" s="1" t="s">
        <v>23</v>
      </c>
      <c r="B327" s="2">
        <v>44017.0</v>
      </c>
      <c r="C327" s="1" t="s">
        <v>31</v>
      </c>
      <c r="D327" s="1" t="s">
        <v>54</v>
      </c>
      <c r="E327" s="1">
        <v>1.0</v>
      </c>
      <c r="F327" s="1">
        <v>1.0</v>
      </c>
      <c r="G327" s="1" t="s">
        <v>38</v>
      </c>
      <c r="H327" s="1">
        <v>4.0</v>
      </c>
      <c r="I327" s="1">
        <v>3.0</v>
      </c>
      <c r="J327" s="1">
        <v>8.0</v>
      </c>
      <c r="K327" s="1">
        <v>14.0</v>
      </c>
      <c r="L327" s="3">
        <f t="shared" si="2"/>
        <v>1.294117647</v>
      </c>
      <c r="M327" s="3">
        <f t="shared" si="3"/>
        <v>1.176470588</v>
      </c>
      <c r="N327" s="3">
        <f t="shared" si="4"/>
        <v>0.8235294118</v>
      </c>
      <c r="O327" s="3">
        <f t="shared" si="5"/>
        <v>1.117647059</v>
      </c>
      <c r="P327" s="3">
        <f t="shared" si="6"/>
        <v>-0.1176470588</v>
      </c>
      <c r="Q327" s="3">
        <f t="shared" si="7"/>
        <v>0.1764705882</v>
      </c>
      <c r="R327" s="3">
        <f t="shared" si="8"/>
        <v>-0.1764705882</v>
      </c>
      <c r="S327" s="3">
        <f t="shared" si="9"/>
        <v>-0.2941176471</v>
      </c>
      <c r="T327" s="3">
        <f t="shared" si="10"/>
        <v>-0.3571918758</v>
      </c>
      <c r="U327" s="3">
        <f t="shared" ref="U327:V327" si="336">AVERAGEIFS(Q$1:Q327,C$1:C327,C327)</f>
        <v>-0.09283176935</v>
      </c>
      <c r="V327" s="3">
        <f t="shared" si="336"/>
        <v>-0.4750822611</v>
      </c>
      <c r="W327" s="3">
        <f t="shared" si="12"/>
        <v>-0.3640586922</v>
      </c>
    </row>
    <row r="328">
      <c r="A328" s="1" t="s">
        <v>23</v>
      </c>
      <c r="B328" s="2">
        <v>44017.0</v>
      </c>
      <c r="C328" s="1" t="s">
        <v>45</v>
      </c>
      <c r="D328" s="1" t="s">
        <v>44</v>
      </c>
      <c r="E328" s="1">
        <v>2.0</v>
      </c>
      <c r="F328" s="1">
        <v>2.0</v>
      </c>
      <c r="G328" s="1" t="s">
        <v>38</v>
      </c>
      <c r="H328" s="1">
        <v>4.0</v>
      </c>
      <c r="I328" s="1">
        <v>7.0</v>
      </c>
      <c r="J328" s="1">
        <v>9.0</v>
      </c>
      <c r="K328" s="1">
        <v>11.0</v>
      </c>
      <c r="L328" s="3">
        <f t="shared" si="2"/>
        <v>1.058823529</v>
      </c>
      <c r="M328" s="3">
        <f t="shared" si="3"/>
        <v>0.8823529412</v>
      </c>
      <c r="N328" s="3">
        <f t="shared" si="4"/>
        <v>0.8235294118</v>
      </c>
      <c r="O328" s="3">
        <f t="shared" si="5"/>
        <v>1.647058824</v>
      </c>
      <c r="P328" s="3">
        <f t="shared" si="6"/>
        <v>0.3529411765</v>
      </c>
      <c r="Q328" s="3">
        <f t="shared" si="7"/>
        <v>1.176470588</v>
      </c>
      <c r="R328" s="3">
        <f t="shared" si="8"/>
        <v>1.117647059</v>
      </c>
      <c r="S328" s="3">
        <f t="shared" si="9"/>
        <v>0.9411764706</v>
      </c>
      <c r="T328" s="3">
        <f t="shared" si="10"/>
        <v>-0.2680115012</v>
      </c>
      <c r="U328" s="3">
        <f t="shared" ref="U328:V328" si="337">AVERAGEIFS(Q$1:Q328,C$1:C328,C328)</f>
        <v>-0.2825939679</v>
      </c>
      <c r="V328" s="3">
        <f t="shared" si="337"/>
        <v>-0.4406300735</v>
      </c>
      <c r="W328" s="3">
        <f t="shared" si="12"/>
        <v>0.1605429461</v>
      </c>
    </row>
    <row r="329">
      <c r="A329" s="1" t="s">
        <v>23</v>
      </c>
      <c r="B329" s="2">
        <v>44017.0</v>
      </c>
      <c r="C329" s="1" t="s">
        <v>40</v>
      </c>
      <c r="D329" s="1" t="s">
        <v>55</v>
      </c>
      <c r="E329" s="1">
        <v>2.0</v>
      </c>
      <c r="F329" s="1">
        <v>0.0</v>
      </c>
      <c r="G329" s="1" t="s">
        <v>26</v>
      </c>
      <c r="H329" s="1">
        <v>4.0</v>
      </c>
      <c r="I329" s="1">
        <v>3.0</v>
      </c>
      <c r="J329" s="1">
        <v>18.0</v>
      </c>
      <c r="K329" s="1">
        <v>8.0</v>
      </c>
      <c r="L329" s="3">
        <f t="shared" si="2"/>
        <v>2.705882353</v>
      </c>
      <c r="M329" s="3">
        <f t="shared" si="3"/>
        <v>0.7058823529</v>
      </c>
      <c r="N329" s="3">
        <f t="shared" si="4"/>
        <v>1</v>
      </c>
      <c r="O329" s="3">
        <f t="shared" si="5"/>
        <v>2.058823529</v>
      </c>
      <c r="P329" s="3">
        <f t="shared" si="6"/>
        <v>-0.05882352941</v>
      </c>
      <c r="Q329" s="3">
        <f t="shared" si="7"/>
        <v>-1</v>
      </c>
      <c r="R329" s="3">
        <f t="shared" si="8"/>
        <v>-0.7058823529</v>
      </c>
      <c r="S329" s="3">
        <f t="shared" si="9"/>
        <v>-0.7058823529</v>
      </c>
      <c r="T329" s="3">
        <f t="shared" si="10"/>
        <v>0.9323303907</v>
      </c>
      <c r="U329" s="3">
        <f t="shared" ref="U329:V329" si="338">AVERAGEIFS(Q$1:Q329,C$1:C329,C329)</f>
        <v>-0.3894778424</v>
      </c>
      <c r="V329" s="3">
        <f t="shared" si="338"/>
        <v>-0.2143077943</v>
      </c>
      <c r="W329" s="3">
        <f t="shared" si="12"/>
        <v>0.3560973724</v>
      </c>
    </row>
    <row r="330">
      <c r="A330" s="1" t="s">
        <v>23</v>
      </c>
      <c r="B330" s="2">
        <v>44017.0</v>
      </c>
      <c r="C330" s="1" t="s">
        <v>36</v>
      </c>
      <c r="D330" s="1" t="s">
        <v>28</v>
      </c>
      <c r="E330" s="1">
        <v>1.0</v>
      </c>
      <c r="F330" s="1">
        <v>0.0</v>
      </c>
      <c r="G330" s="1" t="s">
        <v>26</v>
      </c>
      <c r="H330" s="1">
        <v>4.0</v>
      </c>
      <c r="I330" s="1">
        <v>6.0</v>
      </c>
      <c r="J330" s="1">
        <v>6.0</v>
      </c>
      <c r="K330" s="1">
        <v>7.0</v>
      </c>
      <c r="L330" s="3">
        <f t="shared" si="2"/>
        <v>1</v>
      </c>
      <c r="M330" s="3">
        <f t="shared" si="3"/>
        <v>1.941176471</v>
      </c>
      <c r="N330" s="3">
        <f t="shared" si="4"/>
        <v>2.117647059</v>
      </c>
      <c r="O330" s="3">
        <f t="shared" si="5"/>
        <v>1.294117647</v>
      </c>
      <c r="P330" s="3">
        <f t="shared" si="6"/>
        <v>-0.2941176471</v>
      </c>
      <c r="Q330" s="3">
        <f t="shared" si="7"/>
        <v>-2.117647059</v>
      </c>
      <c r="R330" s="3">
        <f t="shared" si="8"/>
        <v>-1.941176471</v>
      </c>
      <c r="S330" s="3">
        <f t="shared" si="9"/>
        <v>0</v>
      </c>
      <c r="T330" s="3">
        <f t="shared" si="10"/>
        <v>-0.5424664772</v>
      </c>
      <c r="U330" s="3">
        <f t="shared" ref="U330:V330" si="339">AVERAGEIFS(Q$1:Q330,C$1:C330,C330)</f>
        <v>0.5597997111</v>
      </c>
      <c r="V330" s="3">
        <f t="shared" si="339"/>
        <v>0.5665094133</v>
      </c>
      <c r="W330" s="3">
        <f t="shared" si="12"/>
        <v>-0.1632452515</v>
      </c>
    </row>
    <row r="331">
      <c r="A331" s="1" t="s">
        <v>23</v>
      </c>
      <c r="B331" s="2">
        <v>44018.0</v>
      </c>
      <c r="C331" s="1" t="s">
        <v>46</v>
      </c>
      <c r="D331" s="1" t="s">
        <v>34</v>
      </c>
      <c r="E331" s="1">
        <v>1.0</v>
      </c>
      <c r="F331" s="1">
        <v>0.0</v>
      </c>
      <c r="G331" s="1" t="s">
        <v>26</v>
      </c>
      <c r="H331" s="1">
        <v>2.0</v>
      </c>
      <c r="I331" s="1">
        <v>3.0</v>
      </c>
      <c r="J331" s="1">
        <v>14.0</v>
      </c>
      <c r="K331" s="1">
        <v>18.0</v>
      </c>
      <c r="L331" s="3">
        <f t="shared" si="2"/>
        <v>1.823529412</v>
      </c>
      <c r="M331" s="3">
        <f t="shared" si="3"/>
        <v>0.9411764706</v>
      </c>
      <c r="N331" s="3">
        <f t="shared" si="4"/>
        <v>1.117647059</v>
      </c>
      <c r="O331" s="3">
        <f t="shared" si="5"/>
        <v>1.882352941</v>
      </c>
      <c r="P331" s="3">
        <f t="shared" si="6"/>
        <v>-0.8823529412</v>
      </c>
      <c r="Q331" s="3">
        <f t="shared" si="7"/>
        <v>-1.117647059</v>
      </c>
      <c r="R331" s="3">
        <f t="shared" si="8"/>
        <v>-0.9411764706</v>
      </c>
      <c r="S331" s="3">
        <f t="shared" si="9"/>
        <v>-0.8235294118</v>
      </c>
      <c r="T331" s="3">
        <f t="shared" si="10"/>
        <v>0.1780598967</v>
      </c>
      <c r="U331" s="3">
        <f t="shared" ref="U331:V331" si="340">AVERAGEIFS(Q$1:Q331,C$1:C331,C331)</f>
        <v>-0.2745154019</v>
      </c>
      <c r="V331" s="3">
        <f t="shared" si="340"/>
        <v>-0.1172240101</v>
      </c>
      <c r="W331" s="3">
        <f t="shared" si="12"/>
        <v>0.3112517289</v>
      </c>
    </row>
    <row r="332">
      <c r="A332" s="1" t="s">
        <v>23</v>
      </c>
      <c r="B332" s="2">
        <v>44019.0</v>
      </c>
      <c r="C332" s="1" t="s">
        <v>32</v>
      </c>
      <c r="D332" s="1" t="s">
        <v>30</v>
      </c>
      <c r="E332" s="1">
        <v>2.0</v>
      </c>
      <c r="F332" s="1">
        <v>3.0</v>
      </c>
      <c r="G332" s="1" t="s">
        <v>29</v>
      </c>
      <c r="H332" s="1">
        <v>4.0</v>
      </c>
      <c r="I332" s="1">
        <v>6.0</v>
      </c>
      <c r="J332" s="1">
        <v>11.0</v>
      </c>
      <c r="K332" s="1">
        <v>10.0</v>
      </c>
      <c r="L332" s="3">
        <f t="shared" si="2"/>
        <v>0.8235294118</v>
      </c>
      <c r="M332" s="3">
        <f t="shared" si="3"/>
        <v>1</v>
      </c>
      <c r="N332" s="3">
        <f t="shared" si="4"/>
        <v>2.117647059</v>
      </c>
      <c r="O332" s="3">
        <f t="shared" si="5"/>
        <v>1.764705882</v>
      </c>
      <c r="P332" s="3">
        <f t="shared" si="6"/>
        <v>0.2352941176</v>
      </c>
      <c r="Q332" s="3">
        <f t="shared" si="7"/>
        <v>0.8823529412</v>
      </c>
      <c r="R332" s="3">
        <f t="shared" si="8"/>
        <v>2</v>
      </c>
      <c r="S332" s="3">
        <f t="shared" si="9"/>
        <v>1.176470588</v>
      </c>
      <c r="T332" s="3">
        <f t="shared" si="10"/>
        <v>-0.5571308449</v>
      </c>
      <c r="U332" s="3">
        <f t="shared" ref="U332:V332" si="341">AVERAGEIFS(Q$1:Q332,C$1:C332,C332)</f>
        <v>-0.1981573646</v>
      </c>
      <c r="V332" s="3">
        <f t="shared" si="341"/>
        <v>0.699511273</v>
      </c>
      <c r="W332" s="3">
        <f t="shared" si="12"/>
        <v>0.09533945486</v>
      </c>
    </row>
    <row r="333">
      <c r="A333" s="1" t="s">
        <v>23</v>
      </c>
      <c r="B333" s="2">
        <v>44019.0</v>
      </c>
      <c r="C333" s="1" t="s">
        <v>39</v>
      </c>
      <c r="D333" s="1" t="s">
        <v>53</v>
      </c>
      <c r="E333" s="1">
        <v>2.0</v>
      </c>
      <c r="F333" s="1">
        <v>1.0</v>
      </c>
      <c r="G333" s="1" t="s">
        <v>26</v>
      </c>
      <c r="H333" s="1">
        <v>4.0</v>
      </c>
      <c r="I333" s="1">
        <v>3.0</v>
      </c>
      <c r="J333" s="1">
        <v>11.0</v>
      </c>
      <c r="K333" s="1">
        <v>15.0</v>
      </c>
      <c r="L333" s="3">
        <f t="shared" si="2"/>
        <v>1.176470588</v>
      </c>
      <c r="M333" s="3">
        <f t="shared" si="3"/>
        <v>1.294117647</v>
      </c>
      <c r="N333" s="3">
        <f t="shared" si="4"/>
        <v>0.4117647059</v>
      </c>
      <c r="O333" s="3">
        <f t="shared" si="5"/>
        <v>1.882352941</v>
      </c>
      <c r="P333" s="3">
        <f t="shared" si="6"/>
        <v>0.1176470588</v>
      </c>
      <c r="Q333" s="3">
        <f t="shared" si="7"/>
        <v>0.5882352941</v>
      </c>
      <c r="R333" s="3">
        <f t="shared" si="8"/>
        <v>-0.2941176471</v>
      </c>
      <c r="S333" s="3">
        <f t="shared" si="9"/>
        <v>0.8235294118</v>
      </c>
      <c r="T333" s="3">
        <f t="shared" si="10"/>
        <v>-0.1609248114</v>
      </c>
      <c r="U333" s="3">
        <f t="shared" ref="U333:V333" si="342">AVERAGEIFS(Q$1:Q333,C$1:C333,C333)</f>
        <v>-0.2293174194</v>
      </c>
      <c r="V333" s="3">
        <f t="shared" si="342"/>
        <v>-0.8156685203</v>
      </c>
      <c r="W333" s="3">
        <f t="shared" si="12"/>
        <v>0.2871372188</v>
      </c>
    </row>
    <row r="334">
      <c r="A334" s="1" t="s">
        <v>23</v>
      </c>
      <c r="B334" s="2">
        <v>44019.0</v>
      </c>
      <c r="C334" s="1" t="s">
        <v>24</v>
      </c>
      <c r="D334" s="1" t="s">
        <v>25</v>
      </c>
      <c r="E334" s="1">
        <v>1.0</v>
      </c>
      <c r="F334" s="1">
        <v>1.0</v>
      </c>
      <c r="G334" s="1" t="s">
        <v>38</v>
      </c>
      <c r="H334" s="1">
        <v>7.0</v>
      </c>
      <c r="I334" s="1">
        <v>5.0</v>
      </c>
      <c r="J334" s="1">
        <v>10.0</v>
      </c>
      <c r="K334" s="1">
        <v>14.0</v>
      </c>
      <c r="L334" s="3">
        <f t="shared" si="2"/>
        <v>1.823529412</v>
      </c>
      <c r="M334" s="3">
        <f t="shared" si="3"/>
        <v>1.235294118</v>
      </c>
      <c r="N334" s="3">
        <f t="shared" si="4"/>
        <v>1.823529412</v>
      </c>
      <c r="O334" s="3">
        <f t="shared" si="5"/>
        <v>1</v>
      </c>
      <c r="P334" s="3">
        <f t="shared" si="6"/>
        <v>0</v>
      </c>
      <c r="Q334" s="3">
        <f t="shared" si="7"/>
        <v>-0.8235294118</v>
      </c>
      <c r="R334" s="3">
        <f t="shared" si="8"/>
        <v>-0.2352941176</v>
      </c>
      <c r="S334" s="3">
        <f t="shared" si="9"/>
        <v>-0.8235294118</v>
      </c>
      <c r="T334" s="3">
        <f t="shared" si="10"/>
        <v>0.19087171</v>
      </c>
      <c r="U334" s="3">
        <f t="shared" ref="U334:V334" si="343">AVERAGEIFS(Q$1:Q334,C$1:C334,C334)</f>
        <v>-0.08738419405</v>
      </c>
      <c r="V334" s="3">
        <f t="shared" si="343"/>
        <v>0.4635290219</v>
      </c>
      <c r="W334" s="3">
        <f t="shared" si="12"/>
        <v>-0.454459031</v>
      </c>
    </row>
    <row r="335">
      <c r="A335" s="1" t="s">
        <v>23</v>
      </c>
      <c r="B335" s="2">
        <v>44020.0</v>
      </c>
      <c r="C335" s="1" t="s">
        <v>28</v>
      </c>
      <c r="D335" s="1" t="s">
        <v>45</v>
      </c>
      <c r="E335" s="1">
        <v>5.0</v>
      </c>
      <c r="F335" s="1">
        <v>0.0</v>
      </c>
      <c r="G335" s="1" t="s">
        <v>26</v>
      </c>
      <c r="H335" s="1">
        <v>9.0</v>
      </c>
      <c r="I335" s="1">
        <v>1.0</v>
      </c>
      <c r="J335" s="1">
        <v>12.0</v>
      </c>
      <c r="K335" s="1">
        <v>7.0</v>
      </c>
      <c r="L335" s="3">
        <f t="shared" si="2"/>
        <v>2.941176471</v>
      </c>
      <c r="M335" s="3">
        <f t="shared" si="3"/>
        <v>0.7058823529</v>
      </c>
      <c r="N335" s="3">
        <f t="shared" si="4"/>
        <v>1</v>
      </c>
      <c r="O335" s="3">
        <f t="shared" si="5"/>
        <v>2.058823529</v>
      </c>
      <c r="P335" s="3">
        <f t="shared" si="6"/>
        <v>2.941176471</v>
      </c>
      <c r="Q335" s="3">
        <f t="shared" si="7"/>
        <v>-1</v>
      </c>
      <c r="R335" s="3">
        <f t="shared" si="8"/>
        <v>-0.7058823529</v>
      </c>
      <c r="S335" s="3">
        <f t="shared" si="9"/>
        <v>2.058823529</v>
      </c>
      <c r="T335" s="3">
        <f t="shared" si="10"/>
        <v>1.300920461</v>
      </c>
      <c r="U335" s="3">
        <f t="shared" ref="U335:V335" si="344">AVERAGEIFS(Q$1:Q335,C$1:C335,C335)</f>
        <v>-0.6241492168</v>
      </c>
      <c r="V335" s="3">
        <f t="shared" si="344"/>
        <v>-0.1837049004</v>
      </c>
      <c r="W335" s="3">
        <f t="shared" si="12"/>
        <v>0.3252351647</v>
      </c>
    </row>
    <row r="336">
      <c r="A336" s="1" t="s">
        <v>23</v>
      </c>
      <c r="B336" s="2">
        <v>44020.0</v>
      </c>
      <c r="C336" s="1" t="s">
        <v>54</v>
      </c>
      <c r="D336" s="1" t="s">
        <v>50</v>
      </c>
      <c r="E336" s="1">
        <v>1.0</v>
      </c>
      <c r="F336" s="1">
        <v>0.0</v>
      </c>
      <c r="G336" s="1" t="s">
        <v>26</v>
      </c>
      <c r="H336" s="1">
        <v>3.0</v>
      </c>
      <c r="I336" s="1">
        <v>1.0</v>
      </c>
      <c r="J336" s="1">
        <v>5.0</v>
      </c>
      <c r="K336" s="1">
        <v>6.0</v>
      </c>
      <c r="L336" s="3">
        <f t="shared" si="2"/>
        <v>1.235294118</v>
      </c>
      <c r="M336" s="3">
        <f t="shared" si="3"/>
        <v>0.8235294118</v>
      </c>
      <c r="N336" s="3">
        <f t="shared" si="4"/>
        <v>1.352941176</v>
      </c>
      <c r="O336" s="3">
        <f t="shared" si="5"/>
        <v>1.058823529</v>
      </c>
      <c r="P336" s="3">
        <f t="shared" si="6"/>
        <v>-0.05882352941</v>
      </c>
      <c r="Q336" s="3">
        <f t="shared" si="7"/>
        <v>-1.352941176</v>
      </c>
      <c r="R336" s="3">
        <f t="shared" si="8"/>
        <v>-0.8235294118</v>
      </c>
      <c r="S336" s="3">
        <f t="shared" si="9"/>
        <v>-0.2352941176</v>
      </c>
      <c r="T336" s="3">
        <f t="shared" si="10"/>
        <v>-0.2199411123</v>
      </c>
      <c r="U336" s="3">
        <f t="shared" ref="U336:V336" si="345">AVERAGEIFS(Q$1:Q336,C$1:C336,C336)</f>
        <v>-0.3065134836</v>
      </c>
      <c r="V336" s="3">
        <f t="shared" si="345"/>
        <v>0.1691124955</v>
      </c>
      <c r="W336" s="3">
        <f t="shared" si="12"/>
        <v>-0.4385562294</v>
      </c>
    </row>
    <row r="337">
      <c r="A337" s="1" t="s">
        <v>23</v>
      </c>
      <c r="B337" s="2">
        <v>44020.0</v>
      </c>
      <c r="C337" s="1" t="s">
        <v>44</v>
      </c>
      <c r="D337" s="1" t="s">
        <v>31</v>
      </c>
      <c r="E337" s="1">
        <v>0.0</v>
      </c>
      <c r="F337" s="1">
        <v>1.0</v>
      </c>
      <c r="G337" s="1" t="s">
        <v>29</v>
      </c>
      <c r="H337" s="1">
        <v>5.0</v>
      </c>
      <c r="I337" s="1">
        <v>4.0</v>
      </c>
      <c r="J337" s="1">
        <v>7.0</v>
      </c>
      <c r="K337" s="1">
        <v>7.0</v>
      </c>
      <c r="L337" s="3">
        <f t="shared" si="2"/>
        <v>1.529411765</v>
      </c>
      <c r="M337" s="3">
        <f t="shared" si="3"/>
        <v>1.823529412</v>
      </c>
      <c r="N337" s="3">
        <f t="shared" si="4"/>
        <v>0.9411764706</v>
      </c>
      <c r="O337" s="3">
        <f t="shared" si="5"/>
        <v>1.529411765</v>
      </c>
      <c r="P337" s="3">
        <f t="shared" si="6"/>
        <v>-1.529411765</v>
      </c>
      <c r="Q337" s="3">
        <f t="shared" si="7"/>
        <v>0.05882352941</v>
      </c>
      <c r="R337" s="3">
        <f t="shared" si="8"/>
        <v>-0.8235294118</v>
      </c>
      <c r="S337" s="3">
        <f t="shared" si="9"/>
        <v>-1.529411765</v>
      </c>
      <c r="T337" s="3">
        <f t="shared" si="10"/>
        <v>0.03263161291</v>
      </c>
      <c r="U337" s="3">
        <f t="shared" ref="U337:V337" si="346">AVERAGEIFS(Q$1:Q337,C$1:C337,C337)</f>
        <v>0.3279173681</v>
      </c>
      <c r="V337" s="3">
        <f t="shared" si="346"/>
        <v>-0.2028848698</v>
      </c>
      <c r="W337" s="3">
        <f t="shared" si="12"/>
        <v>0.1363156739</v>
      </c>
    </row>
    <row r="338">
      <c r="A338" s="1" t="s">
        <v>23</v>
      </c>
      <c r="B338" s="2">
        <v>44020.0</v>
      </c>
      <c r="C338" s="1" t="s">
        <v>27</v>
      </c>
      <c r="D338" s="1" t="s">
        <v>40</v>
      </c>
      <c r="E338" s="1">
        <v>1.0</v>
      </c>
      <c r="F338" s="1">
        <v>3.0</v>
      </c>
      <c r="G338" s="1" t="s">
        <v>29</v>
      </c>
      <c r="H338" s="1">
        <v>2.0</v>
      </c>
      <c r="I338" s="1">
        <v>8.0</v>
      </c>
      <c r="J338" s="1">
        <v>7.0</v>
      </c>
      <c r="K338" s="1">
        <v>15.0</v>
      </c>
      <c r="L338" s="3">
        <f t="shared" si="2"/>
        <v>1.176470588</v>
      </c>
      <c r="M338" s="3">
        <f t="shared" si="3"/>
        <v>1.294117647</v>
      </c>
      <c r="N338" s="3">
        <f t="shared" si="4"/>
        <v>1.705882353</v>
      </c>
      <c r="O338" s="3">
        <f t="shared" si="5"/>
        <v>0.8235294118</v>
      </c>
      <c r="P338" s="3">
        <f t="shared" si="6"/>
        <v>0.1764705882</v>
      </c>
      <c r="Q338" s="3">
        <f t="shared" si="7"/>
        <v>1.294117647</v>
      </c>
      <c r="R338" s="3">
        <f t="shared" si="8"/>
        <v>1.705882353</v>
      </c>
      <c r="S338" s="3">
        <f t="shared" si="9"/>
        <v>-0.1764705882</v>
      </c>
      <c r="T338" s="3">
        <f t="shared" si="10"/>
        <v>-0.24500427</v>
      </c>
      <c r="U338" s="3">
        <f t="shared" ref="U338:V338" si="347">AVERAGEIFS(Q$1:Q338,C$1:C338,C338)</f>
        <v>0.09972213004</v>
      </c>
      <c r="V338" s="3">
        <f t="shared" si="347"/>
        <v>0.4093096062</v>
      </c>
      <c r="W338" s="3">
        <f t="shared" si="12"/>
        <v>-0.5655776317</v>
      </c>
    </row>
    <row r="339">
      <c r="A339" s="1" t="s">
        <v>23</v>
      </c>
      <c r="B339" s="2">
        <v>44021.0</v>
      </c>
      <c r="C339" s="1" t="s">
        <v>42</v>
      </c>
      <c r="D339" s="1" t="s">
        <v>46</v>
      </c>
      <c r="E339" s="1">
        <v>0.0</v>
      </c>
      <c r="F339" s="1">
        <v>0.0</v>
      </c>
      <c r="G339" s="1" t="s">
        <v>38</v>
      </c>
      <c r="H339" s="1">
        <v>2.0</v>
      </c>
      <c r="I339" s="1">
        <v>0.0</v>
      </c>
      <c r="J339" s="1">
        <v>11.0</v>
      </c>
      <c r="K339" s="1">
        <v>14.0</v>
      </c>
      <c r="L339" s="3">
        <f t="shared" si="2"/>
        <v>1.058823529</v>
      </c>
      <c r="M339" s="3">
        <f t="shared" si="3"/>
        <v>1.588235294</v>
      </c>
      <c r="N339" s="3">
        <f t="shared" si="4"/>
        <v>1.235294118</v>
      </c>
      <c r="O339" s="3">
        <f t="shared" si="5"/>
        <v>1.647058824</v>
      </c>
      <c r="P339" s="3">
        <f t="shared" si="6"/>
        <v>-1.647058824</v>
      </c>
      <c r="Q339" s="3">
        <f t="shared" si="7"/>
        <v>-1.235294118</v>
      </c>
      <c r="R339" s="3">
        <f t="shared" si="8"/>
        <v>-1.588235294</v>
      </c>
      <c r="S339" s="3">
        <f t="shared" si="9"/>
        <v>-1.058823529</v>
      </c>
      <c r="T339" s="3">
        <f t="shared" si="10"/>
        <v>-0.3592531843</v>
      </c>
      <c r="U339" s="3">
        <f t="shared" ref="U339:V339" si="348">AVERAGEIFS(Q$1:Q339,C$1:C339,C339)</f>
        <v>0.3079412274</v>
      </c>
      <c r="V339" s="3">
        <f t="shared" si="348"/>
        <v>-0.1953065677</v>
      </c>
      <c r="W339" s="3">
        <f t="shared" si="12"/>
        <v>0.1395782898</v>
      </c>
    </row>
    <row r="340">
      <c r="A340" s="1" t="s">
        <v>23</v>
      </c>
      <c r="B340" s="2">
        <v>44021.0</v>
      </c>
      <c r="C340" s="1" t="s">
        <v>34</v>
      </c>
      <c r="D340" s="1" t="s">
        <v>36</v>
      </c>
      <c r="E340" s="1">
        <v>1.0</v>
      </c>
      <c r="F340" s="1">
        <v>1.0</v>
      </c>
      <c r="G340" s="1" t="s">
        <v>38</v>
      </c>
      <c r="H340" s="1">
        <v>4.0</v>
      </c>
      <c r="I340" s="1">
        <v>4.0</v>
      </c>
      <c r="J340" s="1">
        <v>13.0</v>
      </c>
      <c r="K340" s="1">
        <v>14.0</v>
      </c>
      <c r="L340" s="3">
        <f t="shared" si="2"/>
        <v>1.294117647</v>
      </c>
      <c r="M340" s="3">
        <f t="shared" si="3"/>
        <v>1</v>
      </c>
      <c r="N340" s="3">
        <f t="shared" si="4"/>
        <v>1.529411765</v>
      </c>
      <c r="O340" s="3">
        <f t="shared" si="5"/>
        <v>1.352941176</v>
      </c>
      <c r="P340" s="3">
        <f t="shared" si="6"/>
        <v>-0.3529411765</v>
      </c>
      <c r="Q340" s="3">
        <f t="shared" si="7"/>
        <v>-0.5294117647</v>
      </c>
      <c r="R340" s="3">
        <f t="shared" si="8"/>
        <v>0</v>
      </c>
      <c r="S340" s="3">
        <f t="shared" si="9"/>
        <v>-0.2941176471</v>
      </c>
      <c r="T340" s="3">
        <f t="shared" si="10"/>
        <v>-0.1270103887</v>
      </c>
      <c r="U340" s="3">
        <f t="shared" ref="U340:V340" si="349">AVERAGEIFS(Q$1:Q340,C$1:C340,C340)</f>
        <v>-0.3200753207</v>
      </c>
      <c r="V340" s="3">
        <f t="shared" si="349"/>
        <v>0.3918974</v>
      </c>
      <c r="W340" s="3">
        <f t="shared" si="12"/>
        <v>-0.2394866955</v>
      </c>
    </row>
    <row r="341">
      <c r="A341" s="1" t="s">
        <v>23</v>
      </c>
      <c r="B341" s="2">
        <v>44021.0</v>
      </c>
      <c r="C341" s="1" t="s">
        <v>55</v>
      </c>
      <c r="D341" s="1" t="s">
        <v>43</v>
      </c>
      <c r="E341" s="1">
        <v>0.0</v>
      </c>
      <c r="F341" s="1">
        <v>3.0</v>
      </c>
      <c r="G341" s="1" t="s">
        <v>29</v>
      </c>
      <c r="H341" s="1">
        <v>1.0</v>
      </c>
      <c r="I341" s="1">
        <v>6.0</v>
      </c>
      <c r="J341" s="1">
        <v>7.0</v>
      </c>
      <c r="K341" s="1">
        <v>13.0</v>
      </c>
      <c r="L341" s="3">
        <f t="shared" si="2"/>
        <v>1.117647059</v>
      </c>
      <c r="M341" s="3">
        <f t="shared" si="3"/>
        <v>1.764705882</v>
      </c>
      <c r="N341" s="3">
        <f t="shared" si="4"/>
        <v>1.294117647</v>
      </c>
      <c r="O341" s="3">
        <f t="shared" si="5"/>
        <v>1.117647059</v>
      </c>
      <c r="P341" s="3">
        <f t="shared" si="6"/>
        <v>-1.117647059</v>
      </c>
      <c r="Q341" s="3">
        <f t="shared" si="7"/>
        <v>1.705882353</v>
      </c>
      <c r="R341" s="3">
        <f t="shared" si="8"/>
        <v>1.235294118</v>
      </c>
      <c r="S341" s="3">
        <f t="shared" si="9"/>
        <v>-1.117647059</v>
      </c>
      <c r="T341" s="3">
        <f t="shared" si="10"/>
        <v>-0.1827485903</v>
      </c>
      <c r="U341" s="3">
        <f t="shared" ref="U341:V341" si="350">AVERAGEIFS(Q$1:Q341,C$1:C341,C341)</f>
        <v>0.3837089813</v>
      </c>
      <c r="V341" s="3">
        <f t="shared" si="350"/>
        <v>-0.00237979533</v>
      </c>
      <c r="W341" s="3">
        <f t="shared" si="12"/>
        <v>-0.2975036065</v>
      </c>
    </row>
    <row r="342">
      <c r="A342" s="1" t="s">
        <v>23</v>
      </c>
      <c r="B342" s="2">
        <v>44023.0</v>
      </c>
      <c r="C342" s="1" t="s">
        <v>53</v>
      </c>
      <c r="D342" s="1" t="s">
        <v>44</v>
      </c>
      <c r="E342" s="1">
        <v>0.0</v>
      </c>
      <c r="F342" s="1">
        <v>4.0</v>
      </c>
      <c r="G342" s="1" t="s">
        <v>29</v>
      </c>
      <c r="H342" s="1">
        <v>2.0</v>
      </c>
      <c r="I342" s="1">
        <v>7.0</v>
      </c>
      <c r="J342" s="1">
        <v>9.0</v>
      </c>
      <c r="K342" s="1">
        <v>8.0</v>
      </c>
      <c r="L342" s="3">
        <f t="shared" si="2"/>
        <v>1.055555556</v>
      </c>
      <c r="M342" s="3">
        <f t="shared" si="3"/>
        <v>1.944444444</v>
      </c>
      <c r="N342" s="3">
        <f t="shared" si="4"/>
        <v>1</v>
      </c>
      <c r="O342" s="3">
        <f t="shared" si="5"/>
        <v>1.555555556</v>
      </c>
      <c r="P342" s="3">
        <f t="shared" si="6"/>
        <v>-1.555555556</v>
      </c>
      <c r="Q342" s="3">
        <f t="shared" si="7"/>
        <v>3</v>
      </c>
      <c r="R342" s="3">
        <f t="shared" si="8"/>
        <v>2.055555556</v>
      </c>
      <c r="S342" s="3">
        <f t="shared" si="9"/>
        <v>-1.055555556</v>
      </c>
      <c r="T342" s="3">
        <f t="shared" si="10"/>
        <v>-0.5426307761</v>
      </c>
      <c r="U342" s="3">
        <f t="shared" ref="U342:V342" si="351">AVERAGEIFS(Q$1:Q342,C$1:C342,C342)</f>
        <v>0.5537660098</v>
      </c>
      <c r="V342" s="3">
        <f t="shared" si="351"/>
        <v>-0.3019530941</v>
      </c>
      <c r="W342" s="3">
        <f t="shared" si="12"/>
        <v>0.09298191823</v>
      </c>
    </row>
    <row r="343">
      <c r="A343" s="1" t="s">
        <v>23</v>
      </c>
      <c r="B343" s="2">
        <v>44023.0</v>
      </c>
      <c r="C343" s="1" t="s">
        <v>39</v>
      </c>
      <c r="D343" s="1" t="s">
        <v>45</v>
      </c>
      <c r="E343" s="1">
        <v>2.0</v>
      </c>
      <c r="F343" s="1">
        <v>1.0</v>
      </c>
      <c r="G343" s="1" t="s">
        <v>26</v>
      </c>
      <c r="H343" s="1">
        <v>5.0</v>
      </c>
      <c r="I343" s="1">
        <v>4.0</v>
      </c>
      <c r="J343" s="1">
        <v>23.0</v>
      </c>
      <c r="K343" s="1">
        <v>15.0</v>
      </c>
      <c r="L343" s="3">
        <f t="shared" si="2"/>
        <v>1.222222222</v>
      </c>
      <c r="M343" s="3">
        <f t="shared" si="3"/>
        <v>1.277777778</v>
      </c>
      <c r="N343" s="3">
        <f t="shared" si="4"/>
        <v>1</v>
      </c>
      <c r="O343" s="3">
        <f t="shared" si="5"/>
        <v>2.055555556</v>
      </c>
      <c r="P343" s="3">
        <f t="shared" si="6"/>
        <v>-0.05555555556</v>
      </c>
      <c r="Q343" s="3">
        <f t="shared" si="7"/>
        <v>0</v>
      </c>
      <c r="R343" s="3">
        <f t="shared" si="8"/>
        <v>-0.2777777778</v>
      </c>
      <c r="S343" s="3">
        <f t="shared" si="9"/>
        <v>0.7777777778</v>
      </c>
      <c r="T343" s="3">
        <f t="shared" si="10"/>
        <v>-0.1550709639</v>
      </c>
      <c r="U343" s="3">
        <f t="shared" ref="U343:V343" si="352">AVERAGEIFS(Q$1:Q343,C$1:C343,C343)</f>
        <v>-0.2165775628</v>
      </c>
      <c r="V343" s="3">
        <f t="shared" si="352"/>
        <v>-0.1889311714</v>
      </c>
      <c r="W343" s="3">
        <f t="shared" si="12"/>
        <v>0.350376421</v>
      </c>
    </row>
    <row r="344">
      <c r="A344" s="1" t="s">
        <v>23</v>
      </c>
      <c r="B344" s="2">
        <v>44023.0</v>
      </c>
      <c r="C344" s="1" t="s">
        <v>40</v>
      </c>
      <c r="D344" s="1" t="s">
        <v>31</v>
      </c>
      <c r="E344" s="1">
        <v>1.0</v>
      </c>
      <c r="F344" s="1">
        <v>1.0</v>
      </c>
      <c r="G344" s="1" t="s">
        <v>38</v>
      </c>
      <c r="H344" s="1">
        <v>9.0</v>
      </c>
      <c r="I344" s="1">
        <v>2.0</v>
      </c>
      <c r="J344" s="1">
        <v>7.0</v>
      </c>
      <c r="K344" s="1">
        <v>4.0</v>
      </c>
      <c r="L344" s="3">
        <f t="shared" si="2"/>
        <v>2.611111111</v>
      </c>
      <c r="M344" s="3">
        <f t="shared" si="3"/>
        <v>0.7222222222</v>
      </c>
      <c r="N344" s="3">
        <f t="shared" si="4"/>
        <v>0.9444444444</v>
      </c>
      <c r="O344" s="3">
        <f t="shared" si="5"/>
        <v>1.5</v>
      </c>
      <c r="P344" s="3">
        <f t="shared" si="6"/>
        <v>-0.5</v>
      </c>
      <c r="Q344" s="3">
        <f t="shared" si="7"/>
        <v>0.05555555556</v>
      </c>
      <c r="R344" s="3">
        <f t="shared" si="8"/>
        <v>0.2777777778</v>
      </c>
      <c r="S344" s="3">
        <f t="shared" si="9"/>
        <v>-1.611111111</v>
      </c>
      <c r="T344" s="3">
        <f t="shared" si="10"/>
        <v>0.8527564801</v>
      </c>
      <c r="U344" s="3">
        <f t="shared" ref="U344:V344" si="353">AVERAGEIFS(Q$1:Q344,C$1:C344,C344)</f>
        <v>-0.3647537648</v>
      </c>
      <c r="V344" s="3">
        <f t="shared" si="353"/>
        <v>-0.1761813894</v>
      </c>
      <c r="W344" s="3">
        <f t="shared" si="12"/>
        <v>0.03923640811</v>
      </c>
    </row>
    <row r="345">
      <c r="A345" s="1" t="s">
        <v>23</v>
      </c>
      <c r="B345" s="2">
        <v>44023.0</v>
      </c>
      <c r="C345" s="1" t="s">
        <v>54</v>
      </c>
      <c r="D345" s="1" t="s">
        <v>30</v>
      </c>
      <c r="E345" s="1">
        <v>3.0</v>
      </c>
      <c r="F345" s="1">
        <v>0.0</v>
      </c>
      <c r="G345" s="1" t="s">
        <v>26</v>
      </c>
      <c r="H345" s="1">
        <v>4.0</v>
      </c>
      <c r="I345" s="1">
        <v>4.0</v>
      </c>
      <c r="J345" s="1">
        <v>8.0</v>
      </c>
      <c r="K345" s="1">
        <v>6.0</v>
      </c>
      <c r="L345" s="3">
        <f t="shared" si="2"/>
        <v>1.333333333</v>
      </c>
      <c r="M345" s="3">
        <f t="shared" si="3"/>
        <v>0.7777777778</v>
      </c>
      <c r="N345" s="3">
        <f t="shared" si="4"/>
        <v>2</v>
      </c>
      <c r="O345" s="3">
        <f t="shared" si="5"/>
        <v>1.833333333</v>
      </c>
      <c r="P345" s="3">
        <f t="shared" si="6"/>
        <v>1.166666667</v>
      </c>
      <c r="Q345" s="3">
        <f t="shared" si="7"/>
        <v>-2</v>
      </c>
      <c r="R345" s="3">
        <f t="shared" si="8"/>
        <v>-0.7777777778</v>
      </c>
      <c r="S345" s="3">
        <f t="shared" si="9"/>
        <v>1.666666667</v>
      </c>
      <c r="T345" s="3">
        <f t="shared" si="10"/>
        <v>-0.1429073468</v>
      </c>
      <c r="U345" s="3">
        <f t="shared" ref="U345:V345" si="354">AVERAGEIFS(Q$1:Q345,C$1:C345,C345)</f>
        <v>-0.4005960679</v>
      </c>
      <c r="V345" s="3">
        <f t="shared" si="354"/>
        <v>0.6174396591</v>
      </c>
      <c r="W345" s="3">
        <f t="shared" si="12"/>
        <v>0.1826354111</v>
      </c>
    </row>
    <row r="346">
      <c r="A346" s="1" t="s">
        <v>23</v>
      </c>
      <c r="B346" s="2">
        <v>44023.0</v>
      </c>
      <c r="C346" s="1" t="s">
        <v>27</v>
      </c>
      <c r="D346" s="1" t="s">
        <v>28</v>
      </c>
      <c r="E346" s="1">
        <v>0.0</v>
      </c>
      <c r="F346" s="1">
        <v>5.0</v>
      </c>
      <c r="G346" s="1" t="s">
        <v>29</v>
      </c>
      <c r="H346" s="1">
        <v>0.0</v>
      </c>
      <c r="I346" s="1">
        <v>8.0</v>
      </c>
      <c r="J346" s="1">
        <v>7.0</v>
      </c>
      <c r="K346" s="1">
        <v>3.0</v>
      </c>
      <c r="L346" s="3">
        <f t="shared" si="2"/>
        <v>1.111111111</v>
      </c>
      <c r="M346" s="3">
        <f t="shared" si="3"/>
        <v>1.5</v>
      </c>
      <c r="N346" s="3">
        <f t="shared" si="4"/>
        <v>2.277777778</v>
      </c>
      <c r="O346" s="3">
        <f t="shared" si="5"/>
        <v>1.222222222</v>
      </c>
      <c r="P346" s="3">
        <f t="shared" si="6"/>
        <v>-1.222222222</v>
      </c>
      <c r="Q346" s="3">
        <f t="shared" si="7"/>
        <v>2.722222222</v>
      </c>
      <c r="R346" s="3">
        <f t="shared" si="8"/>
        <v>3.5</v>
      </c>
      <c r="S346" s="3">
        <f t="shared" si="9"/>
        <v>-1.111111111</v>
      </c>
      <c r="T346" s="3">
        <f t="shared" si="10"/>
        <v>-0.2992941563</v>
      </c>
      <c r="U346" s="3">
        <f t="shared" ref="U346:V346" si="355">AVERAGEIFS(Q$1:Q346,C$1:C346,C346)</f>
        <v>0.2454165796</v>
      </c>
      <c r="V346" s="3">
        <f t="shared" si="355"/>
        <v>0.7294811126</v>
      </c>
      <c r="W346" s="3">
        <f t="shared" si="12"/>
        <v>-0.2159044659</v>
      </c>
    </row>
    <row r="347">
      <c r="A347" s="1" t="s">
        <v>23</v>
      </c>
      <c r="B347" s="2">
        <v>44024.0</v>
      </c>
      <c r="C347" s="1" t="s">
        <v>50</v>
      </c>
      <c r="D347" s="1" t="s">
        <v>34</v>
      </c>
      <c r="E347" s="1">
        <v>3.0</v>
      </c>
      <c r="F347" s="1">
        <v>0.0</v>
      </c>
      <c r="G347" s="1" t="s">
        <v>26</v>
      </c>
      <c r="H347" s="1">
        <v>7.0</v>
      </c>
      <c r="I347" s="1">
        <v>2.0</v>
      </c>
      <c r="J347" s="1">
        <v>9.0</v>
      </c>
      <c r="K347" s="1">
        <v>9.0</v>
      </c>
      <c r="L347" s="3">
        <f t="shared" si="2"/>
        <v>1.388888889</v>
      </c>
      <c r="M347" s="3">
        <f t="shared" si="3"/>
        <v>1.055555556</v>
      </c>
      <c r="N347" s="3">
        <f t="shared" si="4"/>
        <v>1.055555556</v>
      </c>
      <c r="O347" s="3">
        <f t="shared" si="5"/>
        <v>1.944444444</v>
      </c>
      <c r="P347" s="3">
        <f t="shared" si="6"/>
        <v>1.055555556</v>
      </c>
      <c r="Q347" s="3">
        <f t="shared" si="7"/>
        <v>-1.055555556</v>
      </c>
      <c r="R347" s="3">
        <f t="shared" si="8"/>
        <v>-1.055555556</v>
      </c>
      <c r="S347" s="3">
        <f t="shared" si="9"/>
        <v>1.611111111</v>
      </c>
      <c r="T347" s="3">
        <f t="shared" si="10"/>
        <v>-0.2134731146</v>
      </c>
      <c r="U347" s="3">
        <f t="shared" ref="U347:V347" si="356">AVERAGEIFS(Q$1:Q347,C$1:C347,C347)</f>
        <v>-0.2269215806</v>
      </c>
      <c r="V347" s="3">
        <f t="shared" si="356"/>
        <v>-0.1693535404</v>
      </c>
      <c r="W347" s="3">
        <f t="shared" si="12"/>
        <v>0.383466139</v>
      </c>
    </row>
    <row r="348">
      <c r="A348" s="1" t="s">
        <v>23</v>
      </c>
      <c r="B348" s="2">
        <v>44024.0</v>
      </c>
      <c r="C348" s="1" t="s">
        <v>55</v>
      </c>
      <c r="D348" s="1" t="s">
        <v>32</v>
      </c>
      <c r="E348" s="1">
        <v>2.0</v>
      </c>
      <c r="F348" s="1">
        <v>0.0</v>
      </c>
      <c r="G348" s="1" t="s">
        <v>26</v>
      </c>
      <c r="H348" s="1">
        <v>9.0</v>
      </c>
      <c r="I348" s="1">
        <v>5.0</v>
      </c>
      <c r="J348" s="1">
        <v>21.0</v>
      </c>
      <c r="K348" s="1">
        <v>21.0</v>
      </c>
      <c r="L348" s="3">
        <f t="shared" si="2"/>
        <v>1.166666667</v>
      </c>
      <c r="M348" s="3">
        <f t="shared" si="3"/>
        <v>1.666666667</v>
      </c>
      <c r="N348" s="3">
        <f t="shared" si="4"/>
        <v>0.8888888889</v>
      </c>
      <c r="O348" s="3">
        <f t="shared" si="5"/>
        <v>1.555555556</v>
      </c>
      <c r="P348" s="3">
        <f t="shared" si="6"/>
        <v>0.4444444444</v>
      </c>
      <c r="Q348" s="3">
        <f t="shared" si="7"/>
        <v>-0.8888888889</v>
      </c>
      <c r="R348" s="3">
        <f t="shared" si="8"/>
        <v>-1.666666667</v>
      </c>
      <c r="S348" s="3">
        <f t="shared" si="9"/>
        <v>0.8333333333</v>
      </c>
      <c r="T348" s="3">
        <f t="shared" si="10"/>
        <v>-0.1479045328</v>
      </c>
      <c r="U348" s="3">
        <f t="shared" ref="U348:V348" si="357">AVERAGEIFS(Q$1:Q348,C$1:C348,C348)</f>
        <v>0.3130090997</v>
      </c>
      <c r="V348" s="3">
        <f t="shared" si="357"/>
        <v>-0.3384402181</v>
      </c>
      <c r="W348" s="3">
        <f t="shared" si="12"/>
        <v>-0.02692991468</v>
      </c>
    </row>
    <row r="349">
      <c r="A349" s="1" t="s">
        <v>23</v>
      </c>
      <c r="B349" s="2">
        <v>44024.0</v>
      </c>
      <c r="C349" s="1" t="s">
        <v>46</v>
      </c>
      <c r="D349" s="1" t="s">
        <v>24</v>
      </c>
      <c r="E349" s="1">
        <v>2.0</v>
      </c>
      <c r="F349" s="1">
        <v>1.0</v>
      </c>
      <c r="G349" s="1" t="s">
        <v>26</v>
      </c>
      <c r="H349" s="1">
        <v>9.0</v>
      </c>
      <c r="I349" s="1">
        <v>4.0</v>
      </c>
      <c r="J349" s="1">
        <v>16.0</v>
      </c>
      <c r="K349" s="1">
        <v>11.0</v>
      </c>
      <c r="L349" s="3">
        <f t="shared" si="2"/>
        <v>1.833333333</v>
      </c>
      <c r="M349" s="3">
        <f t="shared" si="3"/>
        <v>0.9444444444</v>
      </c>
      <c r="N349" s="3">
        <f t="shared" si="4"/>
        <v>1.111111111</v>
      </c>
      <c r="O349" s="3">
        <f t="shared" si="5"/>
        <v>1.277777778</v>
      </c>
      <c r="P349" s="3">
        <f t="shared" si="6"/>
        <v>0.7222222222</v>
      </c>
      <c r="Q349" s="3">
        <f t="shared" si="7"/>
        <v>-0.1111111111</v>
      </c>
      <c r="R349" s="3">
        <f t="shared" si="8"/>
        <v>0.05555555556</v>
      </c>
      <c r="S349" s="3">
        <f t="shared" si="9"/>
        <v>0.1666666667</v>
      </c>
      <c r="T349" s="3">
        <f t="shared" si="10"/>
        <v>0.208291137</v>
      </c>
      <c r="U349" s="3">
        <f t="shared" ref="U349:V349" si="358">AVERAGEIFS(Q$1:Q349,C$1:C349,C349)</f>
        <v>-0.2654373858</v>
      </c>
      <c r="V349" s="3">
        <f t="shared" si="358"/>
        <v>-0.1876347101</v>
      </c>
      <c r="W349" s="3">
        <f t="shared" si="12"/>
        <v>-0.1629767201</v>
      </c>
    </row>
    <row r="350">
      <c r="A350" s="1" t="s">
        <v>23</v>
      </c>
      <c r="B350" s="2">
        <v>44024.0</v>
      </c>
      <c r="C350" s="1" t="s">
        <v>42</v>
      </c>
      <c r="D350" s="1" t="s">
        <v>25</v>
      </c>
      <c r="E350" s="1">
        <v>4.0</v>
      </c>
      <c r="F350" s="1">
        <v>1.0</v>
      </c>
      <c r="G350" s="1" t="s">
        <v>26</v>
      </c>
      <c r="H350" s="1">
        <v>4.0</v>
      </c>
      <c r="I350" s="1">
        <v>5.0</v>
      </c>
      <c r="J350" s="1">
        <v>11.0</v>
      </c>
      <c r="K350" s="1">
        <v>12.0</v>
      </c>
      <c r="L350" s="3">
        <f t="shared" si="2"/>
        <v>1.222222222</v>
      </c>
      <c r="M350" s="3">
        <f t="shared" si="3"/>
        <v>1.555555556</v>
      </c>
      <c r="N350" s="3">
        <f t="shared" si="4"/>
        <v>1.777777778</v>
      </c>
      <c r="O350" s="3">
        <f t="shared" si="5"/>
        <v>1.166666667</v>
      </c>
      <c r="P350" s="3">
        <f t="shared" si="6"/>
        <v>2.833333333</v>
      </c>
      <c r="Q350" s="3">
        <f t="shared" si="7"/>
        <v>-0.7777777778</v>
      </c>
      <c r="R350" s="3">
        <f t="shared" si="8"/>
        <v>-0.5555555556</v>
      </c>
      <c r="S350" s="3">
        <f t="shared" si="9"/>
        <v>2.777777778</v>
      </c>
      <c r="T350" s="3">
        <f t="shared" si="10"/>
        <v>-0.1818872667</v>
      </c>
      <c r="U350" s="3">
        <f t="shared" ref="U350:V350" si="359">AVERAGEIFS(Q$1:Q350,C$1:C350,C350)</f>
        <v>0.2476235049</v>
      </c>
      <c r="V350" s="3">
        <f t="shared" si="359"/>
        <v>0.4069132121</v>
      </c>
      <c r="W350" s="3">
        <f t="shared" si="12"/>
        <v>-0.2748903194</v>
      </c>
    </row>
    <row r="351">
      <c r="A351" s="1" t="s">
        <v>23</v>
      </c>
      <c r="B351" s="2">
        <v>44025.0</v>
      </c>
      <c r="C351" s="1" t="s">
        <v>43</v>
      </c>
      <c r="D351" s="1" t="s">
        <v>36</v>
      </c>
      <c r="E351" s="1">
        <v>2.0</v>
      </c>
      <c r="F351" s="1">
        <v>2.0</v>
      </c>
      <c r="G351" s="1" t="s">
        <v>38</v>
      </c>
      <c r="H351" s="1">
        <v>4.0</v>
      </c>
      <c r="I351" s="1">
        <v>5.0</v>
      </c>
      <c r="J351" s="1">
        <v>14.0</v>
      </c>
      <c r="K351" s="1">
        <v>15.0</v>
      </c>
      <c r="L351" s="3">
        <f t="shared" si="2"/>
        <v>2.166666667</v>
      </c>
      <c r="M351" s="3">
        <f t="shared" si="3"/>
        <v>0.8888888889</v>
      </c>
      <c r="N351" s="3">
        <f t="shared" si="4"/>
        <v>1.555555556</v>
      </c>
      <c r="O351" s="3">
        <f t="shared" si="5"/>
        <v>1.388888889</v>
      </c>
      <c r="P351" s="3">
        <f t="shared" si="6"/>
        <v>0.6111111111</v>
      </c>
      <c r="Q351" s="3">
        <f t="shared" si="7"/>
        <v>0.4444444444</v>
      </c>
      <c r="R351" s="3">
        <f t="shared" si="8"/>
        <v>1.111111111</v>
      </c>
      <c r="S351" s="3">
        <f t="shared" si="9"/>
        <v>-0.1666666667</v>
      </c>
      <c r="T351" s="3">
        <f t="shared" si="10"/>
        <v>0.4813924184</v>
      </c>
      <c r="U351" s="3">
        <f t="shared" ref="U351:V351" si="360">AVERAGEIFS(Q$1:Q351,C$1:C351,C351)</f>
        <v>-0.2112573474</v>
      </c>
      <c r="V351" s="3">
        <f t="shared" si="360"/>
        <v>0.4318537173</v>
      </c>
      <c r="W351" s="3">
        <f t="shared" si="12"/>
        <v>-0.2354411384</v>
      </c>
    </row>
    <row r="352">
      <c r="A352" s="1" t="s">
        <v>23</v>
      </c>
      <c r="B352" s="2">
        <v>44026.0</v>
      </c>
      <c r="C352" s="1" t="s">
        <v>30</v>
      </c>
      <c r="D352" s="1" t="s">
        <v>53</v>
      </c>
      <c r="E352" s="1">
        <v>1.0</v>
      </c>
      <c r="F352" s="1">
        <v>0.0</v>
      </c>
      <c r="G352" s="1" t="s">
        <v>26</v>
      </c>
      <c r="H352" s="1">
        <v>6.0</v>
      </c>
      <c r="I352" s="1">
        <v>0.0</v>
      </c>
      <c r="J352" s="1">
        <v>10.0</v>
      </c>
      <c r="K352" s="1">
        <v>9.0</v>
      </c>
      <c r="L352" s="3">
        <f t="shared" si="2"/>
        <v>1.555555556</v>
      </c>
      <c r="M352" s="3">
        <f t="shared" si="3"/>
        <v>0.8888888889</v>
      </c>
      <c r="N352" s="3">
        <f t="shared" si="4"/>
        <v>0.3888888889</v>
      </c>
      <c r="O352" s="3">
        <f t="shared" si="5"/>
        <v>1.833333333</v>
      </c>
      <c r="P352" s="3">
        <f t="shared" si="6"/>
        <v>-0.8333333333</v>
      </c>
      <c r="Q352" s="3">
        <f t="shared" si="7"/>
        <v>-0.3888888889</v>
      </c>
      <c r="R352" s="3">
        <f t="shared" si="8"/>
        <v>-0.8888888889</v>
      </c>
      <c r="S352" s="3">
        <f t="shared" si="9"/>
        <v>-0.5555555556</v>
      </c>
      <c r="T352" s="3">
        <f t="shared" si="10"/>
        <v>-0.008531678017</v>
      </c>
      <c r="U352" s="3">
        <f t="shared" ref="U352:V352" si="361">AVERAGEIFS(Q$1:Q352,C$1:C352,C352)</f>
        <v>-0.2883453148</v>
      </c>
      <c r="V352" s="3">
        <f t="shared" si="361"/>
        <v>-0.8197363185</v>
      </c>
      <c r="W352" s="3">
        <f t="shared" si="12"/>
        <v>0.2403209536</v>
      </c>
    </row>
    <row r="353">
      <c r="A353" s="1" t="s">
        <v>23</v>
      </c>
      <c r="B353" s="2">
        <v>44027.0</v>
      </c>
      <c r="C353" s="1" t="s">
        <v>31</v>
      </c>
      <c r="D353" s="1" t="s">
        <v>50</v>
      </c>
      <c r="E353" s="1">
        <v>1.0</v>
      </c>
      <c r="F353" s="1">
        <v>1.0</v>
      </c>
      <c r="G353" s="1" t="s">
        <v>38</v>
      </c>
      <c r="H353" s="1">
        <v>1.0</v>
      </c>
      <c r="I353" s="1">
        <v>5.0</v>
      </c>
      <c r="J353" s="1">
        <v>10.0</v>
      </c>
      <c r="K353" s="1">
        <v>8.0</v>
      </c>
      <c r="L353" s="3">
        <f t="shared" si="2"/>
        <v>1.277777778</v>
      </c>
      <c r="M353" s="3">
        <f t="shared" si="3"/>
        <v>1.166666667</v>
      </c>
      <c r="N353" s="3">
        <f t="shared" si="4"/>
        <v>1.333333333</v>
      </c>
      <c r="O353" s="3">
        <f t="shared" si="5"/>
        <v>1.055555556</v>
      </c>
      <c r="P353" s="3">
        <f t="shared" si="6"/>
        <v>-0.05555555556</v>
      </c>
      <c r="Q353" s="3">
        <f t="shared" si="7"/>
        <v>-0.3333333333</v>
      </c>
      <c r="R353" s="3">
        <f t="shared" si="8"/>
        <v>-0.1666666667</v>
      </c>
      <c r="S353" s="3">
        <f t="shared" si="9"/>
        <v>-0.2777777778</v>
      </c>
      <c r="T353" s="3">
        <f t="shared" si="10"/>
        <v>-0.3404343024</v>
      </c>
      <c r="U353" s="3">
        <f t="shared" ref="U353:V353" si="362">AVERAGEIFS(Q$1:Q353,C$1:C353,C353)</f>
        <v>-0.1061929673</v>
      </c>
      <c r="V353" s="3">
        <f t="shared" si="362"/>
        <v>0.1504580976</v>
      </c>
      <c r="W353" s="3">
        <f t="shared" si="12"/>
        <v>-0.4296240932</v>
      </c>
    </row>
    <row r="354">
      <c r="A354" s="1" t="s">
        <v>23</v>
      </c>
      <c r="B354" s="2">
        <v>44027.0</v>
      </c>
      <c r="C354" s="1" t="s">
        <v>28</v>
      </c>
      <c r="D354" s="1" t="s">
        <v>42</v>
      </c>
      <c r="E354" s="1">
        <v>2.0</v>
      </c>
      <c r="F354" s="1">
        <v>1.0</v>
      </c>
      <c r="G354" s="1" t="s">
        <v>26</v>
      </c>
      <c r="H354" s="1">
        <v>4.0</v>
      </c>
      <c r="I354" s="1">
        <v>3.0</v>
      </c>
      <c r="J354" s="1">
        <v>10.0</v>
      </c>
      <c r="K354" s="1">
        <v>10.0</v>
      </c>
      <c r="L354" s="3">
        <f t="shared" si="2"/>
        <v>2.888888889</v>
      </c>
      <c r="M354" s="3">
        <f t="shared" si="3"/>
        <v>0.7222222222</v>
      </c>
      <c r="N354" s="3">
        <f t="shared" si="4"/>
        <v>0.8333333333</v>
      </c>
      <c r="O354" s="3">
        <f t="shared" si="5"/>
        <v>1.888888889</v>
      </c>
      <c r="P354" s="3">
        <f t="shared" si="6"/>
        <v>0.1111111111</v>
      </c>
      <c r="Q354" s="3">
        <f t="shared" si="7"/>
        <v>0.1666666667</v>
      </c>
      <c r="R354" s="3">
        <f t="shared" si="8"/>
        <v>0.2777777778</v>
      </c>
      <c r="S354" s="3">
        <f t="shared" si="9"/>
        <v>-0.8888888889</v>
      </c>
      <c r="T354" s="3">
        <f t="shared" si="10"/>
        <v>1.234819941</v>
      </c>
      <c r="U354" s="3">
        <f t="shared" ref="U354:V354" si="363">AVERAGEIFS(Q$1:Q354,C$1:C354,C354)</f>
        <v>-0.580215001</v>
      </c>
      <c r="V354" s="3">
        <f t="shared" si="363"/>
        <v>-0.3600517629</v>
      </c>
      <c r="W354" s="3">
        <f t="shared" si="12"/>
        <v>0.387579405</v>
      </c>
    </row>
    <row r="355">
      <c r="A355" s="1" t="s">
        <v>23</v>
      </c>
      <c r="B355" s="2">
        <v>44027.0</v>
      </c>
      <c r="C355" s="1" t="s">
        <v>45</v>
      </c>
      <c r="D355" s="1" t="s">
        <v>46</v>
      </c>
      <c r="E355" s="1">
        <v>1.0</v>
      </c>
      <c r="F355" s="1">
        <v>3.0</v>
      </c>
      <c r="G355" s="1" t="s">
        <v>29</v>
      </c>
      <c r="H355" s="1">
        <v>6.0</v>
      </c>
      <c r="I355" s="1">
        <v>5.0</v>
      </c>
      <c r="J355" s="1">
        <v>6.0</v>
      </c>
      <c r="K355" s="1">
        <v>13.0</v>
      </c>
      <c r="L355" s="3">
        <f t="shared" si="2"/>
        <v>1.055555556</v>
      </c>
      <c r="M355" s="3">
        <f t="shared" si="3"/>
        <v>1</v>
      </c>
      <c r="N355" s="3">
        <f t="shared" si="4"/>
        <v>1.333333333</v>
      </c>
      <c r="O355" s="3">
        <f t="shared" si="5"/>
        <v>1.611111111</v>
      </c>
      <c r="P355" s="3">
        <f t="shared" si="6"/>
        <v>-0.6111111111</v>
      </c>
      <c r="Q355" s="3">
        <f t="shared" si="7"/>
        <v>1.666666667</v>
      </c>
      <c r="R355" s="3">
        <f t="shared" si="8"/>
        <v>2</v>
      </c>
      <c r="S355" s="3">
        <f t="shared" si="9"/>
        <v>-0.05555555556</v>
      </c>
      <c r="T355" s="3">
        <f t="shared" si="10"/>
        <v>-0.2870725906</v>
      </c>
      <c r="U355" s="3">
        <f t="shared" ref="U355:V355" si="364">AVERAGEIFS(Q$1:Q355,C$1:C355,C355)</f>
        <v>-0.1743017105</v>
      </c>
      <c r="V355" s="3">
        <f t="shared" si="364"/>
        <v>-0.07334509173</v>
      </c>
      <c r="W355" s="3">
        <f t="shared" si="12"/>
        <v>0.1287375206</v>
      </c>
    </row>
    <row r="356">
      <c r="A356" s="1" t="s">
        <v>23</v>
      </c>
      <c r="B356" s="2">
        <v>44027.0</v>
      </c>
      <c r="C356" s="1" t="s">
        <v>24</v>
      </c>
      <c r="D356" s="1" t="s">
        <v>40</v>
      </c>
      <c r="E356" s="1">
        <v>2.0</v>
      </c>
      <c r="F356" s="1">
        <v>1.0</v>
      </c>
      <c r="G356" s="1" t="s">
        <v>26</v>
      </c>
      <c r="H356" s="1">
        <v>2.0</v>
      </c>
      <c r="I356" s="1">
        <v>8.0</v>
      </c>
      <c r="J356" s="1">
        <v>14.0</v>
      </c>
      <c r="K356" s="1">
        <v>10.0</v>
      </c>
      <c r="L356" s="3">
        <f t="shared" si="2"/>
        <v>1.833333333</v>
      </c>
      <c r="M356" s="3">
        <f t="shared" si="3"/>
        <v>1.222222222</v>
      </c>
      <c r="N356" s="3">
        <f t="shared" si="4"/>
        <v>1.666666667</v>
      </c>
      <c r="O356" s="3">
        <f t="shared" si="5"/>
        <v>0.8888888889</v>
      </c>
      <c r="P356" s="3">
        <f t="shared" si="6"/>
        <v>1.111111111</v>
      </c>
      <c r="Q356" s="3">
        <f t="shared" si="7"/>
        <v>-0.6666666667</v>
      </c>
      <c r="R356" s="3">
        <f t="shared" si="8"/>
        <v>-0.2222222222</v>
      </c>
      <c r="S356" s="3">
        <f t="shared" si="9"/>
        <v>0.1666666667</v>
      </c>
      <c r="T356" s="3">
        <f t="shared" si="10"/>
        <v>0.2419961212</v>
      </c>
      <c r="U356" s="3">
        <f t="shared" ref="U356:V356" si="365">AVERAGEIFS(Q$1:Q356,C$1:C356,C356)</f>
        <v>-0.1195665536</v>
      </c>
      <c r="V356" s="3">
        <f t="shared" si="365"/>
        <v>0.3742245046</v>
      </c>
      <c r="W356" s="3">
        <f t="shared" si="12"/>
        <v>-0.5248973929</v>
      </c>
    </row>
    <row r="357">
      <c r="A357" s="1" t="s">
        <v>23</v>
      </c>
      <c r="B357" s="2">
        <v>44028.0</v>
      </c>
      <c r="C357" s="1" t="s">
        <v>34</v>
      </c>
      <c r="D357" s="1" t="s">
        <v>55</v>
      </c>
      <c r="E357" s="1">
        <v>1.0</v>
      </c>
      <c r="F357" s="1">
        <v>1.0</v>
      </c>
      <c r="G357" s="1" t="s">
        <v>38</v>
      </c>
      <c r="H357" s="1">
        <v>1.0</v>
      </c>
      <c r="I357" s="1">
        <v>1.0</v>
      </c>
      <c r="J357" s="1">
        <v>15.0</v>
      </c>
      <c r="K357" s="1">
        <v>13.0</v>
      </c>
      <c r="L357" s="3">
        <f t="shared" si="2"/>
        <v>1.277777778</v>
      </c>
      <c r="M357" s="3">
        <f t="shared" si="3"/>
        <v>1</v>
      </c>
      <c r="N357" s="3">
        <f t="shared" si="4"/>
        <v>1</v>
      </c>
      <c r="O357" s="3">
        <f t="shared" si="5"/>
        <v>2</v>
      </c>
      <c r="P357" s="3">
        <f t="shared" si="6"/>
        <v>-1</v>
      </c>
      <c r="Q357" s="3">
        <f t="shared" si="7"/>
        <v>0</v>
      </c>
      <c r="R357" s="3">
        <f t="shared" si="8"/>
        <v>0</v>
      </c>
      <c r="S357" s="3">
        <f t="shared" si="9"/>
        <v>-0.2777777778</v>
      </c>
      <c r="T357" s="3">
        <f t="shared" si="10"/>
        <v>-0.1755098115</v>
      </c>
      <c r="U357" s="3">
        <f t="shared" ref="U357:V357" si="366">AVERAGEIFS(Q$1:Q357,C$1:C357,C357)</f>
        <v>-0.3022933584</v>
      </c>
      <c r="V357" s="3">
        <f t="shared" si="366"/>
        <v>-0.2024018057</v>
      </c>
      <c r="W357" s="3">
        <f t="shared" si="12"/>
        <v>0.3208820863</v>
      </c>
    </row>
    <row r="358">
      <c r="A358" s="1" t="s">
        <v>23</v>
      </c>
      <c r="B358" s="2">
        <v>44028.0</v>
      </c>
      <c r="C358" s="1" t="s">
        <v>25</v>
      </c>
      <c r="D358" s="1" t="s">
        <v>54</v>
      </c>
      <c r="E358" s="1">
        <v>2.0</v>
      </c>
      <c r="F358" s="1">
        <v>0.0</v>
      </c>
      <c r="G358" s="1" t="s">
        <v>26</v>
      </c>
      <c r="H358" s="1">
        <v>7.0</v>
      </c>
      <c r="I358" s="1">
        <v>1.0</v>
      </c>
      <c r="J358" s="1">
        <v>12.0</v>
      </c>
      <c r="K358" s="1">
        <v>10.0</v>
      </c>
      <c r="L358" s="3">
        <f t="shared" si="2"/>
        <v>1.944444444</v>
      </c>
      <c r="M358" s="3">
        <f t="shared" si="3"/>
        <v>0.8333333333</v>
      </c>
      <c r="N358" s="3">
        <f t="shared" si="4"/>
        <v>0.7777777778</v>
      </c>
      <c r="O358" s="3">
        <f t="shared" si="5"/>
        <v>1.166666667</v>
      </c>
      <c r="P358" s="3">
        <f t="shared" si="6"/>
        <v>0.8333333333</v>
      </c>
      <c r="Q358" s="3">
        <f t="shared" si="7"/>
        <v>-0.7777777778</v>
      </c>
      <c r="R358" s="3">
        <f t="shared" si="8"/>
        <v>-0.8333333333</v>
      </c>
      <c r="S358" s="3">
        <f t="shared" si="9"/>
        <v>0.05555555556</v>
      </c>
      <c r="T358" s="3">
        <f t="shared" si="10"/>
        <v>0.3898477566</v>
      </c>
      <c r="U358" s="3">
        <f t="shared" ref="U358:V358" si="367">AVERAGEIFS(Q$1:Q358,C$1:C358,C358)</f>
        <v>-0.3221024119</v>
      </c>
      <c r="V358" s="3">
        <f t="shared" si="367"/>
        <v>-0.4949850984</v>
      </c>
      <c r="W358" s="3">
        <f t="shared" si="12"/>
        <v>-0.3407467895</v>
      </c>
    </row>
    <row r="359">
      <c r="A359" s="1" t="s">
        <v>23</v>
      </c>
      <c r="B359" s="2">
        <v>44028.0</v>
      </c>
      <c r="C359" s="1" t="s">
        <v>32</v>
      </c>
      <c r="D359" s="1" t="s">
        <v>43</v>
      </c>
      <c r="E359" s="1">
        <v>0.0</v>
      </c>
      <c r="F359" s="1">
        <v>2.0</v>
      </c>
      <c r="G359" s="1" t="s">
        <v>29</v>
      </c>
      <c r="H359" s="1">
        <v>5.0</v>
      </c>
      <c r="I359" s="1">
        <v>5.0</v>
      </c>
      <c r="J359" s="1">
        <v>10.0</v>
      </c>
      <c r="K359" s="1">
        <v>15.0</v>
      </c>
      <c r="L359" s="3">
        <f t="shared" si="2"/>
        <v>0.7777777778</v>
      </c>
      <c r="M359" s="3">
        <f t="shared" si="3"/>
        <v>1.055555556</v>
      </c>
      <c r="N359" s="3">
        <f t="shared" si="4"/>
        <v>1.333333333</v>
      </c>
      <c r="O359" s="3">
        <f t="shared" si="5"/>
        <v>1.055555556</v>
      </c>
      <c r="P359" s="3">
        <f t="shared" si="6"/>
        <v>-1.055555556</v>
      </c>
      <c r="Q359" s="3">
        <f t="shared" si="7"/>
        <v>0.6666666667</v>
      </c>
      <c r="R359" s="3">
        <f t="shared" si="8"/>
        <v>0.9444444444</v>
      </c>
      <c r="S359" s="3">
        <f t="shared" si="9"/>
        <v>-0.7777777778</v>
      </c>
      <c r="T359" s="3">
        <f t="shared" si="10"/>
        <v>-0.5848211066</v>
      </c>
      <c r="U359" s="3">
        <f t="shared" ref="U359:V359" si="368">AVERAGEIFS(Q$1:Q359,C$1:C359,C359)</f>
        <v>-0.150111585</v>
      </c>
      <c r="V359" s="3">
        <f t="shared" si="368"/>
        <v>0.05022155132</v>
      </c>
      <c r="W359" s="3">
        <f t="shared" si="12"/>
        <v>-0.3241855049</v>
      </c>
    </row>
    <row r="360">
      <c r="A360" s="1" t="s">
        <v>23</v>
      </c>
      <c r="B360" s="2">
        <v>44028.0</v>
      </c>
      <c r="C360" s="1" t="s">
        <v>36</v>
      </c>
      <c r="D360" s="1" t="s">
        <v>27</v>
      </c>
      <c r="E360" s="1">
        <v>1.0</v>
      </c>
      <c r="F360" s="1">
        <v>1.0</v>
      </c>
      <c r="G360" s="1" t="s">
        <v>38</v>
      </c>
      <c r="H360" s="1">
        <v>6.0</v>
      </c>
      <c r="I360" s="1">
        <v>2.0</v>
      </c>
      <c r="J360" s="1">
        <v>6.0</v>
      </c>
      <c r="K360" s="1">
        <v>10.0</v>
      </c>
      <c r="L360" s="3">
        <f t="shared" si="2"/>
        <v>1</v>
      </c>
      <c r="M360" s="3">
        <f t="shared" si="3"/>
        <v>1.888888889</v>
      </c>
      <c r="N360" s="3">
        <f t="shared" si="4"/>
        <v>0.9444444444</v>
      </c>
      <c r="O360" s="3">
        <f t="shared" si="5"/>
        <v>1.444444444</v>
      </c>
      <c r="P360" s="3">
        <f t="shared" si="6"/>
        <v>-0.4444444444</v>
      </c>
      <c r="Q360" s="3">
        <f t="shared" si="7"/>
        <v>0.05555555556</v>
      </c>
      <c r="R360" s="3">
        <f t="shared" si="8"/>
        <v>-0.8888888889</v>
      </c>
      <c r="S360" s="3">
        <f t="shared" si="9"/>
        <v>0</v>
      </c>
      <c r="T360" s="3">
        <f t="shared" si="10"/>
        <v>-0.5370208087</v>
      </c>
      <c r="U360" s="3">
        <f t="shared" ref="U360:V360" si="369">AVERAGEIFS(Q$1:Q360,C$1:C360,C360)</f>
        <v>0.5317861469</v>
      </c>
      <c r="V360" s="3">
        <f t="shared" si="369"/>
        <v>-0.3485438264</v>
      </c>
      <c r="W360" s="3">
        <f t="shared" si="12"/>
        <v>0.014008477</v>
      </c>
    </row>
    <row r="361">
      <c r="A361" s="1" t="s">
        <v>23</v>
      </c>
      <c r="B361" s="2">
        <v>44029.0</v>
      </c>
      <c r="C361" s="1" t="s">
        <v>44</v>
      </c>
      <c r="D361" s="1" t="s">
        <v>39</v>
      </c>
      <c r="E361" s="1">
        <v>3.0</v>
      </c>
      <c r="F361" s="1">
        <v>1.0</v>
      </c>
      <c r="G361" s="1" t="s">
        <v>26</v>
      </c>
      <c r="H361" s="1">
        <v>4.0</v>
      </c>
      <c r="I361" s="1">
        <v>3.0</v>
      </c>
      <c r="J361" s="1">
        <v>11.0</v>
      </c>
      <c r="K361" s="1">
        <v>11.0</v>
      </c>
      <c r="L361" s="3">
        <f t="shared" si="2"/>
        <v>1.611111111</v>
      </c>
      <c r="M361" s="3">
        <f t="shared" si="3"/>
        <v>1.777777778</v>
      </c>
      <c r="N361" s="3">
        <f t="shared" si="4"/>
        <v>0.6666666667</v>
      </c>
      <c r="O361" s="3">
        <f t="shared" si="5"/>
        <v>1.888888889</v>
      </c>
      <c r="P361" s="3">
        <f t="shared" si="6"/>
        <v>1.111111111</v>
      </c>
      <c r="Q361" s="3">
        <f t="shared" si="7"/>
        <v>0.3333333333</v>
      </c>
      <c r="R361" s="3">
        <f t="shared" si="8"/>
        <v>-0.7777777778</v>
      </c>
      <c r="S361" s="3">
        <f t="shared" si="9"/>
        <v>1.388888889</v>
      </c>
      <c r="T361" s="3">
        <f t="shared" si="10"/>
        <v>0.09254714059</v>
      </c>
      <c r="U361" s="3">
        <f t="shared" ref="U361:V361" si="370">AVERAGEIFS(Q$1:Q361,C$1:C361,C361)</f>
        <v>0.3282182551</v>
      </c>
      <c r="V361" s="3">
        <f t="shared" si="370"/>
        <v>-0.5849351039</v>
      </c>
      <c r="W361" s="3">
        <f t="shared" si="12"/>
        <v>0.2520690774</v>
      </c>
    </row>
    <row r="362">
      <c r="A362" s="1" t="s">
        <v>23</v>
      </c>
      <c r="B362" s="2">
        <v>44030.0</v>
      </c>
      <c r="C362" s="1" t="s">
        <v>53</v>
      </c>
      <c r="D362" s="1" t="s">
        <v>31</v>
      </c>
      <c r="E362" s="1">
        <v>0.0</v>
      </c>
      <c r="F362" s="1">
        <v>2.0</v>
      </c>
      <c r="G362" s="1" t="s">
        <v>29</v>
      </c>
      <c r="H362" s="1">
        <v>2.0</v>
      </c>
      <c r="I362" s="1">
        <v>8.0</v>
      </c>
      <c r="J362" s="1">
        <v>9.0</v>
      </c>
      <c r="K362" s="1">
        <v>16.0</v>
      </c>
      <c r="L362" s="3">
        <f t="shared" si="2"/>
        <v>1</v>
      </c>
      <c r="M362" s="3">
        <f t="shared" si="3"/>
        <v>1.947368421</v>
      </c>
      <c r="N362" s="3">
        <f t="shared" si="4"/>
        <v>1</v>
      </c>
      <c r="O362" s="3">
        <f t="shared" si="5"/>
        <v>1.421052632</v>
      </c>
      <c r="P362" s="3">
        <f t="shared" si="6"/>
        <v>-1.421052632</v>
      </c>
      <c r="Q362" s="3">
        <f t="shared" si="7"/>
        <v>1</v>
      </c>
      <c r="R362" s="3">
        <f t="shared" si="8"/>
        <v>0.05263157895</v>
      </c>
      <c r="S362" s="3">
        <f t="shared" si="9"/>
        <v>-1</v>
      </c>
      <c r="T362" s="3">
        <f t="shared" si="10"/>
        <v>-0.5888635053</v>
      </c>
      <c r="U362" s="3">
        <f t="shared" ref="U362:V362" si="371">AVERAGEIFS(Q$1:Q362,C$1:C362,C362)</f>
        <v>0.5772520093</v>
      </c>
      <c r="V362" s="3">
        <f t="shared" si="371"/>
        <v>-0.1641386016</v>
      </c>
      <c r="W362" s="3">
        <f t="shared" si="12"/>
        <v>-0.01546024495</v>
      </c>
    </row>
    <row r="363">
      <c r="A363" s="1" t="s">
        <v>23</v>
      </c>
      <c r="B363" s="2">
        <v>44031.0</v>
      </c>
      <c r="C363" s="1" t="s">
        <v>42</v>
      </c>
      <c r="D363" s="1" t="s">
        <v>36</v>
      </c>
      <c r="E363" s="1">
        <v>0.0</v>
      </c>
      <c r="F363" s="1">
        <v>2.0</v>
      </c>
      <c r="G363" s="1" t="s">
        <v>29</v>
      </c>
      <c r="H363" s="1">
        <v>3.0</v>
      </c>
      <c r="I363" s="1">
        <v>8.0</v>
      </c>
      <c r="J363" s="1">
        <v>12.0</v>
      </c>
      <c r="K363" s="1">
        <v>11.0</v>
      </c>
      <c r="L363" s="3">
        <f t="shared" si="2"/>
        <v>1.157894737</v>
      </c>
      <c r="M363" s="3">
        <f t="shared" si="3"/>
        <v>1.578947368</v>
      </c>
      <c r="N363" s="3">
        <f t="shared" si="4"/>
        <v>1.578947368</v>
      </c>
      <c r="O363" s="3">
        <f t="shared" si="5"/>
        <v>1.315789474</v>
      </c>
      <c r="P363" s="3">
        <f t="shared" si="6"/>
        <v>-1.315789474</v>
      </c>
      <c r="Q363" s="3">
        <f t="shared" si="7"/>
        <v>0.4210526316</v>
      </c>
      <c r="R363" s="3">
        <f t="shared" si="8"/>
        <v>0.4210526316</v>
      </c>
      <c r="S363" s="3">
        <f t="shared" si="9"/>
        <v>-1.157894737</v>
      </c>
      <c r="T363" s="3">
        <f t="shared" si="10"/>
        <v>-0.2415663302</v>
      </c>
      <c r="U363" s="3">
        <f t="shared" ref="U363:V363" si="372">AVERAGEIFS(Q$1:Q363,C$1:C363,C363)</f>
        <v>0.2567513536</v>
      </c>
      <c r="V363" s="3">
        <f t="shared" si="372"/>
        <v>0.4312852391</v>
      </c>
      <c r="W363" s="3">
        <f t="shared" si="12"/>
        <v>-0.2839913278</v>
      </c>
    </row>
    <row r="364">
      <c r="A364" s="1" t="s">
        <v>23</v>
      </c>
      <c r="B364" s="2">
        <v>44031.0</v>
      </c>
      <c r="C364" s="1" t="s">
        <v>46</v>
      </c>
      <c r="D364" s="1" t="s">
        <v>25</v>
      </c>
      <c r="E364" s="1">
        <v>3.0</v>
      </c>
      <c r="F364" s="1">
        <v>0.0</v>
      </c>
      <c r="G364" s="1" t="s">
        <v>26</v>
      </c>
      <c r="H364" s="1">
        <v>3.0</v>
      </c>
      <c r="I364" s="1">
        <v>6.0</v>
      </c>
      <c r="J364" s="1">
        <v>15.0</v>
      </c>
      <c r="K364" s="1">
        <v>10.0</v>
      </c>
      <c r="L364" s="3">
        <f t="shared" si="2"/>
        <v>1.894736842</v>
      </c>
      <c r="M364" s="3">
        <f t="shared" si="3"/>
        <v>0.8947368421</v>
      </c>
      <c r="N364" s="3">
        <f t="shared" si="4"/>
        <v>1.684210526</v>
      </c>
      <c r="O364" s="3">
        <f t="shared" si="5"/>
        <v>1.263157895</v>
      </c>
      <c r="P364" s="3">
        <f t="shared" si="6"/>
        <v>1.736842105</v>
      </c>
      <c r="Q364" s="3">
        <f t="shared" si="7"/>
        <v>-1.684210526</v>
      </c>
      <c r="R364" s="3">
        <f t="shared" si="8"/>
        <v>-0.8947368421</v>
      </c>
      <c r="S364" s="3">
        <f t="shared" si="9"/>
        <v>1.105263158</v>
      </c>
      <c r="T364" s="3">
        <f t="shared" si="10"/>
        <v>0.2887411879</v>
      </c>
      <c r="U364" s="3">
        <f t="shared" ref="U364:V364" si="373">AVERAGEIFS(Q$1:Q364,C$1:C364,C364)</f>
        <v>-0.3401096563</v>
      </c>
      <c r="V364" s="3">
        <f t="shared" si="373"/>
        <v>0.3384053145</v>
      </c>
      <c r="W364" s="3">
        <f t="shared" si="12"/>
        <v>-0.2022506627</v>
      </c>
    </row>
    <row r="365">
      <c r="A365" s="1" t="s">
        <v>23</v>
      </c>
      <c r="B365" s="2">
        <v>44032.0</v>
      </c>
      <c r="C365" s="1" t="s">
        <v>27</v>
      </c>
      <c r="D365" s="1" t="s">
        <v>45</v>
      </c>
      <c r="E365" s="1">
        <v>0.0</v>
      </c>
      <c r="F365" s="1">
        <v>0.0</v>
      </c>
      <c r="G365" s="1" t="s">
        <v>38</v>
      </c>
      <c r="H365" s="1">
        <v>3.0</v>
      </c>
      <c r="I365" s="1">
        <v>1.0</v>
      </c>
      <c r="J365" s="1">
        <v>13.0</v>
      </c>
      <c r="K365" s="1">
        <v>12.0</v>
      </c>
      <c r="L365" s="3">
        <f t="shared" si="2"/>
        <v>1.052631579</v>
      </c>
      <c r="M365" s="3">
        <f t="shared" si="3"/>
        <v>1.421052632</v>
      </c>
      <c r="N365" s="3">
        <f t="shared" si="4"/>
        <v>0.9473684211</v>
      </c>
      <c r="O365" s="3">
        <f t="shared" si="5"/>
        <v>1.947368421</v>
      </c>
      <c r="P365" s="3">
        <f t="shared" si="6"/>
        <v>-1.947368421</v>
      </c>
      <c r="Q365" s="3">
        <f t="shared" si="7"/>
        <v>-0.9473684211</v>
      </c>
      <c r="R365" s="3">
        <f t="shared" si="8"/>
        <v>-1.421052632</v>
      </c>
      <c r="S365" s="3">
        <f t="shared" si="9"/>
        <v>-1.052631579</v>
      </c>
      <c r="T365" s="3">
        <f t="shared" si="10"/>
        <v>-0.3860349071</v>
      </c>
      <c r="U365" s="3">
        <f t="shared" ref="U365:V365" si="374">AVERAGEIFS(Q$1:Q365,C$1:C365,C365)</f>
        <v>0.1826384217</v>
      </c>
      <c r="V365" s="3">
        <f t="shared" si="374"/>
        <v>-0.2537796693</v>
      </c>
      <c r="W365" s="3">
        <f t="shared" si="12"/>
        <v>0.2765338947</v>
      </c>
    </row>
    <row r="366">
      <c r="A366" s="1" t="s">
        <v>23</v>
      </c>
      <c r="B366" s="2">
        <v>44032.0</v>
      </c>
      <c r="C366" s="1" t="s">
        <v>54</v>
      </c>
      <c r="D366" s="1" t="s">
        <v>34</v>
      </c>
      <c r="E366" s="1">
        <v>0.0</v>
      </c>
      <c r="F366" s="1">
        <v>1.0</v>
      </c>
      <c r="G366" s="1" t="s">
        <v>29</v>
      </c>
      <c r="H366" s="1">
        <v>0.0</v>
      </c>
      <c r="I366" s="1">
        <v>2.0</v>
      </c>
      <c r="J366" s="1">
        <v>11.0</v>
      </c>
      <c r="K366" s="1">
        <v>19.0</v>
      </c>
      <c r="L366" s="3">
        <f t="shared" si="2"/>
        <v>1.263157895</v>
      </c>
      <c r="M366" s="3">
        <f t="shared" si="3"/>
        <v>0.7894736842</v>
      </c>
      <c r="N366" s="3">
        <f t="shared" si="4"/>
        <v>1.052631579</v>
      </c>
      <c r="O366" s="3">
        <f t="shared" si="5"/>
        <v>1.842105263</v>
      </c>
      <c r="P366" s="3">
        <f t="shared" si="6"/>
        <v>-1.842105263</v>
      </c>
      <c r="Q366" s="3">
        <f t="shared" si="7"/>
        <v>-0.05263157895</v>
      </c>
      <c r="R366" s="3">
        <f t="shared" si="8"/>
        <v>0.2105263158</v>
      </c>
      <c r="S366" s="3">
        <f t="shared" si="9"/>
        <v>-1.263157895</v>
      </c>
      <c r="T366" s="3">
        <f t="shared" si="10"/>
        <v>-0.2323388161</v>
      </c>
      <c r="U366" s="3">
        <f t="shared" ref="U366:V366" si="375">AVERAGEIFS(Q$1:Q366,C$1:C366,C366)</f>
        <v>-0.3822821474</v>
      </c>
      <c r="V366" s="3">
        <f t="shared" si="375"/>
        <v>-0.1493598638</v>
      </c>
      <c r="W366" s="3">
        <f t="shared" si="12"/>
        <v>0.2968017162</v>
      </c>
    </row>
    <row r="367">
      <c r="A367" s="1" t="s">
        <v>23</v>
      </c>
      <c r="B367" s="2">
        <v>44032.0</v>
      </c>
      <c r="C367" s="1" t="s">
        <v>50</v>
      </c>
      <c r="D367" s="1" t="s">
        <v>32</v>
      </c>
      <c r="E367" s="1">
        <v>2.0</v>
      </c>
      <c r="F367" s="1">
        <v>0.0</v>
      </c>
      <c r="G367" s="1" t="s">
        <v>26</v>
      </c>
      <c r="H367" s="1">
        <v>5.0</v>
      </c>
      <c r="I367" s="1">
        <v>3.0</v>
      </c>
      <c r="J367" s="1">
        <v>11.0</v>
      </c>
      <c r="K367" s="1">
        <v>15.0</v>
      </c>
      <c r="L367" s="3">
        <f t="shared" si="2"/>
        <v>1.421052632</v>
      </c>
      <c r="M367" s="3">
        <f t="shared" si="3"/>
        <v>1</v>
      </c>
      <c r="N367" s="3">
        <f t="shared" si="4"/>
        <v>0.8421052632</v>
      </c>
      <c r="O367" s="3">
        <f t="shared" si="5"/>
        <v>1.578947368</v>
      </c>
      <c r="P367" s="3">
        <f t="shared" si="6"/>
        <v>0.4210526316</v>
      </c>
      <c r="Q367" s="3">
        <f t="shared" si="7"/>
        <v>-0.8421052632</v>
      </c>
      <c r="R367" s="3">
        <f t="shared" si="8"/>
        <v>-1</v>
      </c>
      <c r="S367" s="3">
        <f t="shared" si="9"/>
        <v>0.5789473684</v>
      </c>
      <c r="T367" s="3">
        <f t="shared" si="10"/>
        <v>-0.1800770227</v>
      </c>
      <c r="U367" s="3">
        <f t="shared" ref="U367:V367" si="376">AVERAGEIFS(Q$1:Q367,C$1:C367,C367)</f>
        <v>-0.2592996692</v>
      </c>
      <c r="V367" s="3">
        <f t="shared" si="376"/>
        <v>-0.373259154</v>
      </c>
      <c r="W367" s="3">
        <f t="shared" si="12"/>
        <v>0.004958363383</v>
      </c>
    </row>
    <row r="368">
      <c r="A368" s="1" t="s">
        <v>23</v>
      </c>
      <c r="B368" s="2">
        <v>44033.0</v>
      </c>
      <c r="C368" s="1" t="s">
        <v>39</v>
      </c>
      <c r="D368" s="1" t="s">
        <v>28</v>
      </c>
      <c r="E368" s="1">
        <v>0.0</v>
      </c>
      <c r="F368" s="1">
        <v>4.0</v>
      </c>
      <c r="G368" s="1" t="s">
        <v>29</v>
      </c>
      <c r="H368" s="1">
        <v>0.0</v>
      </c>
      <c r="I368" s="1">
        <v>10.0</v>
      </c>
      <c r="J368" s="1">
        <v>14.0</v>
      </c>
      <c r="K368" s="1">
        <v>11.0</v>
      </c>
      <c r="L368" s="3">
        <f t="shared" si="2"/>
        <v>1.157894737</v>
      </c>
      <c r="M368" s="3">
        <f t="shared" si="3"/>
        <v>1.421052632</v>
      </c>
      <c r="N368" s="3">
        <f t="shared" si="4"/>
        <v>2.368421053</v>
      </c>
      <c r="O368" s="3">
        <f t="shared" si="5"/>
        <v>1.157894737</v>
      </c>
      <c r="P368" s="3">
        <f t="shared" si="6"/>
        <v>-1.157894737</v>
      </c>
      <c r="Q368" s="3">
        <f t="shared" si="7"/>
        <v>1.631578947</v>
      </c>
      <c r="R368" s="3">
        <f t="shared" si="8"/>
        <v>2.578947368</v>
      </c>
      <c r="S368" s="3">
        <f t="shared" si="9"/>
        <v>-1.157894737</v>
      </c>
      <c r="T368" s="3">
        <f t="shared" si="10"/>
        <v>-0.2078511625</v>
      </c>
      <c r="U368" s="3">
        <f t="shared" ref="U368:V368" si="377">AVERAGEIFS(Q$1:Q368,C$1:C368,C368)</f>
        <v>-0.1193061675</v>
      </c>
      <c r="V368" s="3">
        <f t="shared" si="377"/>
        <v>0.8268214418</v>
      </c>
      <c r="W368" s="3">
        <f t="shared" si="12"/>
        <v>-0.2654829012</v>
      </c>
    </row>
    <row r="369">
      <c r="A369" s="1" t="s">
        <v>23</v>
      </c>
      <c r="B369" s="2">
        <v>44033.0</v>
      </c>
      <c r="C369" s="1" t="s">
        <v>55</v>
      </c>
      <c r="D369" s="1" t="s">
        <v>24</v>
      </c>
      <c r="E369" s="1">
        <v>1.0</v>
      </c>
      <c r="F369" s="1">
        <v>0.0</v>
      </c>
      <c r="G369" s="1" t="s">
        <v>26</v>
      </c>
      <c r="H369" s="1">
        <v>3.0</v>
      </c>
      <c r="I369" s="1">
        <v>0.0</v>
      </c>
      <c r="J369" s="1">
        <v>13.0</v>
      </c>
      <c r="K369" s="1">
        <v>19.0</v>
      </c>
      <c r="L369" s="3">
        <f t="shared" si="2"/>
        <v>1.157894737</v>
      </c>
      <c r="M369" s="3">
        <f t="shared" si="3"/>
        <v>1.578947368</v>
      </c>
      <c r="N369" s="3">
        <f t="shared" si="4"/>
        <v>1.052631579</v>
      </c>
      <c r="O369" s="3">
        <f t="shared" si="5"/>
        <v>1.263157895</v>
      </c>
      <c r="P369" s="3">
        <f t="shared" si="6"/>
        <v>-0.2631578947</v>
      </c>
      <c r="Q369" s="3">
        <f t="shared" si="7"/>
        <v>-1.052631579</v>
      </c>
      <c r="R369" s="3">
        <f t="shared" si="8"/>
        <v>-1.578947368</v>
      </c>
      <c r="S369" s="3">
        <f t="shared" si="9"/>
        <v>-0.1578947368</v>
      </c>
      <c r="T369" s="3">
        <f t="shared" si="10"/>
        <v>-0.1539704992</v>
      </c>
      <c r="U369" s="3">
        <f t="shared" ref="U369:V369" si="378">AVERAGEIFS(Q$1:Q369,C$1:C369,C369)</f>
        <v>0.2411332745</v>
      </c>
      <c r="V369" s="3">
        <f t="shared" si="378"/>
        <v>-0.2608616921</v>
      </c>
      <c r="W369" s="3">
        <f t="shared" si="12"/>
        <v>-0.1627092473</v>
      </c>
    </row>
    <row r="370">
      <c r="A370" s="1" t="s">
        <v>23</v>
      </c>
      <c r="B370" s="2">
        <v>44034.0</v>
      </c>
      <c r="C370" s="1" t="s">
        <v>43</v>
      </c>
      <c r="D370" s="1" t="s">
        <v>44</v>
      </c>
      <c r="E370" s="1">
        <v>1.0</v>
      </c>
      <c r="F370" s="1">
        <v>1.0</v>
      </c>
      <c r="G370" s="1" t="s">
        <v>38</v>
      </c>
      <c r="H370" s="1">
        <v>4.0</v>
      </c>
      <c r="I370" s="1">
        <v>3.0</v>
      </c>
      <c r="J370" s="1">
        <v>10.0</v>
      </c>
      <c r="K370" s="1">
        <v>9.0</v>
      </c>
      <c r="L370" s="3">
        <f t="shared" si="2"/>
        <v>2.105263158</v>
      </c>
      <c r="M370" s="3">
        <f t="shared" si="3"/>
        <v>0.8947368421</v>
      </c>
      <c r="N370" s="3">
        <f t="shared" si="4"/>
        <v>1</v>
      </c>
      <c r="O370" s="3">
        <f t="shared" si="5"/>
        <v>1.526315789</v>
      </c>
      <c r="P370" s="3">
        <f t="shared" si="6"/>
        <v>-0.5263157895</v>
      </c>
      <c r="Q370" s="3">
        <f t="shared" si="7"/>
        <v>0</v>
      </c>
      <c r="R370" s="3">
        <f t="shared" si="8"/>
        <v>0.1052631579</v>
      </c>
      <c r="S370" s="3">
        <f t="shared" si="9"/>
        <v>-1.105263158</v>
      </c>
      <c r="T370" s="3">
        <f t="shared" si="10"/>
        <v>0.4283551443</v>
      </c>
      <c r="U370" s="3">
        <f t="shared" ref="U370:V370" si="379">AVERAGEIFS(Q$1:Q370,C$1:C370,C370)</f>
        <v>-0.2001385397</v>
      </c>
      <c r="V370" s="3">
        <f t="shared" si="379"/>
        <v>-0.2805206598</v>
      </c>
      <c r="W370" s="3">
        <f t="shared" si="12"/>
        <v>0.0299163879</v>
      </c>
    </row>
    <row r="371">
      <c r="A371" s="1" t="s">
        <v>23</v>
      </c>
      <c r="B371" s="2">
        <v>44034.0</v>
      </c>
      <c r="C371" s="1" t="s">
        <v>40</v>
      </c>
      <c r="D371" s="1" t="s">
        <v>30</v>
      </c>
      <c r="E371" s="1">
        <v>5.0</v>
      </c>
      <c r="F371" s="1">
        <v>3.0</v>
      </c>
      <c r="G371" s="1" t="s">
        <v>26</v>
      </c>
      <c r="H371" s="1">
        <v>7.0</v>
      </c>
      <c r="I371" s="1">
        <v>5.0</v>
      </c>
      <c r="J371" s="1">
        <v>8.0</v>
      </c>
      <c r="K371" s="1">
        <v>11.0</v>
      </c>
      <c r="L371" s="3">
        <f t="shared" si="2"/>
        <v>2.736842105</v>
      </c>
      <c r="M371" s="3">
        <f t="shared" si="3"/>
        <v>0.8421052632</v>
      </c>
      <c r="N371" s="3">
        <f t="shared" si="4"/>
        <v>2.052631579</v>
      </c>
      <c r="O371" s="3">
        <f t="shared" si="5"/>
        <v>2</v>
      </c>
      <c r="P371" s="3">
        <f t="shared" si="6"/>
        <v>3</v>
      </c>
      <c r="Q371" s="3">
        <f t="shared" si="7"/>
        <v>0.9473684211</v>
      </c>
      <c r="R371" s="3">
        <f t="shared" si="8"/>
        <v>2.157894737</v>
      </c>
      <c r="S371" s="3">
        <f t="shared" si="9"/>
        <v>2.263157895</v>
      </c>
      <c r="T371" s="3">
        <f t="shared" si="10"/>
        <v>0.9657692969</v>
      </c>
      <c r="U371" s="3">
        <f t="shared" ref="U371:V371" si="380">AVERAGEIFS(Q$1:Q371,C$1:C371,C371)</f>
        <v>-0.2956947023</v>
      </c>
      <c r="V371" s="3">
        <f t="shared" si="380"/>
        <v>0.6985162421</v>
      </c>
      <c r="W371" s="3">
        <f t="shared" si="12"/>
        <v>0.2921365944</v>
      </c>
    </row>
    <row r="372">
      <c r="A372" s="1" t="s">
        <v>23</v>
      </c>
      <c r="B372" s="2">
        <v>44038.0</v>
      </c>
      <c r="C372" s="1" t="s">
        <v>24</v>
      </c>
      <c r="D372" s="1" t="s">
        <v>39</v>
      </c>
      <c r="E372" s="1">
        <v>3.0</v>
      </c>
      <c r="F372" s="1">
        <v>2.0</v>
      </c>
      <c r="G372" s="1" t="s">
        <v>26</v>
      </c>
      <c r="H372" s="1">
        <v>5.0</v>
      </c>
      <c r="I372" s="1">
        <v>6.0</v>
      </c>
      <c r="J372" s="1">
        <v>9.0</v>
      </c>
      <c r="K372" s="1">
        <v>12.0</v>
      </c>
      <c r="L372" s="3">
        <f t="shared" si="2"/>
        <v>1.894736842</v>
      </c>
      <c r="M372" s="3">
        <f t="shared" si="3"/>
        <v>1.263157895</v>
      </c>
      <c r="N372" s="3">
        <f t="shared" si="4"/>
        <v>0.7368421053</v>
      </c>
      <c r="O372" s="3">
        <f t="shared" si="5"/>
        <v>1.947368421</v>
      </c>
      <c r="P372" s="3">
        <f t="shared" si="6"/>
        <v>1.052631579</v>
      </c>
      <c r="Q372" s="3">
        <f t="shared" si="7"/>
        <v>1.263157895</v>
      </c>
      <c r="R372" s="3">
        <f t="shared" si="8"/>
        <v>0.7368421053</v>
      </c>
      <c r="S372" s="3">
        <f t="shared" si="9"/>
        <v>1.105263158</v>
      </c>
      <c r="T372" s="3">
        <f t="shared" si="10"/>
        <v>0.2846611453</v>
      </c>
      <c r="U372" s="3">
        <f t="shared" ref="U372:V372" si="381">AVERAGEIFS(Q$1:Q372,C$1:C372,C372)</f>
        <v>-0.04679158267</v>
      </c>
      <c r="V372" s="3">
        <f t="shared" si="381"/>
        <v>-0.5153678824</v>
      </c>
      <c r="W372" s="3">
        <f t="shared" si="12"/>
        <v>0.296974029</v>
      </c>
    </row>
    <row r="373">
      <c r="A373" s="1" t="s">
        <v>23</v>
      </c>
      <c r="B373" s="2">
        <v>44038.0</v>
      </c>
      <c r="C373" s="1" t="s">
        <v>31</v>
      </c>
      <c r="D373" s="1" t="s">
        <v>27</v>
      </c>
      <c r="E373" s="1">
        <v>1.0</v>
      </c>
      <c r="F373" s="1">
        <v>2.0</v>
      </c>
      <c r="G373" s="1" t="s">
        <v>29</v>
      </c>
      <c r="H373" s="1">
        <v>2.0</v>
      </c>
      <c r="I373" s="1">
        <v>4.0</v>
      </c>
      <c r="J373" s="1">
        <v>11.0</v>
      </c>
      <c r="K373" s="1">
        <v>11.0</v>
      </c>
      <c r="L373" s="3">
        <f t="shared" si="2"/>
        <v>1.263157895</v>
      </c>
      <c r="M373" s="3">
        <f t="shared" si="3"/>
        <v>1.210526316</v>
      </c>
      <c r="N373" s="3">
        <f t="shared" si="4"/>
        <v>1</v>
      </c>
      <c r="O373" s="3">
        <f t="shared" si="5"/>
        <v>1.421052632</v>
      </c>
      <c r="P373" s="3">
        <f t="shared" si="6"/>
        <v>-0.4210526316</v>
      </c>
      <c r="Q373" s="3">
        <f t="shared" si="7"/>
        <v>1</v>
      </c>
      <c r="R373" s="3">
        <f t="shared" si="8"/>
        <v>0.7894736842</v>
      </c>
      <c r="S373" s="3">
        <f t="shared" si="9"/>
        <v>-0.2631578947</v>
      </c>
      <c r="T373" s="3">
        <f t="shared" si="10"/>
        <v>-0.3446773724</v>
      </c>
      <c r="U373" s="3">
        <f t="shared" ref="U373:V373" si="382">AVERAGEIFS(Q$1:Q373,C$1:C373,C373)</f>
        <v>-0.04797228485</v>
      </c>
      <c r="V373" s="3">
        <f t="shared" si="382"/>
        <v>-0.2886481679</v>
      </c>
      <c r="W373" s="3">
        <f t="shared" si="12"/>
        <v>-0.0005792267769</v>
      </c>
    </row>
    <row r="374">
      <c r="A374" s="1" t="s">
        <v>23</v>
      </c>
      <c r="B374" s="2">
        <v>44038.0</v>
      </c>
      <c r="C374" s="1" t="s">
        <v>30</v>
      </c>
      <c r="D374" s="1" t="s">
        <v>50</v>
      </c>
      <c r="E374" s="1">
        <v>2.0</v>
      </c>
      <c r="F374" s="1">
        <v>0.0</v>
      </c>
      <c r="G374" s="1" t="s">
        <v>26</v>
      </c>
      <c r="H374" s="1">
        <v>3.0</v>
      </c>
      <c r="I374" s="1">
        <v>1.0</v>
      </c>
      <c r="J374" s="1">
        <v>10.0</v>
      </c>
      <c r="K374" s="1">
        <v>16.0</v>
      </c>
      <c r="L374" s="3">
        <f t="shared" si="2"/>
        <v>1.578947368</v>
      </c>
      <c r="M374" s="3">
        <f t="shared" si="3"/>
        <v>0.8421052632</v>
      </c>
      <c r="N374" s="3">
        <f t="shared" si="4"/>
        <v>1.263157895</v>
      </c>
      <c r="O374" s="3">
        <f t="shared" si="5"/>
        <v>1.105263158</v>
      </c>
      <c r="P374" s="3">
        <f t="shared" si="6"/>
        <v>0.8947368421</v>
      </c>
      <c r="Q374" s="3">
        <f t="shared" si="7"/>
        <v>-1.263157895</v>
      </c>
      <c r="R374" s="3">
        <f t="shared" si="8"/>
        <v>-0.8421052632</v>
      </c>
      <c r="S374" s="3">
        <f t="shared" si="9"/>
        <v>0.4210526316</v>
      </c>
      <c r="T374" s="3">
        <f t="shared" si="10"/>
        <v>0.03900877041</v>
      </c>
      <c r="U374" s="3">
        <f t="shared" ref="U374:V374" si="383">AVERAGEIFS(Q$1:Q374,C$1:C374,C374)</f>
        <v>-0.3396512401</v>
      </c>
      <c r="V374" s="3">
        <f t="shared" si="383"/>
        <v>0.09821792076</v>
      </c>
      <c r="W374" s="3">
        <f t="shared" si="12"/>
        <v>-0.384851634</v>
      </c>
    </row>
    <row r="375">
      <c r="A375" s="1" t="s">
        <v>23</v>
      </c>
      <c r="B375" s="2">
        <v>44038.0</v>
      </c>
      <c r="C375" s="1" t="s">
        <v>32</v>
      </c>
      <c r="D375" s="1" t="s">
        <v>46</v>
      </c>
      <c r="E375" s="1">
        <v>1.0</v>
      </c>
      <c r="F375" s="1">
        <v>1.0</v>
      </c>
      <c r="G375" s="1" t="s">
        <v>38</v>
      </c>
      <c r="H375" s="1">
        <v>2.0</v>
      </c>
      <c r="I375" s="1">
        <v>2.0</v>
      </c>
      <c r="J375" s="1">
        <v>11.0</v>
      </c>
      <c r="K375" s="1">
        <v>13.0</v>
      </c>
      <c r="L375" s="3">
        <f t="shared" si="2"/>
        <v>0.7894736842</v>
      </c>
      <c r="M375" s="3">
        <f t="shared" si="3"/>
        <v>1.052631579</v>
      </c>
      <c r="N375" s="3">
        <f t="shared" si="4"/>
        <v>1.315789474</v>
      </c>
      <c r="O375" s="3">
        <f t="shared" si="5"/>
        <v>1.578947368</v>
      </c>
      <c r="P375" s="3">
        <f t="shared" si="6"/>
        <v>-0.5789473684</v>
      </c>
      <c r="Q375" s="3">
        <f t="shared" si="7"/>
        <v>-0.3157894737</v>
      </c>
      <c r="R375" s="3">
        <f t="shared" si="8"/>
        <v>-0.05263157895</v>
      </c>
      <c r="S375" s="3">
        <f t="shared" si="9"/>
        <v>0.2105263158</v>
      </c>
      <c r="T375" s="3">
        <f t="shared" si="10"/>
        <v>-0.5845119625</v>
      </c>
      <c r="U375" s="3">
        <f t="shared" ref="U375:V375" si="384">AVERAGEIFS(Q$1:Q375,C$1:C375,C375)</f>
        <v>-0.1588314739</v>
      </c>
      <c r="V375" s="3">
        <f t="shared" si="384"/>
        <v>-0.07225490684</v>
      </c>
      <c r="W375" s="3">
        <f t="shared" si="12"/>
        <v>0.1330421941</v>
      </c>
    </row>
    <row r="376">
      <c r="A376" s="1" t="s">
        <v>23</v>
      </c>
      <c r="B376" s="2">
        <v>44038.0</v>
      </c>
      <c r="C376" s="1" t="s">
        <v>34</v>
      </c>
      <c r="D376" s="1" t="s">
        <v>42</v>
      </c>
      <c r="E376" s="1">
        <v>1.0</v>
      </c>
      <c r="F376" s="1">
        <v>3.0</v>
      </c>
      <c r="G376" s="1" t="s">
        <v>29</v>
      </c>
      <c r="H376" s="1">
        <v>5.0</v>
      </c>
      <c r="I376" s="1">
        <v>7.0</v>
      </c>
      <c r="J376" s="1">
        <v>11.0</v>
      </c>
      <c r="K376" s="1">
        <v>9.0</v>
      </c>
      <c r="L376" s="3">
        <f t="shared" si="2"/>
        <v>1.263157895</v>
      </c>
      <c r="M376" s="3">
        <f t="shared" si="3"/>
        <v>1.105263158</v>
      </c>
      <c r="N376" s="3">
        <f t="shared" si="4"/>
        <v>0.9473684211</v>
      </c>
      <c r="O376" s="3">
        <f t="shared" si="5"/>
        <v>1.842105263</v>
      </c>
      <c r="P376" s="3">
        <f t="shared" si="6"/>
        <v>-0.8421052632</v>
      </c>
      <c r="Q376" s="3">
        <f t="shared" si="7"/>
        <v>2.052631579</v>
      </c>
      <c r="R376" s="3">
        <f t="shared" si="8"/>
        <v>1.894736842</v>
      </c>
      <c r="S376" s="3">
        <f t="shared" si="9"/>
        <v>-0.2631578947</v>
      </c>
      <c r="T376" s="3">
        <f t="shared" si="10"/>
        <v>-0.2105937827</v>
      </c>
      <c r="U376" s="3">
        <f t="shared" ref="U376:V376" si="385">AVERAGEIFS(Q$1:Q376,C$1:C376,C376)</f>
        <v>-0.1783499407</v>
      </c>
      <c r="V376" s="3">
        <f t="shared" si="385"/>
        <v>-0.2413786784</v>
      </c>
      <c r="W376" s="3">
        <f t="shared" si="12"/>
        <v>0.3533300734</v>
      </c>
    </row>
    <row r="377">
      <c r="A377" s="1" t="s">
        <v>23</v>
      </c>
      <c r="B377" s="2">
        <v>44038.0</v>
      </c>
      <c r="C377" s="1" t="s">
        <v>25</v>
      </c>
      <c r="D377" s="1" t="s">
        <v>43</v>
      </c>
      <c r="E377" s="1">
        <v>0.0</v>
      </c>
      <c r="F377" s="1">
        <v>2.0</v>
      </c>
      <c r="G377" s="1" t="s">
        <v>29</v>
      </c>
      <c r="H377" s="1">
        <v>3.0</v>
      </c>
      <c r="I377" s="1">
        <v>3.0</v>
      </c>
      <c r="J377" s="1">
        <v>12.0</v>
      </c>
      <c r="K377" s="1">
        <v>11.0</v>
      </c>
      <c r="L377" s="3">
        <f t="shared" si="2"/>
        <v>1.842105263</v>
      </c>
      <c r="M377" s="3">
        <f t="shared" si="3"/>
        <v>0.8947368421</v>
      </c>
      <c r="N377" s="3">
        <f t="shared" si="4"/>
        <v>1.368421053</v>
      </c>
      <c r="O377" s="3">
        <f t="shared" si="5"/>
        <v>1</v>
      </c>
      <c r="P377" s="3">
        <f t="shared" si="6"/>
        <v>-1</v>
      </c>
      <c r="Q377" s="3">
        <f t="shared" si="7"/>
        <v>0.6315789474</v>
      </c>
      <c r="R377" s="3">
        <f t="shared" si="8"/>
        <v>1.105263158</v>
      </c>
      <c r="S377" s="3">
        <f t="shared" si="9"/>
        <v>-1.842105263</v>
      </c>
      <c r="T377" s="3">
        <f t="shared" si="10"/>
        <v>0.3166978747</v>
      </c>
      <c r="U377" s="3">
        <f t="shared" ref="U377:V377" si="386">AVERAGEIFS(Q$1:Q377,C$1:C377,C377)</f>
        <v>-0.2719086562</v>
      </c>
      <c r="V377" s="3">
        <f t="shared" si="386"/>
        <v>0.1057500569</v>
      </c>
      <c r="W377" s="3">
        <f t="shared" si="12"/>
        <v>-0.4040760185</v>
      </c>
    </row>
    <row r="378">
      <c r="A378" s="1" t="s">
        <v>23</v>
      </c>
      <c r="B378" s="2">
        <v>44038.0</v>
      </c>
      <c r="C378" s="1" t="s">
        <v>28</v>
      </c>
      <c r="D378" s="1" t="s">
        <v>53</v>
      </c>
      <c r="E378" s="1">
        <v>5.0</v>
      </c>
      <c r="F378" s="1">
        <v>0.0</v>
      </c>
      <c r="G378" s="1" t="s">
        <v>26</v>
      </c>
      <c r="H378" s="1">
        <v>10.0</v>
      </c>
      <c r="I378" s="1">
        <v>4.0</v>
      </c>
      <c r="J378" s="1">
        <v>7.0</v>
      </c>
      <c r="K378" s="1">
        <v>4.0</v>
      </c>
      <c r="L378" s="3">
        <f t="shared" si="2"/>
        <v>3</v>
      </c>
      <c r="M378" s="3">
        <f t="shared" si="3"/>
        <v>0.6842105263</v>
      </c>
      <c r="N378" s="3">
        <f t="shared" si="4"/>
        <v>0.3684210526</v>
      </c>
      <c r="O378" s="3">
        <f t="shared" si="5"/>
        <v>2</v>
      </c>
      <c r="P378" s="3">
        <f t="shared" si="6"/>
        <v>3</v>
      </c>
      <c r="Q378" s="3">
        <f t="shared" si="7"/>
        <v>-0.3684210526</v>
      </c>
      <c r="R378" s="3">
        <f t="shared" si="8"/>
        <v>-0.6842105263</v>
      </c>
      <c r="S378" s="3">
        <f t="shared" si="9"/>
        <v>2</v>
      </c>
      <c r="T378" s="3">
        <f t="shared" si="10"/>
        <v>1.327724155</v>
      </c>
      <c r="U378" s="3">
        <f t="shared" ref="U378:V378" si="387">AVERAGEIFS(Q$1:Q378,C$1:C378,C378)</f>
        <v>-0.5690679511</v>
      </c>
      <c r="V378" s="3">
        <f t="shared" si="387"/>
        <v>-0.8126033821</v>
      </c>
      <c r="W378" s="3">
        <f t="shared" si="12"/>
        <v>0.3329356402</v>
      </c>
    </row>
    <row r="379">
      <c r="A379" s="1" t="s">
        <v>23</v>
      </c>
      <c r="B379" s="2">
        <v>44038.0</v>
      </c>
      <c r="C379" s="1" t="s">
        <v>45</v>
      </c>
      <c r="D379" s="1" t="s">
        <v>40</v>
      </c>
      <c r="E379" s="1">
        <v>1.0</v>
      </c>
      <c r="F379" s="1">
        <v>3.0</v>
      </c>
      <c r="G379" s="1" t="s">
        <v>29</v>
      </c>
      <c r="H379" s="1">
        <v>2.0</v>
      </c>
      <c r="I379" s="1">
        <v>6.0</v>
      </c>
      <c r="J379" s="1">
        <v>11.0</v>
      </c>
      <c r="K379" s="1">
        <v>5.0</v>
      </c>
      <c r="L379" s="3">
        <f t="shared" si="2"/>
        <v>1.052631579</v>
      </c>
      <c r="M379" s="3">
        <f t="shared" si="3"/>
        <v>1.105263158</v>
      </c>
      <c r="N379" s="3">
        <f t="shared" si="4"/>
        <v>1.736842105</v>
      </c>
      <c r="O379" s="3">
        <f t="shared" si="5"/>
        <v>0.8947368421</v>
      </c>
      <c r="P379" s="3">
        <f t="shared" si="6"/>
        <v>0.1052631579</v>
      </c>
      <c r="Q379" s="3">
        <f t="shared" si="7"/>
        <v>1.263157895</v>
      </c>
      <c r="R379" s="3">
        <f t="shared" si="8"/>
        <v>1.894736842</v>
      </c>
      <c r="S379" s="3">
        <f t="shared" si="9"/>
        <v>-0.05263157895</v>
      </c>
      <c r="T379" s="3">
        <f t="shared" si="10"/>
        <v>-0.2664233407</v>
      </c>
      <c r="U379" s="3">
        <f t="shared" ref="U379:V379" si="388">AVERAGEIFS(Q$1:Q379,C$1:C379,C379)</f>
        <v>-0.09864594176</v>
      </c>
      <c r="V379" s="3">
        <f t="shared" si="388"/>
        <v>0.4542514697</v>
      </c>
      <c r="W379" s="3">
        <f t="shared" si="12"/>
        <v>-0.5000412974</v>
      </c>
    </row>
    <row r="380">
      <c r="A380" s="1" t="s">
        <v>23</v>
      </c>
      <c r="B380" s="2">
        <v>44038.0</v>
      </c>
      <c r="C380" s="1" t="s">
        <v>36</v>
      </c>
      <c r="D380" s="1" t="s">
        <v>54</v>
      </c>
      <c r="E380" s="1">
        <v>3.0</v>
      </c>
      <c r="F380" s="1">
        <v>1.0</v>
      </c>
      <c r="G380" s="1" t="s">
        <v>26</v>
      </c>
      <c r="H380" s="1">
        <v>4.0</v>
      </c>
      <c r="I380" s="1">
        <v>3.0</v>
      </c>
      <c r="J380" s="1">
        <v>9.0</v>
      </c>
      <c r="K380" s="1">
        <v>16.0</v>
      </c>
      <c r="L380" s="3">
        <f t="shared" si="2"/>
        <v>1.105263158</v>
      </c>
      <c r="M380" s="3">
        <f t="shared" si="3"/>
        <v>1.842105263</v>
      </c>
      <c r="N380" s="3">
        <f t="shared" si="4"/>
        <v>0.7894736842</v>
      </c>
      <c r="O380" s="3">
        <f t="shared" si="5"/>
        <v>1.263157895</v>
      </c>
      <c r="P380" s="3">
        <f t="shared" si="6"/>
        <v>1.736842105</v>
      </c>
      <c r="Q380" s="3">
        <f t="shared" si="7"/>
        <v>0.2105263158</v>
      </c>
      <c r="R380" s="3">
        <f t="shared" si="8"/>
        <v>-0.8421052632</v>
      </c>
      <c r="S380" s="3">
        <f t="shared" si="9"/>
        <v>1.894736842</v>
      </c>
      <c r="T380" s="3">
        <f t="shared" si="10"/>
        <v>-0.4173438132</v>
      </c>
      <c r="U380" s="3">
        <f t="shared" ref="U380:V380" si="389">AVERAGEIFS(Q$1:Q380,C$1:C380,C380)</f>
        <v>0.5148777347</v>
      </c>
      <c r="V380" s="3">
        <f t="shared" si="389"/>
        <v>-0.5132545808</v>
      </c>
      <c r="W380" s="3">
        <f t="shared" si="12"/>
        <v>-0.2230897563</v>
      </c>
    </row>
    <row r="381">
      <c r="A381" s="1" t="s">
        <v>23</v>
      </c>
      <c r="B381" s="2">
        <v>44038.0</v>
      </c>
      <c r="C381" s="1" t="s">
        <v>44</v>
      </c>
      <c r="D381" s="1" t="s">
        <v>55</v>
      </c>
      <c r="E381" s="1">
        <v>1.0</v>
      </c>
      <c r="F381" s="1">
        <v>1.0</v>
      </c>
      <c r="G381" s="1" t="s">
        <v>38</v>
      </c>
      <c r="H381" s="1">
        <v>1.0</v>
      </c>
      <c r="I381" s="1">
        <v>4.0</v>
      </c>
      <c r="J381" s="1">
        <v>16.0</v>
      </c>
      <c r="K381" s="1">
        <v>13.0</v>
      </c>
      <c r="L381" s="3">
        <f t="shared" si="2"/>
        <v>1.578947368</v>
      </c>
      <c r="M381" s="3">
        <f t="shared" si="3"/>
        <v>1.736842105</v>
      </c>
      <c r="N381" s="3">
        <f t="shared" si="4"/>
        <v>1</v>
      </c>
      <c r="O381" s="3">
        <f t="shared" si="5"/>
        <v>1.947368421</v>
      </c>
      <c r="P381" s="3">
        <f t="shared" si="6"/>
        <v>-0.9473684211</v>
      </c>
      <c r="Q381" s="3">
        <f t="shared" si="7"/>
        <v>0</v>
      </c>
      <c r="R381" s="3">
        <f t="shared" si="8"/>
        <v>-0.7368421053</v>
      </c>
      <c r="S381" s="3">
        <f t="shared" si="9"/>
        <v>-0.5789473684</v>
      </c>
      <c r="T381" s="3">
        <f t="shared" si="10"/>
        <v>0.03781474261</v>
      </c>
      <c r="U381" s="3">
        <f t="shared" ref="U381:V381" si="390">AVERAGEIFS(Q$1:Q381,C$1:C381,C381)</f>
        <v>0.3109436101</v>
      </c>
      <c r="V381" s="3">
        <f t="shared" si="390"/>
        <v>-0.2305302425</v>
      </c>
      <c r="W381" s="3">
        <f t="shared" si="12"/>
        <v>0.2735226413</v>
      </c>
    </row>
    <row r="38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</row>
    <row r="2">
      <c r="A2" s="1" t="s">
        <v>23</v>
      </c>
      <c r="B2" s="2">
        <v>44086.0</v>
      </c>
      <c r="C2" s="1" t="s">
        <v>48</v>
      </c>
      <c r="D2" s="1" t="s">
        <v>24</v>
      </c>
      <c r="E2" s="1">
        <v>0.0</v>
      </c>
      <c r="F2" s="1">
        <v>3.0</v>
      </c>
      <c r="G2" s="1" t="s">
        <v>29</v>
      </c>
      <c r="H2" s="1">
        <v>2.0</v>
      </c>
      <c r="I2" s="1">
        <v>6.0</v>
      </c>
      <c r="J2" s="1">
        <v>12.0</v>
      </c>
      <c r="K2" s="1">
        <v>12.0</v>
      </c>
      <c r="L2" s="3">
        <f t="shared" ref="L2:L105" si="2">AVERAGEIFS(E$1:E2,C$1:C2,C2)</f>
        <v>0</v>
      </c>
      <c r="M2" s="3">
        <f t="shared" ref="M2:M105" si="3">AVERAGEIFS(F$1:F2,C$1:C2,C2)</f>
        <v>3</v>
      </c>
      <c r="N2" s="3">
        <f t="shared" ref="N2:N105" si="4">AVERAGEIFS(F$1:F2,D$1:D2,D2)</f>
        <v>3</v>
      </c>
      <c r="O2" s="3">
        <f t="shared" ref="O2:O105" si="5">AVERAGEIFS(E$1:E2,D$1:D2,D2)</f>
        <v>0</v>
      </c>
      <c r="P2" s="3">
        <f t="shared" ref="P2:P105" si="6">E2-O2</f>
        <v>0</v>
      </c>
      <c r="Q2" s="3">
        <f t="shared" ref="Q2:Q105" si="7">F2-N2</f>
        <v>0</v>
      </c>
      <c r="R2" s="3">
        <f t="shared" ref="R2:R105" si="8">F2-M2</f>
        <v>0</v>
      </c>
      <c r="S2" s="3">
        <f t="shared" ref="S2:S105" si="9">E2-L2</f>
        <v>0</v>
      </c>
      <c r="T2" s="3">
        <f t="shared" ref="T2:T105" si="10">AVERAGEIFS(P$1:P2,C$1:C2,C2)</f>
        <v>0</v>
      </c>
      <c r="U2" s="3">
        <f t="shared" ref="U2:V2" si="1">AVERAGEIFS(Q$1:Q2,C$1:C2,C2)</f>
        <v>0</v>
      </c>
      <c r="V2" s="3">
        <f t="shared" si="1"/>
        <v>0</v>
      </c>
      <c r="W2" s="3">
        <f t="shared" ref="W2:W105" si="12">averageifs(S$1:S2,D$1:D2,D2)</f>
        <v>0</v>
      </c>
    </row>
    <row r="3">
      <c r="A3" s="1" t="s">
        <v>23</v>
      </c>
      <c r="B3" s="2">
        <v>44086.0</v>
      </c>
      <c r="C3" s="1" t="s">
        <v>32</v>
      </c>
      <c r="D3" s="1" t="s">
        <v>36</v>
      </c>
      <c r="E3" s="1">
        <v>1.0</v>
      </c>
      <c r="F3" s="1">
        <v>0.0</v>
      </c>
      <c r="G3" s="1" t="s">
        <v>26</v>
      </c>
      <c r="H3" s="1">
        <v>3.0</v>
      </c>
      <c r="I3" s="1">
        <v>5.0</v>
      </c>
      <c r="J3" s="1">
        <v>14.0</v>
      </c>
      <c r="K3" s="1">
        <v>11.0</v>
      </c>
      <c r="L3" s="3">
        <f t="shared" si="2"/>
        <v>1</v>
      </c>
      <c r="M3" s="3">
        <f t="shared" si="3"/>
        <v>0</v>
      </c>
      <c r="N3" s="3">
        <f t="shared" si="4"/>
        <v>0</v>
      </c>
      <c r="O3" s="3">
        <f t="shared" si="5"/>
        <v>1</v>
      </c>
      <c r="P3" s="3">
        <f t="shared" si="6"/>
        <v>0</v>
      </c>
      <c r="Q3" s="3">
        <f t="shared" si="7"/>
        <v>0</v>
      </c>
      <c r="R3" s="3">
        <f t="shared" si="8"/>
        <v>0</v>
      </c>
      <c r="S3" s="3">
        <f t="shared" si="9"/>
        <v>0</v>
      </c>
      <c r="T3" s="3">
        <f t="shared" si="10"/>
        <v>0</v>
      </c>
      <c r="U3" s="3">
        <f t="shared" ref="U3:V3" si="11">AVERAGEIFS(Q$1:Q3,C$1:C3,C3)</f>
        <v>0</v>
      </c>
      <c r="V3" s="3">
        <f t="shared" si="11"/>
        <v>0</v>
      </c>
      <c r="W3" s="3">
        <f t="shared" si="12"/>
        <v>0</v>
      </c>
    </row>
    <row r="4">
      <c r="A4" s="1" t="s">
        <v>23</v>
      </c>
      <c r="B4" s="2">
        <v>44086.0</v>
      </c>
      <c r="C4" s="1" t="s">
        <v>40</v>
      </c>
      <c r="D4" s="1" t="s">
        <v>56</v>
      </c>
      <c r="E4" s="1">
        <v>4.0</v>
      </c>
      <c r="F4" s="1">
        <v>3.0</v>
      </c>
      <c r="G4" s="1" t="s">
        <v>26</v>
      </c>
      <c r="H4" s="1">
        <v>6.0</v>
      </c>
      <c r="I4" s="1">
        <v>3.0</v>
      </c>
      <c r="J4" s="1">
        <v>9.0</v>
      </c>
      <c r="K4" s="1">
        <v>6.0</v>
      </c>
      <c r="L4" s="3">
        <f t="shared" si="2"/>
        <v>4</v>
      </c>
      <c r="M4" s="3">
        <f t="shared" si="3"/>
        <v>3</v>
      </c>
      <c r="N4" s="3">
        <f t="shared" si="4"/>
        <v>3</v>
      </c>
      <c r="O4" s="3">
        <f t="shared" si="5"/>
        <v>4</v>
      </c>
      <c r="P4" s="3">
        <f t="shared" si="6"/>
        <v>0</v>
      </c>
      <c r="Q4" s="3">
        <f t="shared" si="7"/>
        <v>0</v>
      </c>
      <c r="R4" s="3">
        <f t="shared" si="8"/>
        <v>0</v>
      </c>
      <c r="S4" s="3">
        <f t="shared" si="9"/>
        <v>0</v>
      </c>
      <c r="T4" s="3">
        <f t="shared" si="10"/>
        <v>0</v>
      </c>
      <c r="U4" s="3">
        <f t="shared" ref="U4:V4" si="13">AVERAGEIFS(Q$1:Q4,C$1:C4,C4)</f>
        <v>0</v>
      </c>
      <c r="V4" s="3">
        <f t="shared" si="13"/>
        <v>0</v>
      </c>
      <c r="W4" s="3">
        <f t="shared" si="12"/>
        <v>0</v>
      </c>
    </row>
    <row r="5">
      <c r="A5" s="1" t="s">
        <v>23</v>
      </c>
      <c r="B5" s="2">
        <v>44086.0</v>
      </c>
      <c r="C5" s="1" t="s">
        <v>44</v>
      </c>
      <c r="D5" s="1" t="s">
        <v>45</v>
      </c>
      <c r="E5" s="1">
        <v>0.0</v>
      </c>
      <c r="F5" s="1">
        <v>2.0</v>
      </c>
      <c r="G5" s="1" t="s">
        <v>29</v>
      </c>
      <c r="H5" s="1">
        <v>3.0</v>
      </c>
      <c r="I5" s="1">
        <v>2.0</v>
      </c>
      <c r="J5" s="1">
        <v>13.0</v>
      </c>
      <c r="K5" s="1">
        <v>7.0</v>
      </c>
      <c r="L5" s="3">
        <f t="shared" si="2"/>
        <v>0</v>
      </c>
      <c r="M5" s="3">
        <f t="shared" si="3"/>
        <v>2</v>
      </c>
      <c r="N5" s="3">
        <f t="shared" si="4"/>
        <v>2</v>
      </c>
      <c r="O5" s="3">
        <f t="shared" si="5"/>
        <v>0</v>
      </c>
      <c r="P5" s="3">
        <f t="shared" si="6"/>
        <v>0</v>
      </c>
      <c r="Q5" s="3">
        <f t="shared" si="7"/>
        <v>0</v>
      </c>
      <c r="R5" s="3">
        <f t="shared" si="8"/>
        <v>0</v>
      </c>
      <c r="S5" s="3">
        <f t="shared" si="9"/>
        <v>0</v>
      </c>
      <c r="T5" s="3">
        <f t="shared" si="10"/>
        <v>0</v>
      </c>
      <c r="U5" s="3">
        <f t="shared" ref="U5:V5" si="14">AVERAGEIFS(Q$1:Q5,C$1:C5,C5)</f>
        <v>0</v>
      </c>
      <c r="V5" s="3">
        <f t="shared" si="14"/>
        <v>0</v>
      </c>
      <c r="W5" s="3">
        <f t="shared" si="12"/>
        <v>0</v>
      </c>
    </row>
    <row r="6">
      <c r="A6" s="1" t="s">
        <v>23</v>
      </c>
      <c r="B6" s="2">
        <v>44087.0</v>
      </c>
      <c r="C6" s="1" t="s">
        <v>41</v>
      </c>
      <c r="D6" s="1" t="s">
        <v>25</v>
      </c>
      <c r="E6" s="1">
        <v>0.0</v>
      </c>
      <c r="F6" s="1">
        <v>3.0</v>
      </c>
      <c r="G6" s="1" t="s">
        <v>29</v>
      </c>
      <c r="H6" s="1">
        <v>1.0</v>
      </c>
      <c r="I6" s="1">
        <v>7.0</v>
      </c>
      <c r="J6" s="1">
        <v>12.0</v>
      </c>
      <c r="K6" s="1">
        <v>9.0</v>
      </c>
      <c r="L6" s="3">
        <f t="shared" si="2"/>
        <v>0</v>
      </c>
      <c r="M6" s="3">
        <f t="shared" si="3"/>
        <v>3</v>
      </c>
      <c r="N6" s="3">
        <f t="shared" si="4"/>
        <v>3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0</v>
      </c>
      <c r="S6" s="3">
        <f t="shared" si="9"/>
        <v>0</v>
      </c>
      <c r="T6" s="3">
        <f t="shared" si="10"/>
        <v>0</v>
      </c>
      <c r="U6" s="3">
        <f t="shared" ref="U6:V6" si="15">AVERAGEIFS(Q$1:Q6,C$1:C6,C6)</f>
        <v>0</v>
      </c>
      <c r="V6" s="3">
        <f t="shared" si="15"/>
        <v>0</v>
      </c>
      <c r="W6" s="3">
        <f t="shared" si="12"/>
        <v>0</v>
      </c>
    </row>
    <row r="7">
      <c r="A7" s="1" t="s">
        <v>23</v>
      </c>
      <c r="B7" s="2">
        <v>44087.0</v>
      </c>
      <c r="C7" s="1" t="s">
        <v>46</v>
      </c>
      <c r="D7" s="1" t="s">
        <v>34</v>
      </c>
      <c r="E7" s="1">
        <v>0.0</v>
      </c>
      <c r="F7" s="1">
        <v>1.0</v>
      </c>
      <c r="G7" s="1" t="s">
        <v>29</v>
      </c>
      <c r="H7" s="1">
        <v>5.0</v>
      </c>
      <c r="I7" s="1">
        <v>4.0</v>
      </c>
      <c r="J7" s="1">
        <v>15.0</v>
      </c>
      <c r="K7" s="1">
        <v>7.0</v>
      </c>
      <c r="L7" s="3">
        <f t="shared" si="2"/>
        <v>0</v>
      </c>
      <c r="M7" s="3">
        <f t="shared" si="3"/>
        <v>1</v>
      </c>
      <c r="N7" s="3">
        <f t="shared" si="4"/>
        <v>1</v>
      </c>
      <c r="O7" s="3">
        <f t="shared" si="5"/>
        <v>0</v>
      </c>
      <c r="P7" s="3">
        <f t="shared" si="6"/>
        <v>0</v>
      </c>
      <c r="Q7" s="3">
        <f t="shared" si="7"/>
        <v>0</v>
      </c>
      <c r="R7" s="3">
        <f t="shared" si="8"/>
        <v>0</v>
      </c>
      <c r="S7" s="3">
        <f t="shared" si="9"/>
        <v>0</v>
      </c>
      <c r="T7" s="3">
        <f t="shared" si="10"/>
        <v>0</v>
      </c>
      <c r="U7" s="3">
        <f t="shared" ref="U7:V7" si="16">AVERAGEIFS(Q$1:Q7,C$1:C7,C7)</f>
        <v>0</v>
      </c>
      <c r="V7" s="3">
        <f t="shared" si="16"/>
        <v>0</v>
      </c>
      <c r="W7" s="3">
        <f t="shared" si="12"/>
        <v>0</v>
      </c>
    </row>
    <row r="8">
      <c r="A8" s="1" t="s">
        <v>23</v>
      </c>
      <c r="B8" s="2">
        <v>44088.0</v>
      </c>
      <c r="C8" s="1" t="s">
        <v>27</v>
      </c>
      <c r="D8" s="1" t="s">
        <v>30</v>
      </c>
      <c r="E8" s="1">
        <v>1.0</v>
      </c>
      <c r="F8" s="1">
        <v>3.0</v>
      </c>
      <c r="G8" s="1" t="s">
        <v>29</v>
      </c>
      <c r="H8" s="1">
        <v>3.0</v>
      </c>
      <c r="I8" s="1">
        <v>5.0</v>
      </c>
      <c r="J8" s="1">
        <v>8.0</v>
      </c>
      <c r="K8" s="1">
        <v>13.0</v>
      </c>
      <c r="L8" s="3">
        <f t="shared" si="2"/>
        <v>1</v>
      </c>
      <c r="M8" s="3">
        <f t="shared" si="3"/>
        <v>3</v>
      </c>
      <c r="N8" s="3">
        <f t="shared" si="4"/>
        <v>3</v>
      </c>
      <c r="O8" s="3">
        <f t="shared" si="5"/>
        <v>1</v>
      </c>
      <c r="P8" s="3">
        <f t="shared" si="6"/>
        <v>0</v>
      </c>
      <c r="Q8" s="3">
        <f t="shared" si="7"/>
        <v>0</v>
      </c>
      <c r="R8" s="3">
        <f t="shared" si="8"/>
        <v>0</v>
      </c>
      <c r="S8" s="3">
        <f t="shared" si="9"/>
        <v>0</v>
      </c>
      <c r="T8" s="3">
        <f t="shared" si="10"/>
        <v>0</v>
      </c>
      <c r="U8" s="3">
        <f t="shared" ref="U8:V8" si="17">AVERAGEIFS(Q$1:Q8,C$1:C8,C8)</f>
        <v>0</v>
      </c>
      <c r="V8" s="3">
        <f t="shared" si="17"/>
        <v>0</v>
      </c>
      <c r="W8" s="3">
        <f t="shared" si="12"/>
        <v>0</v>
      </c>
    </row>
    <row r="9">
      <c r="A9" s="1" t="s">
        <v>23</v>
      </c>
      <c r="B9" s="2">
        <v>44088.0</v>
      </c>
      <c r="C9" s="1" t="s">
        <v>54</v>
      </c>
      <c r="D9" s="1" t="s">
        <v>50</v>
      </c>
      <c r="E9" s="1">
        <v>0.0</v>
      </c>
      <c r="F9" s="1">
        <v>2.0</v>
      </c>
      <c r="G9" s="1" t="s">
        <v>29</v>
      </c>
      <c r="H9" s="1">
        <v>2.0</v>
      </c>
      <c r="I9" s="1">
        <v>4.0</v>
      </c>
      <c r="J9" s="1">
        <v>13.0</v>
      </c>
      <c r="K9" s="1">
        <v>7.0</v>
      </c>
      <c r="L9" s="3">
        <f t="shared" si="2"/>
        <v>0</v>
      </c>
      <c r="M9" s="3">
        <f t="shared" si="3"/>
        <v>2</v>
      </c>
      <c r="N9" s="3">
        <f t="shared" si="4"/>
        <v>2</v>
      </c>
      <c r="O9" s="3">
        <f t="shared" si="5"/>
        <v>0</v>
      </c>
      <c r="P9" s="3">
        <f t="shared" si="6"/>
        <v>0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">
        <f t="shared" ref="U9:V9" si="18">AVERAGEIFS(Q$1:Q9,C$1:C9,C9)</f>
        <v>0</v>
      </c>
      <c r="V9" s="3">
        <f t="shared" si="18"/>
        <v>0</v>
      </c>
      <c r="W9" s="3">
        <f t="shared" si="12"/>
        <v>0</v>
      </c>
    </row>
    <row r="10">
      <c r="A10" s="1" t="s">
        <v>23</v>
      </c>
      <c r="B10" s="2">
        <v>44093.0</v>
      </c>
      <c r="C10" s="1" t="s">
        <v>34</v>
      </c>
      <c r="D10" s="1" t="s">
        <v>41</v>
      </c>
      <c r="E10" s="1">
        <v>5.0</v>
      </c>
      <c r="F10" s="1">
        <v>2.0</v>
      </c>
      <c r="G10" s="1" t="s">
        <v>26</v>
      </c>
      <c r="H10" s="1">
        <v>7.0</v>
      </c>
      <c r="I10" s="1">
        <v>4.0</v>
      </c>
      <c r="J10" s="1">
        <v>9.0</v>
      </c>
      <c r="K10" s="1">
        <v>11.0</v>
      </c>
      <c r="L10" s="3">
        <f t="shared" si="2"/>
        <v>5</v>
      </c>
      <c r="M10" s="3">
        <f t="shared" si="3"/>
        <v>2</v>
      </c>
      <c r="N10" s="3">
        <f t="shared" si="4"/>
        <v>2</v>
      </c>
      <c r="O10" s="3">
        <f t="shared" si="5"/>
        <v>5</v>
      </c>
      <c r="P10" s="3">
        <f t="shared" si="6"/>
        <v>0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">
        <f t="shared" ref="U10:V10" si="19">AVERAGEIFS(Q$1:Q10,C$1:C10,C10)</f>
        <v>0</v>
      </c>
      <c r="V10" s="3">
        <f t="shared" si="19"/>
        <v>0</v>
      </c>
      <c r="W10" s="3">
        <f t="shared" si="12"/>
        <v>0</v>
      </c>
    </row>
    <row r="11">
      <c r="A11" s="1" t="s">
        <v>23</v>
      </c>
      <c r="B11" s="2">
        <v>44093.0</v>
      </c>
      <c r="C11" s="1" t="s">
        <v>56</v>
      </c>
      <c r="D11" s="1" t="s">
        <v>48</v>
      </c>
      <c r="E11" s="1">
        <v>4.0</v>
      </c>
      <c r="F11" s="1">
        <v>3.0</v>
      </c>
      <c r="G11" s="1" t="s">
        <v>26</v>
      </c>
      <c r="H11" s="1">
        <v>7.0</v>
      </c>
      <c r="I11" s="1">
        <v>6.0</v>
      </c>
      <c r="J11" s="1">
        <v>13.0</v>
      </c>
      <c r="K11" s="1">
        <v>18.0</v>
      </c>
      <c r="L11" s="3">
        <f t="shared" si="2"/>
        <v>4</v>
      </c>
      <c r="M11" s="3">
        <f t="shared" si="3"/>
        <v>3</v>
      </c>
      <c r="N11" s="3">
        <f t="shared" si="4"/>
        <v>3</v>
      </c>
      <c r="O11" s="3">
        <f t="shared" si="5"/>
        <v>4</v>
      </c>
      <c r="P11" s="3">
        <f t="shared" si="6"/>
        <v>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">
        <f t="shared" ref="U11:V11" si="20">AVERAGEIFS(Q$1:Q11,C$1:C11,C11)</f>
        <v>0</v>
      </c>
      <c r="V11" s="3">
        <f t="shared" si="20"/>
        <v>0</v>
      </c>
      <c r="W11" s="3">
        <f t="shared" si="12"/>
        <v>0</v>
      </c>
    </row>
    <row r="12">
      <c r="A12" s="1" t="s">
        <v>23</v>
      </c>
      <c r="B12" s="2">
        <v>44093.0</v>
      </c>
      <c r="C12" s="1" t="s">
        <v>43</v>
      </c>
      <c r="D12" s="1" t="s">
        <v>32</v>
      </c>
      <c r="E12" s="1">
        <v>1.0</v>
      </c>
      <c r="F12" s="1">
        <v>3.0</v>
      </c>
      <c r="G12" s="1" t="s">
        <v>29</v>
      </c>
      <c r="H12" s="1">
        <v>4.0</v>
      </c>
      <c r="I12" s="1">
        <v>5.0</v>
      </c>
      <c r="J12" s="1">
        <v>13.0</v>
      </c>
      <c r="K12" s="1">
        <v>10.0</v>
      </c>
      <c r="L12" s="3">
        <f t="shared" si="2"/>
        <v>1</v>
      </c>
      <c r="M12" s="3">
        <f t="shared" si="3"/>
        <v>3</v>
      </c>
      <c r="N12" s="3">
        <f t="shared" si="4"/>
        <v>3</v>
      </c>
      <c r="O12" s="3">
        <f t="shared" si="5"/>
        <v>1</v>
      </c>
      <c r="P12" s="3">
        <f t="shared" si="6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  <c r="U12" s="3">
        <f t="shared" ref="U12:V12" si="21">AVERAGEIFS(Q$1:Q12,C$1:C12,C12)</f>
        <v>0</v>
      </c>
      <c r="V12" s="3">
        <f t="shared" si="21"/>
        <v>0</v>
      </c>
      <c r="W12" s="3">
        <f t="shared" si="12"/>
        <v>0</v>
      </c>
    </row>
    <row r="13">
      <c r="A13" s="1" t="s">
        <v>23</v>
      </c>
      <c r="B13" s="2">
        <v>44093.0</v>
      </c>
      <c r="C13" s="1" t="s">
        <v>24</v>
      </c>
      <c r="D13" s="1" t="s">
        <v>44</v>
      </c>
      <c r="E13" s="1">
        <v>2.0</v>
      </c>
      <c r="F13" s="1">
        <v>1.0</v>
      </c>
      <c r="G13" s="1" t="s">
        <v>26</v>
      </c>
      <c r="H13" s="1">
        <v>3.0</v>
      </c>
      <c r="I13" s="1">
        <v>3.0</v>
      </c>
      <c r="J13" s="1">
        <v>11.0</v>
      </c>
      <c r="K13" s="1">
        <v>13.0</v>
      </c>
      <c r="L13" s="3">
        <f t="shared" si="2"/>
        <v>2</v>
      </c>
      <c r="M13" s="3">
        <f t="shared" si="3"/>
        <v>1</v>
      </c>
      <c r="N13" s="3">
        <f t="shared" si="4"/>
        <v>1</v>
      </c>
      <c r="O13" s="3">
        <f t="shared" si="5"/>
        <v>2</v>
      </c>
      <c r="P13" s="3">
        <f t="shared" si="6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">
        <f t="shared" ref="U13:V13" si="22">AVERAGEIFS(Q$1:Q13,C$1:C13,C13)</f>
        <v>0</v>
      </c>
      <c r="V13" s="3">
        <f t="shared" si="22"/>
        <v>0</v>
      </c>
      <c r="W13" s="3">
        <f t="shared" si="12"/>
        <v>0</v>
      </c>
    </row>
    <row r="14">
      <c r="A14" s="1" t="s">
        <v>23</v>
      </c>
      <c r="B14" s="2">
        <v>44094.0</v>
      </c>
      <c r="C14" s="1" t="s">
        <v>36</v>
      </c>
      <c r="D14" s="1" t="s">
        <v>46</v>
      </c>
      <c r="E14" s="1">
        <v>2.0</v>
      </c>
      <c r="F14" s="1">
        <v>5.0</v>
      </c>
      <c r="G14" s="1" t="s">
        <v>29</v>
      </c>
      <c r="H14" s="1">
        <v>7.0</v>
      </c>
      <c r="I14" s="1">
        <v>6.0</v>
      </c>
      <c r="J14" s="1">
        <v>16.0</v>
      </c>
      <c r="K14" s="1">
        <v>18.0</v>
      </c>
      <c r="L14" s="3">
        <f t="shared" si="2"/>
        <v>2</v>
      </c>
      <c r="M14" s="3">
        <f t="shared" si="3"/>
        <v>5</v>
      </c>
      <c r="N14" s="3">
        <f t="shared" si="4"/>
        <v>5</v>
      </c>
      <c r="O14" s="3">
        <f t="shared" si="5"/>
        <v>2</v>
      </c>
      <c r="P14" s="3">
        <f t="shared" si="6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  <c r="U14" s="3">
        <f t="shared" ref="U14:V14" si="23">AVERAGEIFS(Q$1:Q14,C$1:C14,C14)</f>
        <v>0</v>
      </c>
      <c r="V14" s="3">
        <f t="shared" si="23"/>
        <v>0</v>
      </c>
      <c r="W14" s="3">
        <f t="shared" si="12"/>
        <v>0</v>
      </c>
    </row>
    <row r="15">
      <c r="A15" s="1" t="s">
        <v>23</v>
      </c>
      <c r="B15" s="2">
        <v>44094.0</v>
      </c>
      <c r="C15" s="1" t="s">
        <v>45</v>
      </c>
      <c r="D15" s="1" t="s">
        <v>27</v>
      </c>
      <c r="E15" s="1">
        <v>0.0</v>
      </c>
      <c r="F15" s="1">
        <v>3.0</v>
      </c>
      <c r="G15" s="1" t="s">
        <v>29</v>
      </c>
      <c r="H15" s="1">
        <v>0.0</v>
      </c>
      <c r="I15" s="1">
        <v>6.0</v>
      </c>
      <c r="J15" s="1">
        <v>16.0</v>
      </c>
      <c r="K15" s="1">
        <v>15.0</v>
      </c>
      <c r="L15" s="3">
        <f t="shared" si="2"/>
        <v>0</v>
      </c>
      <c r="M15" s="3">
        <f t="shared" si="3"/>
        <v>3</v>
      </c>
      <c r="N15" s="3">
        <f t="shared" si="4"/>
        <v>3</v>
      </c>
      <c r="O15" s="3">
        <f t="shared" si="5"/>
        <v>0</v>
      </c>
      <c r="P15" s="3">
        <f t="shared" si="6"/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">
        <f t="shared" ref="U15:V15" si="24">AVERAGEIFS(Q$1:Q15,C$1:C15,C15)</f>
        <v>0</v>
      </c>
      <c r="V15" s="3">
        <f t="shared" si="24"/>
        <v>0</v>
      </c>
      <c r="W15" s="3">
        <f t="shared" si="12"/>
        <v>0</v>
      </c>
    </row>
    <row r="16">
      <c r="A16" s="1" t="s">
        <v>23</v>
      </c>
      <c r="B16" s="2">
        <v>44094.0</v>
      </c>
      <c r="C16" s="1" t="s">
        <v>30</v>
      </c>
      <c r="D16" s="1" t="s">
        <v>40</v>
      </c>
      <c r="E16" s="1">
        <v>0.0</v>
      </c>
      <c r="F16" s="1">
        <v>2.0</v>
      </c>
      <c r="G16" s="1" t="s">
        <v>29</v>
      </c>
      <c r="H16" s="1">
        <v>3.0</v>
      </c>
      <c r="I16" s="1">
        <v>6.0</v>
      </c>
      <c r="J16" s="1">
        <v>10.0</v>
      </c>
      <c r="K16" s="1">
        <v>6.0</v>
      </c>
      <c r="L16" s="3">
        <f t="shared" si="2"/>
        <v>0</v>
      </c>
      <c r="M16" s="3">
        <f t="shared" si="3"/>
        <v>2</v>
      </c>
      <c r="N16" s="3">
        <f t="shared" si="4"/>
        <v>2</v>
      </c>
      <c r="O16" s="3">
        <f t="shared" si="5"/>
        <v>0</v>
      </c>
      <c r="P16" s="3">
        <f t="shared" si="6"/>
        <v>0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">
        <f t="shared" ref="U16:V16" si="25">AVERAGEIFS(Q$1:Q16,C$1:C16,C16)</f>
        <v>0</v>
      </c>
      <c r="V16" s="3">
        <f t="shared" si="25"/>
        <v>0</v>
      </c>
      <c r="W16" s="3">
        <f t="shared" si="12"/>
        <v>0</v>
      </c>
    </row>
    <row r="17">
      <c r="A17" s="1" t="s">
        <v>23</v>
      </c>
      <c r="B17" s="2">
        <v>44094.0</v>
      </c>
      <c r="C17" s="1" t="s">
        <v>25</v>
      </c>
      <c r="D17" s="1" t="s">
        <v>31</v>
      </c>
      <c r="E17" s="1">
        <v>4.0</v>
      </c>
      <c r="F17" s="1">
        <v>2.0</v>
      </c>
      <c r="G17" s="1" t="s">
        <v>26</v>
      </c>
      <c r="H17" s="1">
        <v>6.0</v>
      </c>
      <c r="I17" s="1">
        <v>5.0</v>
      </c>
      <c r="J17" s="1">
        <v>11.0</v>
      </c>
      <c r="K17" s="1">
        <v>13.0</v>
      </c>
      <c r="L17" s="3">
        <f t="shared" si="2"/>
        <v>4</v>
      </c>
      <c r="M17" s="3">
        <f t="shared" si="3"/>
        <v>2</v>
      </c>
      <c r="N17" s="3">
        <f t="shared" si="4"/>
        <v>2</v>
      </c>
      <c r="O17" s="3">
        <f t="shared" si="5"/>
        <v>4</v>
      </c>
      <c r="P17" s="3">
        <f t="shared" si="6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  <c r="U17" s="3">
        <f t="shared" ref="U17:V17" si="26">AVERAGEIFS(Q$1:Q17,C$1:C17,C17)</f>
        <v>0</v>
      </c>
      <c r="V17" s="3">
        <f t="shared" si="26"/>
        <v>0</v>
      </c>
      <c r="W17" s="3">
        <f t="shared" si="12"/>
        <v>0</v>
      </c>
    </row>
    <row r="18">
      <c r="A18" s="1" t="s">
        <v>23</v>
      </c>
      <c r="B18" s="2">
        <v>44095.0</v>
      </c>
      <c r="C18" s="1" t="s">
        <v>55</v>
      </c>
      <c r="D18" s="1" t="s">
        <v>54</v>
      </c>
      <c r="E18" s="1">
        <v>1.0</v>
      </c>
      <c r="F18" s="1">
        <v>0.0</v>
      </c>
      <c r="G18" s="1" t="s">
        <v>26</v>
      </c>
      <c r="H18" s="1">
        <v>2.0</v>
      </c>
      <c r="I18" s="1">
        <v>1.0</v>
      </c>
      <c r="J18" s="1">
        <v>12.0</v>
      </c>
      <c r="K18" s="1">
        <v>13.0</v>
      </c>
      <c r="L18" s="3">
        <f t="shared" si="2"/>
        <v>1</v>
      </c>
      <c r="M18" s="3">
        <f t="shared" si="3"/>
        <v>0</v>
      </c>
      <c r="N18" s="3">
        <f t="shared" si="4"/>
        <v>0</v>
      </c>
      <c r="O18" s="3">
        <f t="shared" si="5"/>
        <v>1</v>
      </c>
      <c r="P18" s="3">
        <f t="shared" si="6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">
        <f t="shared" ref="U18:V18" si="27">AVERAGEIFS(Q$1:Q18,C$1:C18,C18)</f>
        <v>0</v>
      </c>
      <c r="V18" s="3">
        <f t="shared" si="27"/>
        <v>0</v>
      </c>
      <c r="W18" s="3">
        <f t="shared" si="12"/>
        <v>0</v>
      </c>
    </row>
    <row r="19">
      <c r="A19" s="1" t="s">
        <v>23</v>
      </c>
      <c r="B19" s="2">
        <v>44095.0</v>
      </c>
      <c r="C19" s="1" t="s">
        <v>50</v>
      </c>
      <c r="D19" s="1" t="s">
        <v>28</v>
      </c>
      <c r="E19" s="1">
        <v>1.0</v>
      </c>
      <c r="F19" s="1">
        <v>3.0</v>
      </c>
      <c r="G19" s="1" t="s">
        <v>29</v>
      </c>
      <c r="H19" s="1">
        <v>1.0</v>
      </c>
      <c r="I19" s="1">
        <v>9.0</v>
      </c>
      <c r="J19" s="1">
        <v>6.0</v>
      </c>
      <c r="K19" s="1">
        <v>8.0</v>
      </c>
      <c r="L19" s="3">
        <f t="shared" si="2"/>
        <v>1</v>
      </c>
      <c r="M19" s="3">
        <f t="shared" si="3"/>
        <v>3</v>
      </c>
      <c r="N19" s="3">
        <f t="shared" si="4"/>
        <v>3</v>
      </c>
      <c r="O19" s="3">
        <f t="shared" si="5"/>
        <v>1</v>
      </c>
      <c r="P19" s="3">
        <f t="shared" si="6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">
        <f t="shared" ref="U19:V19" si="28">AVERAGEIFS(Q$1:Q19,C$1:C19,C19)</f>
        <v>0</v>
      </c>
      <c r="V19" s="3">
        <f t="shared" si="28"/>
        <v>0</v>
      </c>
      <c r="W19" s="3">
        <f t="shared" si="12"/>
        <v>0</v>
      </c>
    </row>
    <row r="20">
      <c r="A20" s="1" t="s">
        <v>23</v>
      </c>
      <c r="B20" s="2">
        <v>44100.0</v>
      </c>
      <c r="C20" s="1" t="s">
        <v>27</v>
      </c>
      <c r="D20" s="1" t="s">
        <v>43</v>
      </c>
      <c r="E20" s="1">
        <v>2.0</v>
      </c>
      <c r="F20" s="1">
        <v>3.0</v>
      </c>
      <c r="G20" s="1" t="s">
        <v>29</v>
      </c>
      <c r="H20" s="1">
        <v>5.0</v>
      </c>
      <c r="I20" s="1">
        <v>3.0</v>
      </c>
      <c r="J20" s="1">
        <v>18.0</v>
      </c>
      <c r="K20" s="1">
        <v>16.0</v>
      </c>
      <c r="L20" s="3">
        <f t="shared" si="2"/>
        <v>1.5</v>
      </c>
      <c r="M20" s="3">
        <f t="shared" si="3"/>
        <v>3</v>
      </c>
      <c r="N20" s="3">
        <f t="shared" si="4"/>
        <v>3</v>
      </c>
      <c r="O20" s="3">
        <f t="shared" si="5"/>
        <v>2</v>
      </c>
      <c r="P20" s="3">
        <f t="shared" si="6"/>
        <v>0</v>
      </c>
      <c r="Q20" s="3">
        <f t="shared" si="7"/>
        <v>0</v>
      </c>
      <c r="R20" s="3">
        <f t="shared" si="8"/>
        <v>0</v>
      </c>
      <c r="S20" s="3">
        <f t="shared" si="9"/>
        <v>0.5</v>
      </c>
      <c r="T20" s="3">
        <f t="shared" si="10"/>
        <v>0</v>
      </c>
      <c r="U20" s="3">
        <f t="shared" ref="U20:V20" si="29">AVERAGEIFS(Q$1:Q20,C$1:C20,C20)</f>
        <v>0</v>
      </c>
      <c r="V20" s="3">
        <f t="shared" si="29"/>
        <v>0</v>
      </c>
      <c r="W20" s="3">
        <f t="shared" si="12"/>
        <v>0.5</v>
      </c>
    </row>
    <row r="21">
      <c r="A21" s="1" t="s">
        <v>23</v>
      </c>
      <c r="B21" s="2">
        <v>44100.0</v>
      </c>
      <c r="C21" s="1" t="s">
        <v>32</v>
      </c>
      <c r="D21" s="1" t="s">
        <v>34</v>
      </c>
      <c r="E21" s="1">
        <v>1.0</v>
      </c>
      <c r="F21" s="1">
        <v>2.0</v>
      </c>
      <c r="G21" s="1" t="s">
        <v>29</v>
      </c>
      <c r="H21" s="1">
        <v>1.0</v>
      </c>
      <c r="I21" s="1">
        <v>5.0</v>
      </c>
      <c r="J21" s="1">
        <v>16.0</v>
      </c>
      <c r="K21" s="1">
        <v>15.0</v>
      </c>
      <c r="L21" s="3">
        <f t="shared" si="2"/>
        <v>1</v>
      </c>
      <c r="M21" s="3">
        <f t="shared" si="3"/>
        <v>1</v>
      </c>
      <c r="N21" s="3">
        <f t="shared" si="4"/>
        <v>1.5</v>
      </c>
      <c r="O21" s="3">
        <f t="shared" si="5"/>
        <v>0.5</v>
      </c>
      <c r="P21" s="3">
        <f t="shared" si="6"/>
        <v>0.5</v>
      </c>
      <c r="Q21" s="3">
        <f t="shared" si="7"/>
        <v>0.5</v>
      </c>
      <c r="R21" s="3">
        <f t="shared" si="8"/>
        <v>1</v>
      </c>
      <c r="S21" s="3">
        <f t="shared" si="9"/>
        <v>0</v>
      </c>
      <c r="T21" s="3">
        <f t="shared" si="10"/>
        <v>0.25</v>
      </c>
      <c r="U21" s="3">
        <f t="shared" ref="U21:V21" si="30">AVERAGEIFS(Q$1:Q21,C$1:C21,C21)</f>
        <v>0.25</v>
      </c>
      <c r="V21" s="3">
        <f t="shared" si="30"/>
        <v>0.5</v>
      </c>
      <c r="W21" s="3">
        <f t="shared" si="12"/>
        <v>0</v>
      </c>
    </row>
    <row r="22">
      <c r="A22" s="1" t="s">
        <v>23</v>
      </c>
      <c r="B22" s="2">
        <v>44100.0</v>
      </c>
      <c r="C22" s="1" t="s">
        <v>41</v>
      </c>
      <c r="D22" s="1" t="s">
        <v>30</v>
      </c>
      <c r="E22" s="1">
        <v>3.0</v>
      </c>
      <c r="F22" s="1">
        <v>3.0</v>
      </c>
      <c r="G22" s="1" t="s">
        <v>38</v>
      </c>
      <c r="H22" s="1">
        <v>3.0</v>
      </c>
      <c r="I22" s="1">
        <v>10.0</v>
      </c>
      <c r="J22" s="1">
        <v>8.0</v>
      </c>
      <c r="K22" s="1">
        <v>16.0</v>
      </c>
      <c r="L22" s="3">
        <f t="shared" si="2"/>
        <v>1.5</v>
      </c>
      <c r="M22" s="3">
        <f t="shared" si="3"/>
        <v>3</v>
      </c>
      <c r="N22" s="3">
        <f t="shared" si="4"/>
        <v>3</v>
      </c>
      <c r="O22" s="3">
        <f t="shared" si="5"/>
        <v>2</v>
      </c>
      <c r="P22" s="3">
        <f t="shared" si="6"/>
        <v>1</v>
      </c>
      <c r="Q22" s="3">
        <f t="shared" si="7"/>
        <v>0</v>
      </c>
      <c r="R22" s="3">
        <f t="shared" si="8"/>
        <v>0</v>
      </c>
      <c r="S22" s="3">
        <f t="shared" si="9"/>
        <v>1.5</v>
      </c>
      <c r="T22" s="3">
        <f t="shared" si="10"/>
        <v>0.5</v>
      </c>
      <c r="U22" s="3">
        <f t="shared" ref="U22:V22" si="31">AVERAGEIFS(Q$1:Q22,C$1:C22,C22)</f>
        <v>0</v>
      </c>
      <c r="V22" s="3">
        <f t="shared" si="31"/>
        <v>0</v>
      </c>
      <c r="W22" s="3">
        <f t="shared" si="12"/>
        <v>0.75</v>
      </c>
    </row>
    <row r="23">
      <c r="A23" s="1" t="s">
        <v>23</v>
      </c>
      <c r="B23" s="2">
        <v>44100.0</v>
      </c>
      <c r="C23" s="1" t="s">
        <v>31</v>
      </c>
      <c r="D23" s="1" t="s">
        <v>36</v>
      </c>
      <c r="E23" s="1">
        <v>0.0</v>
      </c>
      <c r="F23" s="1">
        <v>1.0</v>
      </c>
      <c r="G23" s="1" t="s">
        <v>29</v>
      </c>
      <c r="H23" s="1">
        <v>2.0</v>
      </c>
      <c r="I23" s="1">
        <v>1.0</v>
      </c>
      <c r="J23" s="1">
        <v>8.0</v>
      </c>
      <c r="K23" s="1">
        <v>10.0</v>
      </c>
      <c r="L23" s="3">
        <f t="shared" si="2"/>
        <v>0</v>
      </c>
      <c r="M23" s="3">
        <f t="shared" si="3"/>
        <v>1</v>
      </c>
      <c r="N23" s="3">
        <f t="shared" si="4"/>
        <v>0.5</v>
      </c>
      <c r="O23" s="3">
        <f t="shared" si="5"/>
        <v>0.5</v>
      </c>
      <c r="P23" s="3">
        <f t="shared" si="6"/>
        <v>-0.5</v>
      </c>
      <c r="Q23" s="3">
        <f t="shared" si="7"/>
        <v>0.5</v>
      </c>
      <c r="R23" s="3">
        <f t="shared" si="8"/>
        <v>0</v>
      </c>
      <c r="S23" s="3">
        <f t="shared" si="9"/>
        <v>0</v>
      </c>
      <c r="T23" s="3">
        <f t="shared" si="10"/>
        <v>-0.5</v>
      </c>
      <c r="U23" s="3">
        <f t="shared" ref="U23:V23" si="32">AVERAGEIFS(Q$1:Q23,C$1:C23,C23)</f>
        <v>0.5</v>
      </c>
      <c r="V23" s="3">
        <f t="shared" si="32"/>
        <v>0</v>
      </c>
      <c r="W23" s="3">
        <f t="shared" si="12"/>
        <v>0</v>
      </c>
    </row>
    <row r="24">
      <c r="A24" s="1" t="s">
        <v>23</v>
      </c>
      <c r="B24" s="2">
        <v>44101.0</v>
      </c>
      <c r="C24" s="1" t="s">
        <v>54</v>
      </c>
      <c r="D24" s="1" t="s">
        <v>56</v>
      </c>
      <c r="E24" s="1">
        <v>0.0</v>
      </c>
      <c r="F24" s="1">
        <v>1.0</v>
      </c>
      <c r="G24" s="1" t="s">
        <v>29</v>
      </c>
      <c r="H24" s="1">
        <v>4.0</v>
      </c>
      <c r="I24" s="1">
        <v>9.0</v>
      </c>
      <c r="J24" s="1">
        <v>18.0</v>
      </c>
      <c r="K24" s="1">
        <v>4.0</v>
      </c>
      <c r="L24" s="3">
        <f t="shared" si="2"/>
        <v>0</v>
      </c>
      <c r="M24" s="3">
        <f t="shared" si="3"/>
        <v>1.5</v>
      </c>
      <c r="N24" s="3">
        <f t="shared" si="4"/>
        <v>2</v>
      </c>
      <c r="O24" s="3">
        <f t="shared" si="5"/>
        <v>2</v>
      </c>
      <c r="P24" s="3">
        <f t="shared" si="6"/>
        <v>-2</v>
      </c>
      <c r="Q24" s="3">
        <f t="shared" si="7"/>
        <v>-1</v>
      </c>
      <c r="R24" s="3">
        <f t="shared" si="8"/>
        <v>-0.5</v>
      </c>
      <c r="S24" s="3">
        <f t="shared" si="9"/>
        <v>0</v>
      </c>
      <c r="T24" s="3">
        <f t="shared" si="10"/>
        <v>-1</v>
      </c>
      <c r="U24" s="3">
        <f t="shared" ref="U24:V24" si="33">AVERAGEIFS(Q$1:Q24,C$1:C24,C24)</f>
        <v>-0.5</v>
      </c>
      <c r="V24" s="3">
        <f t="shared" si="33"/>
        <v>-0.25</v>
      </c>
      <c r="W24" s="3">
        <f t="shared" si="12"/>
        <v>0</v>
      </c>
    </row>
    <row r="25">
      <c r="A25" s="1" t="s">
        <v>23</v>
      </c>
      <c r="B25" s="2">
        <v>44101.0</v>
      </c>
      <c r="C25" s="1" t="s">
        <v>46</v>
      </c>
      <c r="D25" s="1" t="s">
        <v>45</v>
      </c>
      <c r="E25" s="1">
        <v>1.0</v>
      </c>
      <c r="F25" s="1">
        <v>1.0</v>
      </c>
      <c r="G25" s="1" t="s">
        <v>38</v>
      </c>
      <c r="H25" s="1">
        <v>12.0</v>
      </c>
      <c r="I25" s="1">
        <v>1.0</v>
      </c>
      <c r="J25" s="1">
        <v>15.0</v>
      </c>
      <c r="K25" s="1">
        <v>9.0</v>
      </c>
      <c r="L25" s="3">
        <f t="shared" si="2"/>
        <v>0.5</v>
      </c>
      <c r="M25" s="3">
        <f t="shared" si="3"/>
        <v>1</v>
      </c>
      <c r="N25" s="3">
        <f t="shared" si="4"/>
        <v>1.5</v>
      </c>
      <c r="O25" s="3">
        <f t="shared" si="5"/>
        <v>0.5</v>
      </c>
      <c r="P25" s="3">
        <f t="shared" si="6"/>
        <v>0.5</v>
      </c>
      <c r="Q25" s="3">
        <f t="shared" si="7"/>
        <v>-0.5</v>
      </c>
      <c r="R25" s="3">
        <f t="shared" si="8"/>
        <v>0</v>
      </c>
      <c r="S25" s="3">
        <f t="shared" si="9"/>
        <v>0.5</v>
      </c>
      <c r="T25" s="3">
        <f t="shared" si="10"/>
        <v>0.25</v>
      </c>
      <c r="U25" s="3">
        <f t="shared" ref="U25:V25" si="34">AVERAGEIFS(Q$1:Q25,C$1:C25,C25)</f>
        <v>-0.25</v>
      </c>
      <c r="V25" s="3">
        <f t="shared" si="34"/>
        <v>0</v>
      </c>
      <c r="W25" s="3">
        <f t="shared" si="12"/>
        <v>0.25</v>
      </c>
    </row>
    <row r="26">
      <c r="A26" s="1" t="s">
        <v>23</v>
      </c>
      <c r="B26" s="2">
        <v>44101.0</v>
      </c>
      <c r="C26" s="1" t="s">
        <v>28</v>
      </c>
      <c r="D26" s="1" t="s">
        <v>25</v>
      </c>
      <c r="E26" s="1">
        <v>2.0</v>
      </c>
      <c r="F26" s="1">
        <v>5.0</v>
      </c>
      <c r="G26" s="1" t="s">
        <v>29</v>
      </c>
      <c r="H26" s="1">
        <v>5.0</v>
      </c>
      <c r="I26" s="1">
        <v>7.0</v>
      </c>
      <c r="J26" s="1">
        <v>13.0</v>
      </c>
      <c r="K26" s="1">
        <v>8.0</v>
      </c>
      <c r="L26" s="3">
        <f t="shared" si="2"/>
        <v>2</v>
      </c>
      <c r="M26" s="3">
        <f t="shared" si="3"/>
        <v>5</v>
      </c>
      <c r="N26" s="3">
        <f t="shared" si="4"/>
        <v>4</v>
      </c>
      <c r="O26" s="3">
        <f t="shared" si="5"/>
        <v>1</v>
      </c>
      <c r="P26" s="3">
        <f t="shared" si="6"/>
        <v>1</v>
      </c>
      <c r="Q26" s="3">
        <f t="shared" si="7"/>
        <v>1</v>
      </c>
      <c r="R26" s="3">
        <f t="shared" si="8"/>
        <v>0</v>
      </c>
      <c r="S26" s="3">
        <f t="shared" si="9"/>
        <v>0</v>
      </c>
      <c r="T26" s="3">
        <f t="shared" si="10"/>
        <v>1</v>
      </c>
      <c r="U26" s="3">
        <f t="shared" ref="U26:V26" si="35">AVERAGEIFS(Q$1:Q26,C$1:C26,C26)</f>
        <v>1</v>
      </c>
      <c r="V26" s="3">
        <f t="shared" si="35"/>
        <v>0</v>
      </c>
      <c r="W26" s="3">
        <f t="shared" si="12"/>
        <v>0</v>
      </c>
    </row>
    <row r="27">
      <c r="A27" s="1" t="s">
        <v>23</v>
      </c>
      <c r="B27" s="2">
        <v>44101.0</v>
      </c>
      <c r="C27" s="1" t="s">
        <v>44</v>
      </c>
      <c r="D27" s="1" t="s">
        <v>50</v>
      </c>
      <c r="E27" s="1">
        <v>4.0</v>
      </c>
      <c r="F27" s="1">
        <v>0.0</v>
      </c>
      <c r="G27" s="1" t="s">
        <v>26</v>
      </c>
      <c r="H27" s="1">
        <v>7.0</v>
      </c>
      <c r="I27" s="1">
        <v>2.0</v>
      </c>
      <c r="J27" s="1">
        <v>7.0</v>
      </c>
      <c r="K27" s="1">
        <v>11.0</v>
      </c>
      <c r="L27" s="3">
        <f t="shared" si="2"/>
        <v>2</v>
      </c>
      <c r="M27" s="3">
        <f t="shared" si="3"/>
        <v>1</v>
      </c>
      <c r="N27" s="3">
        <f t="shared" si="4"/>
        <v>1</v>
      </c>
      <c r="O27" s="3">
        <f t="shared" si="5"/>
        <v>2</v>
      </c>
      <c r="P27" s="3">
        <f t="shared" si="6"/>
        <v>2</v>
      </c>
      <c r="Q27" s="3">
        <f t="shared" si="7"/>
        <v>-1</v>
      </c>
      <c r="R27" s="3">
        <f t="shared" si="8"/>
        <v>-1</v>
      </c>
      <c r="S27" s="3">
        <f t="shared" si="9"/>
        <v>2</v>
      </c>
      <c r="T27" s="3">
        <f t="shared" si="10"/>
        <v>1</v>
      </c>
      <c r="U27" s="3">
        <f t="shared" ref="U27:V27" si="36">AVERAGEIFS(Q$1:Q27,C$1:C27,C27)</f>
        <v>-0.5</v>
      </c>
      <c r="V27" s="3">
        <f t="shared" si="36"/>
        <v>-0.5</v>
      </c>
      <c r="W27" s="3">
        <f t="shared" si="12"/>
        <v>1</v>
      </c>
    </row>
    <row r="28">
      <c r="A28" s="1" t="s">
        <v>23</v>
      </c>
      <c r="B28" s="2">
        <v>44102.0</v>
      </c>
      <c r="C28" s="1" t="s">
        <v>48</v>
      </c>
      <c r="D28" s="1" t="s">
        <v>55</v>
      </c>
      <c r="E28" s="1">
        <v>0.0</v>
      </c>
      <c r="F28" s="1">
        <v>3.0</v>
      </c>
      <c r="G28" s="1" t="s">
        <v>29</v>
      </c>
      <c r="H28" s="1">
        <v>3.0</v>
      </c>
      <c r="I28" s="1">
        <v>5.0</v>
      </c>
      <c r="J28" s="1">
        <v>18.0</v>
      </c>
      <c r="K28" s="1">
        <v>14.0</v>
      </c>
      <c r="L28" s="3">
        <f t="shared" si="2"/>
        <v>0</v>
      </c>
      <c r="M28" s="3">
        <f t="shared" si="3"/>
        <v>3</v>
      </c>
      <c r="N28" s="3">
        <f t="shared" si="4"/>
        <v>3</v>
      </c>
      <c r="O28" s="3">
        <f t="shared" si="5"/>
        <v>0</v>
      </c>
      <c r="P28" s="3">
        <f t="shared" si="6"/>
        <v>0</v>
      </c>
      <c r="Q28" s="3">
        <f t="shared" si="7"/>
        <v>0</v>
      </c>
      <c r="R28" s="3">
        <f t="shared" si="8"/>
        <v>0</v>
      </c>
      <c r="S28" s="3">
        <f t="shared" si="9"/>
        <v>0</v>
      </c>
      <c r="T28" s="3">
        <f t="shared" si="10"/>
        <v>0</v>
      </c>
      <c r="U28" s="3">
        <f t="shared" ref="U28:V28" si="37">AVERAGEIFS(Q$1:Q28,C$1:C28,C28)</f>
        <v>0</v>
      </c>
      <c r="V28" s="3">
        <f t="shared" si="37"/>
        <v>0</v>
      </c>
      <c r="W28" s="3">
        <f t="shared" si="12"/>
        <v>0</v>
      </c>
    </row>
    <row r="29">
      <c r="A29" s="1" t="s">
        <v>23</v>
      </c>
      <c r="B29" s="2">
        <v>44102.0</v>
      </c>
      <c r="C29" s="1" t="s">
        <v>40</v>
      </c>
      <c r="D29" s="1" t="s">
        <v>24</v>
      </c>
      <c r="E29" s="1">
        <v>3.0</v>
      </c>
      <c r="F29" s="1">
        <v>1.0</v>
      </c>
      <c r="G29" s="1" t="s">
        <v>26</v>
      </c>
      <c r="H29" s="1">
        <v>8.0</v>
      </c>
      <c r="I29" s="1">
        <v>3.0</v>
      </c>
      <c r="J29" s="1">
        <v>11.0</v>
      </c>
      <c r="K29" s="1">
        <v>7.0</v>
      </c>
      <c r="L29" s="3">
        <f t="shared" si="2"/>
        <v>3.5</v>
      </c>
      <c r="M29" s="3">
        <f t="shared" si="3"/>
        <v>2</v>
      </c>
      <c r="N29" s="3">
        <f t="shared" si="4"/>
        <v>2</v>
      </c>
      <c r="O29" s="3">
        <f t="shared" si="5"/>
        <v>1.5</v>
      </c>
      <c r="P29" s="3">
        <f t="shared" si="6"/>
        <v>1.5</v>
      </c>
      <c r="Q29" s="3">
        <f t="shared" si="7"/>
        <v>-1</v>
      </c>
      <c r="R29" s="3">
        <f t="shared" si="8"/>
        <v>-1</v>
      </c>
      <c r="S29" s="3">
        <f t="shared" si="9"/>
        <v>-0.5</v>
      </c>
      <c r="T29" s="3">
        <f t="shared" si="10"/>
        <v>0.75</v>
      </c>
      <c r="U29" s="3">
        <f t="shared" ref="U29:V29" si="38">AVERAGEIFS(Q$1:Q29,C$1:C29,C29)</f>
        <v>-0.5</v>
      </c>
      <c r="V29" s="3">
        <f t="shared" si="38"/>
        <v>-0.5</v>
      </c>
      <c r="W29" s="3">
        <f t="shared" si="12"/>
        <v>-0.25</v>
      </c>
    </row>
    <row r="30">
      <c r="A30" s="1" t="s">
        <v>23</v>
      </c>
      <c r="B30" s="2">
        <v>44107.0</v>
      </c>
      <c r="C30" s="1" t="s">
        <v>30</v>
      </c>
      <c r="D30" s="1" t="s">
        <v>32</v>
      </c>
      <c r="E30" s="1">
        <v>4.0</v>
      </c>
      <c r="F30" s="1">
        <v>0.0</v>
      </c>
      <c r="G30" s="1" t="s">
        <v>26</v>
      </c>
      <c r="H30" s="1">
        <v>6.0</v>
      </c>
      <c r="I30" s="1">
        <v>0.0</v>
      </c>
      <c r="J30" s="1">
        <v>17.0</v>
      </c>
      <c r="K30" s="1">
        <v>13.0</v>
      </c>
      <c r="L30" s="3">
        <f t="shared" si="2"/>
        <v>2</v>
      </c>
      <c r="M30" s="3">
        <f t="shared" si="3"/>
        <v>1</v>
      </c>
      <c r="N30" s="3">
        <f t="shared" si="4"/>
        <v>1.5</v>
      </c>
      <c r="O30" s="3">
        <f t="shared" si="5"/>
        <v>2.5</v>
      </c>
      <c r="P30" s="3">
        <f t="shared" si="6"/>
        <v>1.5</v>
      </c>
      <c r="Q30" s="3">
        <f t="shared" si="7"/>
        <v>-1.5</v>
      </c>
      <c r="R30" s="3">
        <f t="shared" si="8"/>
        <v>-1</v>
      </c>
      <c r="S30" s="3">
        <f t="shared" si="9"/>
        <v>2</v>
      </c>
      <c r="T30" s="3">
        <f t="shared" si="10"/>
        <v>0.75</v>
      </c>
      <c r="U30" s="3">
        <f t="shared" ref="U30:V30" si="39">AVERAGEIFS(Q$1:Q30,C$1:C30,C30)</f>
        <v>-0.75</v>
      </c>
      <c r="V30" s="3">
        <f t="shared" si="39"/>
        <v>-0.5</v>
      </c>
      <c r="W30" s="3">
        <f t="shared" si="12"/>
        <v>1</v>
      </c>
    </row>
    <row r="31">
      <c r="A31" s="1" t="s">
        <v>23</v>
      </c>
      <c r="B31" s="2">
        <v>44107.0</v>
      </c>
      <c r="C31" s="1" t="s">
        <v>34</v>
      </c>
      <c r="D31" s="1" t="s">
        <v>27</v>
      </c>
      <c r="E31" s="1">
        <v>4.0</v>
      </c>
      <c r="F31" s="1">
        <v>2.0</v>
      </c>
      <c r="G31" s="1" t="s">
        <v>26</v>
      </c>
      <c r="H31" s="1">
        <v>6.0</v>
      </c>
      <c r="I31" s="1">
        <v>3.0</v>
      </c>
      <c r="J31" s="1">
        <v>13.0</v>
      </c>
      <c r="K31" s="1">
        <v>14.0</v>
      </c>
      <c r="L31" s="3">
        <f t="shared" si="2"/>
        <v>4.5</v>
      </c>
      <c r="M31" s="3">
        <f t="shared" si="3"/>
        <v>2</v>
      </c>
      <c r="N31" s="3">
        <f t="shared" si="4"/>
        <v>2.5</v>
      </c>
      <c r="O31" s="3">
        <f t="shared" si="5"/>
        <v>2</v>
      </c>
      <c r="P31" s="3">
        <f t="shared" si="6"/>
        <v>2</v>
      </c>
      <c r="Q31" s="3">
        <f t="shared" si="7"/>
        <v>-0.5</v>
      </c>
      <c r="R31" s="3">
        <f t="shared" si="8"/>
        <v>0</v>
      </c>
      <c r="S31" s="3">
        <f t="shared" si="9"/>
        <v>-0.5</v>
      </c>
      <c r="T31" s="3">
        <f t="shared" si="10"/>
        <v>1</v>
      </c>
      <c r="U31" s="3">
        <f t="shared" ref="U31:V31" si="40">AVERAGEIFS(Q$1:Q31,C$1:C31,C31)</f>
        <v>-0.25</v>
      </c>
      <c r="V31" s="3">
        <f t="shared" si="40"/>
        <v>0</v>
      </c>
      <c r="W31" s="3">
        <f t="shared" si="12"/>
        <v>-0.25</v>
      </c>
    </row>
    <row r="32">
      <c r="A32" s="1" t="s">
        <v>23</v>
      </c>
      <c r="B32" s="2">
        <v>44107.0</v>
      </c>
      <c r="C32" s="1" t="s">
        <v>56</v>
      </c>
      <c r="D32" s="1" t="s">
        <v>28</v>
      </c>
      <c r="E32" s="1">
        <v>1.0</v>
      </c>
      <c r="F32" s="1">
        <v>1.0</v>
      </c>
      <c r="G32" s="1" t="s">
        <v>38</v>
      </c>
      <c r="H32" s="1">
        <v>7.0</v>
      </c>
      <c r="I32" s="1">
        <v>2.0</v>
      </c>
      <c r="J32" s="1">
        <v>11.0</v>
      </c>
      <c r="K32" s="1">
        <v>12.0</v>
      </c>
      <c r="L32" s="3">
        <f t="shared" si="2"/>
        <v>2.5</v>
      </c>
      <c r="M32" s="3">
        <f t="shared" si="3"/>
        <v>2</v>
      </c>
      <c r="N32" s="3">
        <f t="shared" si="4"/>
        <v>2</v>
      </c>
      <c r="O32" s="3">
        <f t="shared" si="5"/>
        <v>1</v>
      </c>
      <c r="P32" s="3">
        <f t="shared" si="6"/>
        <v>0</v>
      </c>
      <c r="Q32" s="3">
        <f t="shared" si="7"/>
        <v>-1</v>
      </c>
      <c r="R32" s="3">
        <f t="shared" si="8"/>
        <v>-1</v>
      </c>
      <c r="S32" s="3">
        <f t="shared" si="9"/>
        <v>-1.5</v>
      </c>
      <c r="T32" s="3">
        <f t="shared" si="10"/>
        <v>0</v>
      </c>
      <c r="U32" s="3">
        <f t="shared" ref="U32:V32" si="41">AVERAGEIFS(Q$1:Q32,C$1:C32,C32)</f>
        <v>-0.5</v>
      </c>
      <c r="V32" s="3">
        <f t="shared" si="41"/>
        <v>-0.5</v>
      </c>
      <c r="W32" s="3">
        <f t="shared" si="12"/>
        <v>-0.75</v>
      </c>
    </row>
    <row r="33">
      <c r="A33" s="1" t="s">
        <v>23</v>
      </c>
      <c r="B33" s="2">
        <v>44107.0</v>
      </c>
      <c r="C33" s="1" t="s">
        <v>45</v>
      </c>
      <c r="D33" s="1" t="s">
        <v>31</v>
      </c>
      <c r="E33" s="1">
        <v>3.0</v>
      </c>
      <c r="F33" s="1">
        <v>1.0</v>
      </c>
      <c r="G33" s="1" t="s">
        <v>26</v>
      </c>
      <c r="H33" s="1">
        <v>5.0</v>
      </c>
      <c r="I33" s="1">
        <v>3.0</v>
      </c>
      <c r="J33" s="1">
        <v>13.0</v>
      </c>
      <c r="K33" s="1">
        <v>17.0</v>
      </c>
      <c r="L33" s="3">
        <f t="shared" si="2"/>
        <v>1.5</v>
      </c>
      <c r="M33" s="3">
        <f t="shared" si="3"/>
        <v>2</v>
      </c>
      <c r="N33" s="3">
        <f t="shared" si="4"/>
        <v>1.5</v>
      </c>
      <c r="O33" s="3">
        <f t="shared" si="5"/>
        <v>3.5</v>
      </c>
      <c r="P33" s="3">
        <f t="shared" si="6"/>
        <v>-0.5</v>
      </c>
      <c r="Q33" s="3">
        <f t="shared" si="7"/>
        <v>-0.5</v>
      </c>
      <c r="R33" s="3">
        <f t="shared" si="8"/>
        <v>-1</v>
      </c>
      <c r="S33" s="3">
        <f t="shared" si="9"/>
        <v>1.5</v>
      </c>
      <c r="T33" s="3">
        <f t="shared" si="10"/>
        <v>-0.25</v>
      </c>
      <c r="U33" s="3">
        <f t="shared" ref="U33:V33" si="42">AVERAGEIFS(Q$1:Q33,C$1:C33,C33)</f>
        <v>-0.25</v>
      </c>
      <c r="V33" s="3">
        <f t="shared" si="42"/>
        <v>-0.5</v>
      </c>
      <c r="W33" s="3">
        <f t="shared" si="12"/>
        <v>0.75</v>
      </c>
    </row>
    <row r="34">
      <c r="A34" s="1" t="s">
        <v>23</v>
      </c>
      <c r="B34" s="2">
        <v>44108.0</v>
      </c>
      <c r="C34" s="1" t="s">
        <v>25</v>
      </c>
      <c r="D34" s="1" t="s">
        <v>44</v>
      </c>
      <c r="E34" s="1">
        <v>0.0</v>
      </c>
      <c r="F34" s="1">
        <v>3.0</v>
      </c>
      <c r="G34" s="1" t="s">
        <v>29</v>
      </c>
      <c r="H34" s="1">
        <v>0.0</v>
      </c>
      <c r="I34" s="1">
        <v>6.0</v>
      </c>
      <c r="J34" s="1">
        <v>11.0</v>
      </c>
      <c r="K34" s="1">
        <v>8.0</v>
      </c>
      <c r="L34" s="3">
        <f t="shared" si="2"/>
        <v>2</v>
      </c>
      <c r="M34" s="3">
        <f t="shared" si="3"/>
        <v>2.5</v>
      </c>
      <c r="N34" s="3">
        <f t="shared" si="4"/>
        <v>2</v>
      </c>
      <c r="O34" s="3">
        <f t="shared" si="5"/>
        <v>1</v>
      </c>
      <c r="P34" s="3">
        <f t="shared" si="6"/>
        <v>-1</v>
      </c>
      <c r="Q34" s="3">
        <f t="shared" si="7"/>
        <v>1</v>
      </c>
      <c r="R34" s="3">
        <f t="shared" si="8"/>
        <v>0.5</v>
      </c>
      <c r="S34" s="3">
        <f t="shared" si="9"/>
        <v>-2</v>
      </c>
      <c r="T34" s="3">
        <f t="shared" si="10"/>
        <v>-0.5</v>
      </c>
      <c r="U34" s="3">
        <f t="shared" ref="U34:V34" si="43">AVERAGEIFS(Q$1:Q34,C$1:C34,C34)</f>
        <v>0.5</v>
      </c>
      <c r="V34" s="3">
        <f t="shared" si="43"/>
        <v>0.25</v>
      </c>
      <c r="W34" s="3">
        <f t="shared" si="12"/>
        <v>-1</v>
      </c>
    </row>
    <row r="35">
      <c r="A35" s="1" t="s">
        <v>23</v>
      </c>
      <c r="B35" s="2">
        <v>44108.0</v>
      </c>
      <c r="C35" s="1" t="s">
        <v>36</v>
      </c>
      <c r="D35" s="1" t="s">
        <v>41</v>
      </c>
      <c r="E35" s="1">
        <v>2.0</v>
      </c>
      <c r="F35" s="1">
        <v>0.0</v>
      </c>
      <c r="G35" s="1" t="s">
        <v>26</v>
      </c>
      <c r="H35" s="1">
        <v>7.0</v>
      </c>
      <c r="I35" s="1">
        <v>2.0</v>
      </c>
      <c r="J35" s="1">
        <v>19.0</v>
      </c>
      <c r="K35" s="1">
        <v>10.0</v>
      </c>
      <c r="L35" s="3">
        <f t="shared" si="2"/>
        <v>2</v>
      </c>
      <c r="M35" s="3">
        <f t="shared" si="3"/>
        <v>2.5</v>
      </c>
      <c r="N35" s="3">
        <f t="shared" si="4"/>
        <v>1</v>
      </c>
      <c r="O35" s="3">
        <f t="shared" si="5"/>
        <v>3.5</v>
      </c>
      <c r="P35" s="3">
        <f t="shared" si="6"/>
        <v>-1.5</v>
      </c>
      <c r="Q35" s="3">
        <f t="shared" si="7"/>
        <v>-1</v>
      </c>
      <c r="R35" s="3">
        <f t="shared" si="8"/>
        <v>-2.5</v>
      </c>
      <c r="S35" s="3">
        <f t="shared" si="9"/>
        <v>0</v>
      </c>
      <c r="T35" s="3">
        <f t="shared" si="10"/>
        <v>-0.75</v>
      </c>
      <c r="U35" s="3">
        <f t="shared" ref="U35:V35" si="44">AVERAGEIFS(Q$1:Q35,C$1:C35,C35)</f>
        <v>-0.5</v>
      </c>
      <c r="V35" s="3">
        <f t="shared" si="44"/>
        <v>-1.25</v>
      </c>
      <c r="W35" s="3">
        <f t="shared" si="12"/>
        <v>0</v>
      </c>
    </row>
    <row r="36">
      <c r="A36" s="1" t="s">
        <v>23</v>
      </c>
      <c r="B36" s="2">
        <v>44108.0</v>
      </c>
      <c r="C36" s="1" t="s">
        <v>24</v>
      </c>
      <c r="D36" s="1" t="s">
        <v>54</v>
      </c>
      <c r="E36" s="1">
        <v>2.0</v>
      </c>
      <c r="F36" s="1">
        <v>1.0</v>
      </c>
      <c r="G36" s="1" t="s">
        <v>26</v>
      </c>
      <c r="H36" s="1">
        <v>5.0</v>
      </c>
      <c r="I36" s="1">
        <v>2.0</v>
      </c>
      <c r="J36" s="1">
        <v>3.0</v>
      </c>
      <c r="K36" s="1">
        <v>9.0</v>
      </c>
      <c r="L36" s="3">
        <f t="shared" si="2"/>
        <v>2</v>
      </c>
      <c r="M36" s="3">
        <f t="shared" si="3"/>
        <v>1</v>
      </c>
      <c r="N36" s="3">
        <f t="shared" si="4"/>
        <v>0.5</v>
      </c>
      <c r="O36" s="3">
        <f t="shared" si="5"/>
        <v>1.5</v>
      </c>
      <c r="P36" s="3">
        <f t="shared" si="6"/>
        <v>0.5</v>
      </c>
      <c r="Q36" s="3">
        <f t="shared" si="7"/>
        <v>0.5</v>
      </c>
      <c r="R36" s="3">
        <f t="shared" si="8"/>
        <v>0</v>
      </c>
      <c r="S36" s="3">
        <f t="shared" si="9"/>
        <v>0</v>
      </c>
      <c r="T36" s="3">
        <f t="shared" si="10"/>
        <v>0.25</v>
      </c>
      <c r="U36" s="3">
        <f t="shared" ref="U36:V36" si="45">AVERAGEIFS(Q$1:Q36,C$1:C36,C36)</f>
        <v>0.25</v>
      </c>
      <c r="V36" s="3">
        <f t="shared" si="45"/>
        <v>0</v>
      </c>
      <c r="W36" s="3">
        <f t="shared" si="12"/>
        <v>0</v>
      </c>
    </row>
    <row r="37">
      <c r="A37" s="1" t="s">
        <v>23</v>
      </c>
      <c r="B37" s="2">
        <v>44108.0</v>
      </c>
      <c r="C37" s="1" t="s">
        <v>50</v>
      </c>
      <c r="D37" s="1" t="s">
        <v>48</v>
      </c>
      <c r="E37" s="1">
        <v>1.0</v>
      </c>
      <c r="F37" s="1">
        <v>0.0</v>
      </c>
      <c r="G37" s="1" t="s">
        <v>26</v>
      </c>
      <c r="H37" s="1">
        <v>5.0</v>
      </c>
      <c r="I37" s="1">
        <v>2.0</v>
      </c>
      <c r="J37" s="1">
        <v>15.0</v>
      </c>
      <c r="K37" s="1">
        <v>8.0</v>
      </c>
      <c r="L37" s="3">
        <f t="shared" si="2"/>
        <v>1</v>
      </c>
      <c r="M37" s="3">
        <f t="shared" si="3"/>
        <v>1.5</v>
      </c>
      <c r="N37" s="3">
        <f t="shared" si="4"/>
        <v>1.5</v>
      </c>
      <c r="O37" s="3">
        <f t="shared" si="5"/>
        <v>2.5</v>
      </c>
      <c r="P37" s="3">
        <f t="shared" si="6"/>
        <v>-1.5</v>
      </c>
      <c r="Q37" s="3">
        <f t="shared" si="7"/>
        <v>-1.5</v>
      </c>
      <c r="R37" s="3">
        <f t="shared" si="8"/>
        <v>-1.5</v>
      </c>
      <c r="S37" s="3">
        <f t="shared" si="9"/>
        <v>0</v>
      </c>
      <c r="T37" s="3">
        <f t="shared" si="10"/>
        <v>-0.75</v>
      </c>
      <c r="U37" s="3">
        <f t="shared" ref="U37:V37" si="46">AVERAGEIFS(Q$1:Q37,C$1:C37,C37)</f>
        <v>-0.75</v>
      </c>
      <c r="V37" s="3">
        <f t="shared" si="46"/>
        <v>-0.75</v>
      </c>
      <c r="W37" s="3">
        <f t="shared" si="12"/>
        <v>0</v>
      </c>
    </row>
    <row r="38">
      <c r="A38" s="1" t="s">
        <v>23</v>
      </c>
      <c r="B38" s="2">
        <v>44108.0</v>
      </c>
      <c r="C38" s="1" t="s">
        <v>43</v>
      </c>
      <c r="D38" s="1" t="s">
        <v>46</v>
      </c>
      <c r="E38" s="1">
        <v>1.0</v>
      </c>
      <c r="F38" s="1">
        <v>6.0</v>
      </c>
      <c r="G38" s="1" t="s">
        <v>29</v>
      </c>
      <c r="H38" s="1">
        <v>2.0</v>
      </c>
      <c r="I38" s="1">
        <v>8.0</v>
      </c>
      <c r="J38" s="1">
        <v>14.0</v>
      </c>
      <c r="K38" s="1">
        <v>10.0</v>
      </c>
      <c r="L38" s="3">
        <f t="shared" si="2"/>
        <v>1</v>
      </c>
      <c r="M38" s="3">
        <f t="shared" si="3"/>
        <v>4.5</v>
      </c>
      <c r="N38" s="3">
        <f t="shared" si="4"/>
        <v>5.5</v>
      </c>
      <c r="O38" s="3">
        <f t="shared" si="5"/>
        <v>1.5</v>
      </c>
      <c r="P38" s="3">
        <f t="shared" si="6"/>
        <v>-0.5</v>
      </c>
      <c r="Q38" s="3">
        <f t="shared" si="7"/>
        <v>0.5</v>
      </c>
      <c r="R38" s="3">
        <f t="shared" si="8"/>
        <v>1.5</v>
      </c>
      <c r="S38" s="3">
        <f t="shared" si="9"/>
        <v>0</v>
      </c>
      <c r="T38" s="3">
        <f t="shared" si="10"/>
        <v>-0.25</v>
      </c>
      <c r="U38" s="3">
        <f t="shared" ref="U38:V38" si="47">AVERAGEIFS(Q$1:Q38,C$1:C38,C38)</f>
        <v>0.25</v>
      </c>
      <c r="V38" s="3">
        <f t="shared" si="47"/>
        <v>0.75</v>
      </c>
      <c r="W38" s="3">
        <f t="shared" si="12"/>
        <v>0</v>
      </c>
    </row>
    <row r="39">
      <c r="A39" s="1" t="s">
        <v>23</v>
      </c>
      <c r="B39" s="2">
        <v>44108.0</v>
      </c>
      <c r="C39" s="1" t="s">
        <v>55</v>
      </c>
      <c r="D39" s="1" t="s">
        <v>40</v>
      </c>
      <c r="E39" s="1">
        <v>7.0</v>
      </c>
      <c r="F39" s="1">
        <v>2.0</v>
      </c>
      <c r="G39" s="1" t="s">
        <v>26</v>
      </c>
      <c r="H39" s="1">
        <v>11.0</v>
      </c>
      <c r="I39" s="1">
        <v>8.0</v>
      </c>
      <c r="J39" s="1">
        <v>7.0</v>
      </c>
      <c r="K39" s="1">
        <v>10.0</v>
      </c>
      <c r="L39" s="3">
        <f t="shared" si="2"/>
        <v>4</v>
      </c>
      <c r="M39" s="3">
        <f t="shared" si="3"/>
        <v>1</v>
      </c>
      <c r="N39" s="3">
        <f t="shared" si="4"/>
        <v>2</v>
      </c>
      <c r="O39" s="3">
        <f t="shared" si="5"/>
        <v>3.5</v>
      </c>
      <c r="P39" s="3">
        <f t="shared" si="6"/>
        <v>3.5</v>
      </c>
      <c r="Q39" s="3">
        <f t="shared" si="7"/>
        <v>0</v>
      </c>
      <c r="R39" s="3">
        <f t="shared" si="8"/>
        <v>1</v>
      </c>
      <c r="S39" s="3">
        <f t="shared" si="9"/>
        <v>3</v>
      </c>
      <c r="T39" s="3">
        <f t="shared" si="10"/>
        <v>1.75</v>
      </c>
      <c r="U39" s="3">
        <f t="shared" ref="U39:V39" si="48">AVERAGEIFS(Q$1:Q39,C$1:C39,C39)</f>
        <v>0</v>
      </c>
      <c r="V39" s="3">
        <f t="shared" si="48"/>
        <v>0.5</v>
      </c>
      <c r="W39" s="3">
        <f t="shared" si="12"/>
        <v>1.5</v>
      </c>
    </row>
    <row r="40">
      <c r="A40" s="1" t="s">
        <v>23</v>
      </c>
      <c r="B40" s="4">
        <v>44121.0</v>
      </c>
      <c r="C40" s="1" t="s">
        <v>34</v>
      </c>
      <c r="D40" s="1" t="s">
        <v>40</v>
      </c>
      <c r="E40" s="1">
        <v>2.0</v>
      </c>
      <c r="F40" s="1">
        <v>2.0</v>
      </c>
      <c r="G40" s="1" t="s">
        <v>38</v>
      </c>
      <c r="H40" s="1">
        <v>5.0</v>
      </c>
      <c r="I40" s="1">
        <v>8.0</v>
      </c>
      <c r="J40" s="1">
        <v>15.0</v>
      </c>
      <c r="K40" s="1">
        <v>9.0</v>
      </c>
      <c r="L40" s="3">
        <f t="shared" si="2"/>
        <v>3.666666667</v>
      </c>
      <c r="M40" s="3">
        <f t="shared" si="3"/>
        <v>2</v>
      </c>
      <c r="N40" s="3">
        <f t="shared" si="4"/>
        <v>2</v>
      </c>
      <c r="O40" s="3">
        <f t="shared" si="5"/>
        <v>3</v>
      </c>
      <c r="P40" s="3">
        <f t="shared" si="6"/>
        <v>-1</v>
      </c>
      <c r="Q40" s="3">
        <f t="shared" si="7"/>
        <v>0</v>
      </c>
      <c r="R40" s="3">
        <f t="shared" si="8"/>
        <v>0</v>
      </c>
      <c r="S40" s="3">
        <f t="shared" si="9"/>
        <v>-1.666666667</v>
      </c>
      <c r="T40" s="3">
        <f t="shared" si="10"/>
        <v>0.3333333333</v>
      </c>
      <c r="U40" s="3">
        <f t="shared" ref="U40:V40" si="49">AVERAGEIFS(Q$1:Q40,C$1:C40,C40)</f>
        <v>-0.1666666667</v>
      </c>
      <c r="V40" s="3">
        <f t="shared" si="49"/>
        <v>0.3333333333</v>
      </c>
      <c r="W40" s="3">
        <f t="shared" si="12"/>
        <v>0.4444444444</v>
      </c>
    </row>
    <row r="41">
      <c r="A41" s="1" t="s">
        <v>23</v>
      </c>
      <c r="B41" s="4">
        <v>44121.0</v>
      </c>
      <c r="C41" s="1" t="s">
        <v>30</v>
      </c>
      <c r="D41" s="1" t="s">
        <v>36</v>
      </c>
      <c r="E41" s="1">
        <v>3.0</v>
      </c>
      <c r="F41" s="1">
        <v>3.0</v>
      </c>
      <c r="G41" s="1" t="s">
        <v>38</v>
      </c>
      <c r="H41" s="1">
        <v>5.0</v>
      </c>
      <c r="I41" s="1">
        <v>6.0</v>
      </c>
      <c r="J41" s="1">
        <v>11.0</v>
      </c>
      <c r="K41" s="1">
        <v>9.0</v>
      </c>
      <c r="L41" s="3">
        <f t="shared" si="2"/>
        <v>2.333333333</v>
      </c>
      <c r="M41" s="3">
        <f t="shared" si="3"/>
        <v>1.666666667</v>
      </c>
      <c r="N41" s="3">
        <f t="shared" si="4"/>
        <v>1.333333333</v>
      </c>
      <c r="O41" s="3">
        <f t="shared" si="5"/>
        <v>1.333333333</v>
      </c>
      <c r="P41" s="3">
        <f t="shared" si="6"/>
        <v>1.666666667</v>
      </c>
      <c r="Q41" s="3">
        <f t="shared" si="7"/>
        <v>1.666666667</v>
      </c>
      <c r="R41" s="3">
        <f t="shared" si="8"/>
        <v>1.333333333</v>
      </c>
      <c r="S41" s="3">
        <f t="shared" si="9"/>
        <v>0.6666666667</v>
      </c>
      <c r="T41" s="3">
        <f t="shared" si="10"/>
        <v>1.055555556</v>
      </c>
      <c r="U41" s="3">
        <f t="shared" ref="U41:V41" si="50">AVERAGEIFS(Q$1:Q41,C$1:C41,C41)</f>
        <v>0.05555555556</v>
      </c>
      <c r="V41" s="3">
        <f t="shared" si="50"/>
        <v>0.4444444444</v>
      </c>
      <c r="W41" s="3">
        <f t="shared" si="12"/>
        <v>0.2222222222</v>
      </c>
    </row>
    <row r="42">
      <c r="A42" s="1" t="s">
        <v>23</v>
      </c>
      <c r="B42" s="4">
        <v>44121.0</v>
      </c>
      <c r="C42" s="1" t="s">
        <v>28</v>
      </c>
      <c r="D42" s="1" t="s">
        <v>24</v>
      </c>
      <c r="E42" s="1">
        <v>1.0</v>
      </c>
      <c r="F42" s="1">
        <v>0.0</v>
      </c>
      <c r="G42" s="1" t="s">
        <v>26</v>
      </c>
      <c r="H42" s="1">
        <v>5.0</v>
      </c>
      <c r="I42" s="1">
        <v>3.0</v>
      </c>
      <c r="J42" s="1">
        <v>15.0</v>
      </c>
      <c r="K42" s="1">
        <v>10.0</v>
      </c>
      <c r="L42" s="3">
        <f t="shared" si="2"/>
        <v>1.5</v>
      </c>
      <c r="M42" s="3">
        <f t="shared" si="3"/>
        <v>2.5</v>
      </c>
      <c r="N42" s="3">
        <f t="shared" si="4"/>
        <v>1.333333333</v>
      </c>
      <c r="O42" s="3">
        <f t="shared" si="5"/>
        <v>1.333333333</v>
      </c>
      <c r="P42" s="3">
        <f t="shared" si="6"/>
        <v>-0.3333333333</v>
      </c>
      <c r="Q42" s="3">
        <f t="shared" si="7"/>
        <v>-1.333333333</v>
      </c>
      <c r="R42" s="3">
        <f t="shared" si="8"/>
        <v>-2.5</v>
      </c>
      <c r="S42" s="3">
        <f t="shared" si="9"/>
        <v>-0.5</v>
      </c>
      <c r="T42" s="3">
        <f t="shared" si="10"/>
        <v>0.3333333333</v>
      </c>
      <c r="U42" s="3">
        <f t="shared" ref="U42:V42" si="51">AVERAGEIFS(Q$1:Q42,C$1:C42,C42)</f>
        <v>-0.1666666667</v>
      </c>
      <c r="V42" s="3">
        <f t="shared" si="51"/>
        <v>-1.166666667</v>
      </c>
      <c r="W42" s="3">
        <f t="shared" si="12"/>
        <v>-0.3333333333</v>
      </c>
    </row>
    <row r="43">
      <c r="A43" s="1" t="s">
        <v>23</v>
      </c>
      <c r="B43" s="4">
        <v>44121.0</v>
      </c>
      <c r="C43" s="1" t="s">
        <v>45</v>
      </c>
      <c r="D43" s="1" t="s">
        <v>43</v>
      </c>
      <c r="E43" s="1">
        <v>1.0</v>
      </c>
      <c r="F43" s="1">
        <v>4.0</v>
      </c>
      <c r="G43" s="1" t="s">
        <v>29</v>
      </c>
      <c r="H43" s="1">
        <v>4.0</v>
      </c>
      <c r="I43" s="1">
        <v>14.0</v>
      </c>
      <c r="J43" s="1">
        <v>9.0</v>
      </c>
      <c r="K43" s="1">
        <v>12.0</v>
      </c>
      <c r="L43" s="3">
        <f t="shared" si="2"/>
        <v>1.333333333</v>
      </c>
      <c r="M43" s="3">
        <f t="shared" si="3"/>
        <v>2.666666667</v>
      </c>
      <c r="N43" s="3">
        <f t="shared" si="4"/>
        <v>3.5</v>
      </c>
      <c r="O43" s="3">
        <f t="shared" si="5"/>
        <v>1.5</v>
      </c>
      <c r="P43" s="3">
        <f t="shared" si="6"/>
        <v>-0.5</v>
      </c>
      <c r="Q43" s="3">
        <f t="shared" si="7"/>
        <v>0.5</v>
      </c>
      <c r="R43" s="3">
        <f t="shared" si="8"/>
        <v>1.333333333</v>
      </c>
      <c r="S43" s="3">
        <f t="shared" si="9"/>
        <v>-0.3333333333</v>
      </c>
      <c r="T43" s="3">
        <f t="shared" si="10"/>
        <v>-0.3333333333</v>
      </c>
      <c r="U43" s="3">
        <f t="shared" ref="U43:V43" si="52">AVERAGEIFS(Q$1:Q43,C$1:C43,C43)</f>
        <v>0</v>
      </c>
      <c r="V43" s="3">
        <f t="shared" si="52"/>
        <v>0.6666666667</v>
      </c>
      <c r="W43" s="3">
        <f t="shared" si="12"/>
        <v>0.08333333333</v>
      </c>
    </row>
    <row r="44">
      <c r="A44" s="1" t="s">
        <v>23</v>
      </c>
      <c r="B44" s="4">
        <v>44122.0</v>
      </c>
      <c r="C44" s="1" t="s">
        <v>54</v>
      </c>
      <c r="D44" s="1" t="s">
        <v>48</v>
      </c>
      <c r="E44" s="1">
        <v>1.0</v>
      </c>
      <c r="F44" s="1">
        <v>1.0</v>
      </c>
      <c r="G44" s="1" t="s">
        <v>38</v>
      </c>
      <c r="H44" s="1">
        <v>6.0</v>
      </c>
      <c r="I44" s="1">
        <v>6.0</v>
      </c>
      <c r="J44" s="1">
        <v>5.0</v>
      </c>
      <c r="K44" s="1">
        <v>9.0</v>
      </c>
      <c r="L44" s="3">
        <f t="shared" si="2"/>
        <v>0.3333333333</v>
      </c>
      <c r="M44" s="3">
        <f t="shared" si="3"/>
        <v>1.333333333</v>
      </c>
      <c r="N44" s="3">
        <f t="shared" si="4"/>
        <v>1.333333333</v>
      </c>
      <c r="O44" s="3">
        <f t="shared" si="5"/>
        <v>2</v>
      </c>
      <c r="P44" s="3">
        <f t="shared" si="6"/>
        <v>-1</v>
      </c>
      <c r="Q44" s="3">
        <f t="shared" si="7"/>
        <v>-0.3333333333</v>
      </c>
      <c r="R44" s="3">
        <f t="shared" si="8"/>
        <v>-0.3333333333</v>
      </c>
      <c r="S44" s="3">
        <f t="shared" si="9"/>
        <v>0.6666666667</v>
      </c>
      <c r="T44" s="3">
        <f t="shared" si="10"/>
        <v>-1</v>
      </c>
      <c r="U44" s="3">
        <f t="shared" ref="U44:V44" si="53">AVERAGEIFS(Q$1:Q44,C$1:C44,C44)</f>
        <v>-0.4444444444</v>
      </c>
      <c r="V44" s="3">
        <f t="shared" si="53"/>
        <v>-0.6111111111</v>
      </c>
      <c r="W44" s="3">
        <f t="shared" si="12"/>
        <v>0.2222222222</v>
      </c>
    </row>
    <row r="45">
      <c r="A45" s="1" t="s">
        <v>23</v>
      </c>
      <c r="B45" s="4">
        <v>44122.0</v>
      </c>
      <c r="C45" s="1" t="s">
        <v>32</v>
      </c>
      <c r="D45" s="1" t="s">
        <v>27</v>
      </c>
      <c r="E45" s="1">
        <v>1.0</v>
      </c>
      <c r="F45" s="1">
        <v>1.0</v>
      </c>
      <c r="G45" s="1" t="s">
        <v>38</v>
      </c>
      <c r="H45" s="1">
        <v>1.0</v>
      </c>
      <c r="I45" s="1">
        <v>3.0</v>
      </c>
      <c r="J45" s="1">
        <v>13.0</v>
      </c>
      <c r="K45" s="1">
        <v>12.0</v>
      </c>
      <c r="L45" s="3">
        <f t="shared" si="2"/>
        <v>1</v>
      </c>
      <c r="M45" s="3">
        <f t="shared" si="3"/>
        <v>1</v>
      </c>
      <c r="N45" s="3">
        <f t="shared" si="4"/>
        <v>2</v>
      </c>
      <c r="O45" s="3">
        <f t="shared" si="5"/>
        <v>1.666666667</v>
      </c>
      <c r="P45" s="3">
        <f t="shared" si="6"/>
        <v>-0.6666666667</v>
      </c>
      <c r="Q45" s="3">
        <f t="shared" si="7"/>
        <v>-1</v>
      </c>
      <c r="R45" s="3">
        <f t="shared" si="8"/>
        <v>0</v>
      </c>
      <c r="S45" s="3">
        <f t="shared" si="9"/>
        <v>0</v>
      </c>
      <c r="T45" s="3">
        <f t="shared" si="10"/>
        <v>-0.05555555556</v>
      </c>
      <c r="U45" s="3">
        <f t="shared" ref="U45:V45" si="54">AVERAGEIFS(Q$1:Q45,C$1:C45,C45)</f>
        <v>-0.1666666667</v>
      </c>
      <c r="V45" s="3">
        <f t="shared" si="54"/>
        <v>0</v>
      </c>
      <c r="W45" s="3">
        <f t="shared" si="12"/>
        <v>-0.1666666667</v>
      </c>
    </row>
    <row r="46">
      <c r="A46" s="1" t="s">
        <v>23</v>
      </c>
      <c r="B46" s="4">
        <v>44122.0</v>
      </c>
      <c r="C46" s="1" t="s">
        <v>46</v>
      </c>
      <c r="D46" s="1" t="s">
        <v>44</v>
      </c>
      <c r="E46" s="1">
        <v>3.0</v>
      </c>
      <c r="F46" s="1">
        <v>3.0</v>
      </c>
      <c r="G46" s="1" t="s">
        <v>38</v>
      </c>
      <c r="H46" s="1">
        <v>6.0</v>
      </c>
      <c r="I46" s="1">
        <v>4.0</v>
      </c>
      <c r="J46" s="1">
        <v>13.0</v>
      </c>
      <c r="K46" s="1">
        <v>12.0</v>
      </c>
      <c r="L46" s="3">
        <f t="shared" si="2"/>
        <v>1.333333333</v>
      </c>
      <c r="M46" s="3">
        <f t="shared" si="3"/>
        <v>1.666666667</v>
      </c>
      <c r="N46" s="3">
        <f t="shared" si="4"/>
        <v>2.333333333</v>
      </c>
      <c r="O46" s="3">
        <f t="shared" si="5"/>
        <v>1.666666667</v>
      </c>
      <c r="P46" s="3">
        <f t="shared" si="6"/>
        <v>1.333333333</v>
      </c>
      <c r="Q46" s="3">
        <f t="shared" si="7"/>
        <v>0.6666666667</v>
      </c>
      <c r="R46" s="3">
        <f t="shared" si="8"/>
        <v>1.333333333</v>
      </c>
      <c r="S46" s="3">
        <f t="shared" si="9"/>
        <v>1.666666667</v>
      </c>
      <c r="T46" s="3">
        <f t="shared" si="10"/>
        <v>0.6111111111</v>
      </c>
      <c r="U46" s="3">
        <f t="shared" ref="U46:V46" si="55">AVERAGEIFS(Q$1:Q46,C$1:C46,C46)</f>
        <v>0.05555555556</v>
      </c>
      <c r="V46" s="3">
        <f t="shared" si="55"/>
        <v>0.6111111111</v>
      </c>
      <c r="W46" s="3">
        <f t="shared" si="12"/>
        <v>-0.1111111111</v>
      </c>
    </row>
    <row r="47">
      <c r="A47" s="1" t="s">
        <v>23</v>
      </c>
      <c r="B47" s="4">
        <v>44122.0</v>
      </c>
      <c r="C47" s="1" t="s">
        <v>25</v>
      </c>
      <c r="D47" s="1" t="s">
        <v>55</v>
      </c>
      <c r="E47" s="1">
        <v>0.0</v>
      </c>
      <c r="F47" s="1">
        <v>1.0</v>
      </c>
      <c r="G47" s="1" t="s">
        <v>29</v>
      </c>
      <c r="H47" s="1">
        <v>5.0</v>
      </c>
      <c r="I47" s="1">
        <v>4.0</v>
      </c>
      <c r="J47" s="1">
        <v>18.0</v>
      </c>
      <c r="K47" s="1">
        <v>18.0</v>
      </c>
      <c r="L47" s="3">
        <f t="shared" si="2"/>
        <v>1.333333333</v>
      </c>
      <c r="M47" s="3">
        <f t="shared" si="3"/>
        <v>2</v>
      </c>
      <c r="N47" s="3">
        <f t="shared" si="4"/>
        <v>2</v>
      </c>
      <c r="O47" s="3">
        <f t="shared" si="5"/>
        <v>0</v>
      </c>
      <c r="P47" s="3">
        <f t="shared" si="6"/>
        <v>0</v>
      </c>
      <c r="Q47" s="3">
        <f t="shared" si="7"/>
        <v>-1</v>
      </c>
      <c r="R47" s="3">
        <f t="shared" si="8"/>
        <v>-1</v>
      </c>
      <c r="S47" s="3">
        <f t="shared" si="9"/>
        <v>-1.333333333</v>
      </c>
      <c r="T47" s="3">
        <f t="shared" si="10"/>
        <v>-0.3333333333</v>
      </c>
      <c r="U47" s="3">
        <f t="shared" ref="U47:V47" si="56">AVERAGEIFS(Q$1:Q47,C$1:C47,C47)</f>
        <v>0</v>
      </c>
      <c r="V47" s="3">
        <f t="shared" si="56"/>
        <v>-0.5</v>
      </c>
      <c r="W47" s="3">
        <f t="shared" si="12"/>
        <v>-0.6666666667</v>
      </c>
    </row>
    <row r="48">
      <c r="A48" s="1" t="s">
        <v>23</v>
      </c>
      <c r="B48" s="4">
        <v>44123.0</v>
      </c>
      <c r="C48" s="1" t="s">
        <v>41</v>
      </c>
      <c r="D48" s="1" t="s">
        <v>31</v>
      </c>
      <c r="E48" s="1">
        <v>0.0</v>
      </c>
      <c r="F48" s="1">
        <v>0.0</v>
      </c>
      <c r="G48" s="1" t="s">
        <v>38</v>
      </c>
      <c r="H48" s="1">
        <v>6.0</v>
      </c>
      <c r="I48" s="1">
        <v>4.0</v>
      </c>
      <c r="J48" s="1">
        <v>15.0</v>
      </c>
      <c r="K48" s="1">
        <v>17.0</v>
      </c>
      <c r="L48" s="3">
        <f t="shared" si="2"/>
        <v>1</v>
      </c>
      <c r="M48" s="3">
        <f t="shared" si="3"/>
        <v>2</v>
      </c>
      <c r="N48" s="3">
        <f t="shared" si="4"/>
        <v>1</v>
      </c>
      <c r="O48" s="3">
        <f t="shared" si="5"/>
        <v>2.333333333</v>
      </c>
      <c r="P48" s="3">
        <f t="shared" si="6"/>
        <v>-2.333333333</v>
      </c>
      <c r="Q48" s="3">
        <f t="shared" si="7"/>
        <v>-1</v>
      </c>
      <c r="R48" s="3">
        <f t="shared" si="8"/>
        <v>-2</v>
      </c>
      <c r="S48" s="3">
        <f t="shared" si="9"/>
        <v>-1</v>
      </c>
      <c r="T48" s="3">
        <f t="shared" si="10"/>
        <v>-0.4444444444</v>
      </c>
      <c r="U48" s="3">
        <f t="shared" ref="U48:V48" si="57">AVERAGEIFS(Q$1:Q48,C$1:C48,C48)</f>
        <v>-0.3333333333</v>
      </c>
      <c r="V48" s="3">
        <f t="shared" si="57"/>
        <v>-1</v>
      </c>
      <c r="W48" s="3">
        <f t="shared" si="12"/>
        <v>0.1666666667</v>
      </c>
    </row>
    <row r="49">
      <c r="A49" s="1" t="s">
        <v>23</v>
      </c>
      <c r="B49" s="4">
        <v>44123.0</v>
      </c>
      <c r="C49" s="1" t="s">
        <v>56</v>
      </c>
      <c r="D49" s="1" t="s">
        <v>50</v>
      </c>
      <c r="E49" s="1">
        <v>0.0</v>
      </c>
      <c r="F49" s="1">
        <v>1.0</v>
      </c>
      <c r="G49" s="1" t="s">
        <v>29</v>
      </c>
      <c r="H49" s="1">
        <v>2.0</v>
      </c>
      <c r="I49" s="1">
        <v>3.0</v>
      </c>
      <c r="J49" s="1">
        <v>13.0</v>
      </c>
      <c r="K49" s="1">
        <v>12.0</v>
      </c>
      <c r="L49" s="3">
        <f t="shared" si="2"/>
        <v>1.666666667</v>
      </c>
      <c r="M49" s="3">
        <f t="shared" si="3"/>
        <v>1.666666667</v>
      </c>
      <c r="N49" s="3">
        <f t="shared" si="4"/>
        <v>1</v>
      </c>
      <c r="O49" s="3">
        <f t="shared" si="5"/>
        <v>1.333333333</v>
      </c>
      <c r="P49" s="3">
        <f t="shared" si="6"/>
        <v>-1.333333333</v>
      </c>
      <c r="Q49" s="3">
        <f t="shared" si="7"/>
        <v>0</v>
      </c>
      <c r="R49" s="3">
        <f t="shared" si="8"/>
        <v>-0.6666666667</v>
      </c>
      <c r="S49" s="3">
        <f t="shared" si="9"/>
        <v>-1.666666667</v>
      </c>
      <c r="T49" s="3">
        <f t="shared" si="10"/>
        <v>-0.4444444444</v>
      </c>
      <c r="U49" s="3">
        <f t="shared" ref="U49:V49" si="58">AVERAGEIFS(Q$1:Q49,C$1:C49,C49)</f>
        <v>-0.3333333333</v>
      </c>
      <c r="V49" s="3">
        <f t="shared" si="58"/>
        <v>-0.5555555556</v>
      </c>
      <c r="W49" s="3">
        <f t="shared" si="12"/>
        <v>0.1111111111</v>
      </c>
    </row>
    <row r="50">
      <c r="A50" s="1" t="s">
        <v>23</v>
      </c>
      <c r="B50" s="4">
        <v>44127.0</v>
      </c>
      <c r="C50" s="1" t="s">
        <v>55</v>
      </c>
      <c r="D50" s="1" t="s">
        <v>56</v>
      </c>
      <c r="E50" s="1">
        <v>0.0</v>
      </c>
      <c r="F50" s="1">
        <v>3.0</v>
      </c>
      <c r="G50" s="1" t="s">
        <v>29</v>
      </c>
      <c r="H50" s="1">
        <v>4.0</v>
      </c>
      <c r="I50" s="1">
        <v>9.0</v>
      </c>
      <c r="J50" s="1">
        <v>14.0</v>
      </c>
      <c r="K50" s="1">
        <v>17.0</v>
      </c>
      <c r="L50" s="3">
        <f t="shared" si="2"/>
        <v>2.666666667</v>
      </c>
      <c r="M50" s="3">
        <f t="shared" si="3"/>
        <v>1.666666667</v>
      </c>
      <c r="N50" s="3">
        <f t="shared" si="4"/>
        <v>2.333333333</v>
      </c>
      <c r="O50" s="3">
        <f t="shared" si="5"/>
        <v>1.333333333</v>
      </c>
      <c r="P50" s="3">
        <f t="shared" si="6"/>
        <v>-1.333333333</v>
      </c>
      <c r="Q50" s="3">
        <f t="shared" si="7"/>
        <v>0.6666666667</v>
      </c>
      <c r="R50" s="3">
        <f t="shared" si="8"/>
        <v>1.333333333</v>
      </c>
      <c r="S50" s="3">
        <f t="shared" si="9"/>
        <v>-2.666666667</v>
      </c>
      <c r="T50" s="3">
        <f t="shared" si="10"/>
        <v>0.7222222222</v>
      </c>
      <c r="U50" s="3">
        <f t="shared" ref="U50:V50" si="59">AVERAGEIFS(Q$1:Q50,C$1:C50,C50)</f>
        <v>0.2222222222</v>
      </c>
      <c r="V50" s="3">
        <f t="shared" si="59"/>
        <v>0.2777777778</v>
      </c>
      <c r="W50" s="3">
        <f t="shared" si="12"/>
        <v>-0.8888888889</v>
      </c>
    </row>
    <row r="51">
      <c r="A51" s="1" t="s">
        <v>23</v>
      </c>
      <c r="B51" s="4">
        <v>44128.0</v>
      </c>
      <c r="C51" s="1" t="s">
        <v>44</v>
      </c>
      <c r="D51" s="1" t="s">
        <v>28</v>
      </c>
      <c r="E51" s="1">
        <v>1.0</v>
      </c>
      <c r="F51" s="1">
        <v>1.0</v>
      </c>
      <c r="G51" s="1" t="s">
        <v>38</v>
      </c>
      <c r="H51" s="1">
        <v>2.0</v>
      </c>
      <c r="I51" s="1">
        <v>7.0</v>
      </c>
      <c r="J51" s="1">
        <v>14.0</v>
      </c>
      <c r="K51" s="1">
        <v>6.0</v>
      </c>
      <c r="L51" s="3">
        <f t="shared" si="2"/>
        <v>1.666666667</v>
      </c>
      <c r="M51" s="3">
        <f t="shared" si="3"/>
        <v>1</v>
      </c>
      <c r="N51" s="3">
        <f t="shared" si="4"/>
        <v>1.666666667</v>
      </c>
      <c r="O51" s="3">
        <f t="shared" si="5"/>
        <v>1</v>
      </c>
      <c r="P51" s="3">
        <f t="shared" si="6"/>
        <v>0</v>
      </c>
      <c r="Q51" s="3">
        <f t="shared" si="7"/>
        <v>-0.6666666667</v>
      </c>
      <c r="R51" s="3">
        <f t="shared" si="8"/>
        <v>0</v>
      </c>
      <c r="S51" s="3">
        <f t="shared" si="9"/>
        <v>-0.6666666667</v>
      </c>
      <c r="T51" s="3">
        <f t="shared" si="10"/>
        <v>0.6666666667</v>
      </c>
      <c r="U51" s="3">
        <f t="shared" ref="U51:V51" si="60">AVERAGEIFS(Q$1:Q51,C$1:C51,C51)</f>
        <v>-0.5555555556</v>
      </c>
      <c r="V51" s="3">
        <f t="shared" si="60"/>
        <v>-0.3333333333</v>
      </c>
      <c r="W51" s="3">
        <f t="shared" si="12"/>
        <v>-0.7222222222</v>
      </c>
    </row>
    <row r="52">
      <c r="A52" s="1" t="s">
        <v>23</v>
      </c>
      <c r="B52" s="4">
        <v>44128.0</v>
      </c>
      <c r="C52" s="1" t="s">
        <v>48</v>
      </c>
      <c r="D52" s="1" t="s">
        <v>32</v>
      </c>
      <c r="E52" s="1">
        <v>1.0</v>
      </c>
      <c r="F52" s="1">
        <v>2.0</v>
      </c>
      <c r="G52" s="1" t="s">
        <v>29</v>
      </c>
      <c r="H52" s="1">
        <v>3.0</v>
      </c>
      <c r="I52" s="1">
        <v>10.0</v>
      </c>
      <c r="J52" s="1">
        <v>11.0</v>
      </c>
      <c r="K52" s="1">
        <v>11.0</v>
      </c>
      <c r="L52" s="3">
        <f t="shared" si="2"/>
        <v>0.3333333333</v>
      </c>
      <c r="M52" s="3">
        <f t="shared" si="3"/>
        <v>2.666666667</v>
      </c>
      <c r="N52" s="3">
        <f t="shared" si="4"/>
        <v>1.666666667</v>
      </c>
      <c r="O52" s="3">
        <f t="shared" si="5"/>
        <v>2</v>
      </c>
      <c r="P52" s="3">
        <f t="shared" si="6"/>
        <v>-1</v>
      </c>
      <c r="Q52" s="3">
        <f t="shared" si="7"/>
        <v>0.3333333333</v>
      </c>
      <c r="R52" s="3">
        <f t="shared" si="8"/>
        <v>-0.6666666667</v>
      </c>
      <c r="S52" s="3">
        <f t="shared" si="9"/>
        <v>0.6666666667</v>
      </c>
      <c r="T52" s="3">
        <f t="shared" si="10"/>
        <v>-0.3333333333</v>
      </c>
      <c r="U52" s="3">
        <f t="shared" ref="U52:V52" si="61">AVERAGEIFS(Q$1:Q52,C$1:C52,C52)</f>
        <v>0.1111111111</v>
      </c>
      <c r="V52" s="3">
        <f t="shared" si="61"/>
        <v>-0.5555555556</v>
      </c>
      <c r="W52" s="3">
        <f t="shared" si="12"/>
        <v>0.8888888889</v>
      </c>
    </row>
    <row r="53">
      <c r="A53" s="1" t="s">
        <v>23</v>
      </c>
      <c r="B53" s="4">
        <v>44128.0</v>
      </c>
      <c r="C53" s="1" t="s">
        <v>43</v>
      </c>
      <c r="D53" s="1" t="s">
        <v>30</v>
      </c>
      <c r="E53" s="1">
        <v>0.0</v>
      </c>
      <c r="F53" s="1">
        <v>0.0</v>
      </c>
      <c r="G53" s="1" t="s">
        <v>38</v>
      </c>
      <c r="H53" s="1">
        <v>4.0</v>
      </c>
      <c r="I53" s="1">
        <v>1.0</v>
      </c>
      <c r="J53" s="1">
        <v>8.0</v>
      </c>
      <c r="K53" s="1">
        <v>6.0</v>
      </c>
      <c r="L53" s="3">
        <f t="shared" si="2"/>
        <v>0.6666666667</v>
      </c>
      <c r="M53" s="3">
        <f t="shared" si="3"/>
        <v>3</v>
      </c>
      <c r="N53" s="3">
        <f t="shared" si="4"/>
        <v>2</v>
      </c>
      <c r="O53" s="3">
        <f t="shared" si="5"/>
        <v>1.333333333</v>
      </c>
      <c r="P53" s="3">
        <f t="shared" si="6"/>
        <v>-1.333333333</v>
      </c>
      <c r="Q53" s="3">
        <f t="shared" si="7"/>
        <v>-2</v>
      </c>
      <c r="R53" s="3">
        <f t="shared" si="8"/>
        <v>-3</v>
      </c>
      <c r="S53" s="3">
        <f t="shared" si="9"/>
        <v>-0.6666666667</v>
      </c>
      <c r="T53" s="3">
        <f t="shared" si="10"/>
        <v>-0.6111111111</v>
      </c>
      <c r="U53" s="3">
        <f t="shared" ref="U53:V53" si="62">AVERAGEIFS(Q$1:Q53,C$1:C53,C53)</f>
        <v>-0.5</v>
      </c>
      <c r="V53" s="3">
        <f t="shared" si="62"/>
        <v>-1</v>
      </c>
      <c r="W53" s="3">
        <f t="shared" si="12"/>
        <v>0.2777777778</v>
      </c>
    </row>
    <row r="54">
      <c r="A54" s="1" t="s">
        <v>23</v>
      </c>
      <c r="B54" s="4">
        <v>44128.0</v>
      </c>
      <c r="C54" s="1" t="s">
        <v>40</v>
      </c>
      <c r="D54" s="1" t="s">
        <v>54</v>
      </c>
      <c r="E54" s="1">
        <v>2.0</v>
      </c>
      <c r="F54" s="1">
        <v>1.0</v>
      </c>
      <c r="G54" s="1" t="s">
        <v>26</v>
      </c>
      <c r="H54" s="1">
        <v>5.0</v>
      </c>
      <c r="I54" s="1">
        <v>2.0</v>
      </c>
      <c r="J54" s="1">
        <v>7.0</v>
      </c>
      <c r="K54" s="1">
        <v>15.0</v>
      </c>
      <c r="L54" s="3">
        <f t="shared" si="2"/>
        <v>3</v>
      </c>
      <c r="M54" s="3">
        <f t="shared" si="3"/>
        <v>1.666666667</v>
      </c>
      <c r="N54" s="3">
        <f t="shared" si="4"/>
        <v>0.6666666667</v>
      </c>
      <c r="O54" s="3">
        <f t="shared" si="5"/>
        <v>1.666666667</v>
      </c>
      <c r="P54" s="3">
        <f t="shared" si="6"/>
        <v>0.3333333333</v>
      </c>
      <c r="Q54" s="3">
        <f t="shared" si="7"/>
        <v>0.3333333333</v>
      </c>
      <c r="R54" s="3">
        <f t="shared" si="8"/>
        <v>-0.6666666667</v>
      </c>
      <c r="S54" s="3">
        <f t="shared" si="9"/>
        <v>-1</v>
      </c>
      <c r="T54" s="3">
        <f t="shared" si="10"/>
        <v>0.6111111111</v>
      </c>
      <c r="U54" s="3">
        <f t="shared" ref="U54:V54" si="63">AVERAGEIFS(Q$1:Q54,C$1:C54,C54)</f>
        <v>-0.2222222222</v>
      </c>
      <c r="V54" s="3">
        <f t="shared" si="63"/>
        <v>-0.2222222222</v>
      </c>
      <c r="W54" s="3">
        <f t="shared" si="12"/>
        <v>-0.3333333333</v>
      </c>
    </row>
    <row r="55">
      <c r="A55" s="1" t="s">
        <v>23</v>
      </c>
      <c r="B55" s="4">
        <v>44129.0</v>
      </c>
      <c r="C55" s="1" t="s">
        <v>36</v>
      </c>
      <c r="D55" s="1" t="s">
        <v>34</v>
      </c>
      <c r="E55" s="1">
        <v>2.0</v>
      </c>
      <c r="F55" s="1">
        <v>0.0</v>
      </c>
      <c r="G55" s="1" t="s">
        <v>26</v>
      </c>
      <c r="H55" s="1">
        <v>6.0</v>
      </c>
      <c r="I55" s="1">
        <v>2.0</v>
      </c>
      <c r="J55" s="1">
        <v>11.0</v>
      </c>
      <c r="K55" s="1">
        <v>11.0</v>
      </c>
      <c r="L55" s="3">
        <f t="shared" si="2"/>
        <v>2</v>
      </c>
      <c r="M55" s="3">
        <f t="shared" si="3"/>
        <v>1.666666667</v>
      </c>
      <c r="N55" s="3">
        <f t="shared" si="4"/>
        <v>1</v>
      </c>
      <c r="O55" s="3">
        <f t="shared" si="5"/>
        <v>1</v>
      </c>
      <c r="P55" s="3">
        <f t="shared" si="6"/>
        <v>1</v>
      </c>
      <c r="Q55" s="3">
        <f t="shared" si="7"/>
        <v>-1</v>
      </c>
      <c r="R55" s="3">
        <f t="shared" si="8"/>
        <v>-1.666666667</v>
      </c>
      <c r="S55" s="3">
        <f t="shared" si="9"/>
        <v>0</v>
      </c>
      <c r="T55" s="3">
        <f t="shared" si="10"/>
        <v>-0.1666666667</v>
      </c>
      <c r="U55" s="3">
        <f t="shared" ref="U55:V55" si="64">AVERAGEIFS(Q$1:Q55,C$1:C55,C55)</f>
        <v>-0.6666666667</v>
      </c>
      <c r="V55" s="3">
        <f t="shared" si="64"/>
        <v>-0.2222222222</v>
      </c>
      <c r="W55" s="3">
        <f t="shared" si="12"/>
        <v>0</v>
      </c>
    </row>
    <row r="56">
      <c r="A56" s="1" t="s">
        <v>23</v>
      </c>
      <c r="B56" s="4">
        <v>44129.0</v>
      </c>
      <c r="C56" s="1" t="s">
        <v>50</v>
      </c>
      <c r="D56" s="1" t="s">
        <v>45</v>
      </c>
      <c r="E56" s="1">
        <v>1.0</v>
      </c>
      <c r="F56" s="1">
        <v>1.0</v>
      </c>
      <c r="G56" s="1" t="s">
        <v>38</v>
      </c>
      <c r="H56" s="1">
        <v>3.0</v>
      </c>
      <c r="I56" s="1">
        <v>2.0</v>
      </c>
      <c r="J56" s="1">
        <v>10.0</v>
      </c>
      <c r="K56" s="1">
        <v>10.0</v>
      </c>
      <c r="L56" s="3">
        <f t="shared" si="2"/>
        <v>1</v>
      </c>
      <c r="M56" s="3">
        <f t="shared" si="3"/>
        <v>1.333333333</v>
      </c>
      <c r="N56" s="3">
        <f t="shared" si="4"/>
        <v>1.333333333</v>
      </c>
      <c r="O56" s="3">
        <f t="shared" si="5"/>
        <v>0.6666666667</v>
      </c>
      <c r="P56" s="3">
        <f t="shared" si="6"/>
        <v>0.3333333333</v>
      </c>
      <c r="Q56" s="3">
        <f t="shared" si="7"/>
        <v>-0.3333333333</v>
      </c>
      <c r="R56" s="3">
        <f t="shared" si="8"/>
        <v>-0.3333333333</v>
      </c>
      <c r="S56" s="3">
        <f t="shared" si="9"/>
        <v>0</v>
      </c>
      <c r="T56" s="3">
        <f t="shared" si="10"/>
        <v>-0.3888888889</v>
      </c>
      <c r="U56" s="3">
        <f t="shared" ref="U56:V56" si="65">AVERAGEIFS(Q$1:Q56,C$1:C56,C56)</f>
        <v>-0.6111111111</v>
      </c>
      <c r="V56" s="3">
        <f t="shared" si="65"/>
        <v>-0.1111111111</v>
      </c>
      <c r="W56" s="3">
        <f t="shared" si="12"/>
        <v>0.1666666667</v>
      </c>
    </row>
    <row r="57">
      <c r="A57" s="1" t="s">
        <v>23</v>
      </c>
      <c r="B57" s="4">
        <v>44129.0</v>
      </c>
      <c r="C57" s="1" t="s">
        <v>24</v>
      </c>
      <c r="D57" s="1" t="s">
        <v>25</v>
      </c>
      <c r="E57" s="1">
        <v>0.0</v>
      </c>
      <c r="F57" s="1">
        <v>1.0</v>
      </c>
      <c r="G57" s="1" t="s">
        <v>29</v>
      </c>
      <c r="H57" s="1">
        <v>4.0</v>
      </c>
      <c r="I57" s="1">
        <v>2.0</v>
      </c>
      <c r="J57" s="1">
        <v>13.0</v>
      </c>
      <c r="K57" s="1">
        <v>9.0</v>
      </c>
      <c r="L57" s="3">
        <f t="shared" si="2"/>
        <v>1.333333333</v>
      </c>
      <c r="M57" s="3">
        <f t="shared" si="3"/>
        <v>1</v>
      </c>
      <c r="N57" s="3">
        <f t="shared" si="4"/>
        <v>3</v>
      </c>
      <c r="O57" s="3">
        <f t="shared" si="5"/>
        <v>0.6666666667</v>
      </c>
      <c r="P57" s="3">
        <f t="shared" si="6"/>
        <v>-0.6666666667</v>
      </c>
      <c r="Q57" s="3">
        <f t="shared" si="7"/>
        <v>-2</v>
      </c>
      <c r="R57" s="3">
        <f t="shared" si="8"/>
        <v>0</v>
      </c>
      <c r="S57" s="3">
        <f t="shared" si="9"/>
        <v>-1.333333333</v>
      </c>
      <c r="T57" s="3">
        <f t="shared" si="10"/>
        <v>-0.05555555556</v>
      </c>
      <c r="U57" s="3">
        <f t="shared" ref="U57:V57" si="66">AVERAGEIFS(Q$1:Q57,C$1:C57,C57)</f>
        <v>-0.5</v>
      </c>
      <c r="V57" s="3">
        <f t="shared" si="66"/>
        <v>0</v>
      </c>
      <c r="W57" s="3">
        <f t="shared" si="12"/>
        <v>-0.4444444444</v>
      </c>
    </row>
    <row r="58">
      <c r="A58" s="1" t="s">
        <v>23</v>
      </c>
      <c r="B58" s="4">
        <v>44130.0</v>
      </c>
      <c r="C58" s="1" t="s">
        <v>27</v>
      </c>
      <c r="D58" s="1" t="s">
        <v>41</v>
      </c>
      <c r="E58" s="1">
        <v>1.0</v>
      </c>
      <c r="F58" s="1">
        <v>1.0</v>
      </c>
      <c r="G58" s="1" t="s">
        <v>38</v>
      </c>
      <c r="H58" s="1">
        <v>3.0</v>
      </c>
      <c r="I58" s="1">
        <v>3.0</v>
      </c>
      <c r="J58" s="1">
        <v>14.0</v>
      </c>
      <c r="K58" s="1">
        <v>7.0</v>
      </c>
      <c r="L58" s="3">
        <f t="shared" si="2"/>
        <v>1.333333333</v>
      </c>
      <c r="M58" s="3">
        <f t="shared" si="3"/>
        <v>2.333333333</v>
      </c>
      <c r="N58" s="3">
        <f t="shared" si="4"/>
        <v>1</v>
      </c>
      <c r="O58" s="3">
        <f t="shared" si="5"/>
        <v>2.666666667</v>
      </c>
      <c r="P58" s="3">
        <f t="shared" si="6"/>
        <v>-1.666666667</v>
      </c>
      <c r="Q58" s="3">
        <f t="shared" si="7"/>
        <v>0</v>
      </c>
      <c r="R58" s="3">
        <f t="shared" si="8"/>
        <v>-1.333333333</v>
      </c>
      <c r="S58" s="3">
        <f t="shared" si="9"/>
        <v>-0.3333333333</v>
      </c>
      <c r="T58" s="3">
        <f t="shared" si="10"/>
        <v>-0.5555555556</v>
      </c>
      <c r="U58" s="3">
        <f t="shared" ref="U58:V58" si="67">AVERAGEIFS(Q$1:Q58,C$1:C58,C58)</f>
        <v>0</v>
      </c>
      <c r="V58" s="3">
        <f t="shared" si="67"/>
        <v>-1.277777778</v>
      </c>
      <c r="W58" s="3">
        <f t="shared" si="12"/>
        <v>-0.1111111111</v>
      </c>
    </row>
    <row r="59">
      <c r="A59" s="1" t="s">
        <v>23</v>
      </c>
      <c r="B59" s="4">
        <v>44130.0</v>
      </c>
      <c r="C59" s="1" t="s">
        <v>31</v>
      </c>
      <c r="D59" s="1" t="s">
        <v>46</v>
      </c>
      <c r="E59" s="1">
        <v>0.0</v>
      </c>
      <c r="F59" s="1">
        <v>1.0</v>
      </c>
      <c r="G59" s="1" t="s">
        <v>29</v>
      </c>
      <c r="H59" s="1">
        <v>4.0</v>
      </c>
      <c r="I59" s="1">
        <v>3.0</v>
      </c>
      <c r="J59" s="1">
        <v>9.0</v>
      </c>
      <c r="K59" s="1">
        <v>7.0</v>
      </c>
      <c r="L59" s="3">
        <f t="shared" si="2"/>
        <v>0</v>
      </c>
      <c r="M59" s="3">
        <f t="shared" si="3"/>
        <v>1</v>
      </c>
      <c r="N59" s="3">
        <f t="shared" si="4"/>
        <v>4</v>
      </c>
      <c r="O59" s="3">
        <f t="shared" si="5"/>
        <v>1</v>
      </c>
      <c r="P59" s="3">
        <f t="shared" si="6"/>
        <v>-1</v>
      </c>
      <c r="Q59" s="3">
        <f t="shared" si="7"/>
        <v>-3</v>
      </c>
      <c r="R59" s="3">
        <f t="shared" si="8"/>
        <v>0</v>
      </c>
      <c r="S59" s="3">
        <f t="shared" si="9"/>
        <v>0</v>
      </c>
      <c r="T59" s="3">
        <f t="shared" si="10"/>
        <v>-0.75</v>
      </c>
      <c r="U59" s="3">
        <f t="shared" ref="U59:V59" si="68">AVERAGEIFS(Q$1:Q59,C$1:C59,C59)</f>
        <v>-1.25</v>
      </c>
      <c r="V59" s="3">
        <f t="shared" si="68"/>
        <v>0.5</v>
      </c>
      <c r="W59" s="3">
        <f t="shared" si="12"/>
        <v>0</v>
      </c>
    </row>
    <row r="60">
      <c r="A60" s="1" t="s">
        <v>23</v>
      </c>
      <c r="B60" s="4">
        <v>44134.0</v>
      </c>
      <c r="C60" s="1" t="s">
        <v>50</v>
      </c>
      <c r="D60" s="1" t="s">
        <v>32</v>
      </c>
      <c r="E60" s="1">
        <v>2.0</v>
      </c>
      <c r="F60" s="1">
        <v>0.0</v>
      </c>
      <c r="G60" s="1" t="s">
        <v>26</v>
      </c>
      <c r="H60" s="1">
        <v>5.0</v>
      </c>
      <c r="I60" s="1">
        <v>2.0</v>
      </c>
      <c r="J60" s="1">
        <v>13.0</v>
      </c>
      <c r="K60" s="1">
        <v>4.0</v>
      </c>
      <c r="L60" s="3">
        <f t="shared" si="2"/>
        <v>1.25</v>
      </c>
      <c r="M60" s="3">
        <f t="shared" si="3"/>
        <v>1</v>
      </c>
      <c r="N60" s="3">
        <f t="shared" si="4"/>
        <v>1.25</v>
      </c>
      <c r="O60" s="3">
        <f t="shared" si="5"/>
        <v>2</v>
      </c>
      <c r="P60" s="3">
        <f t="shared" si="6"/>
        <v>0</v>
      </c>
      <c r="Q60" s="3">
        <f t="shared" si="7"/>
        <v>-1.25</v>
      </c>
      <c r="R60" s="3">
        <f t="shared" si="8"/>
        <v>-1</v>
      </c>
      <c r="S60" s="3">
        <f t="shared" si="9"/>
        <v>0.75</v>
      </c>
      <c r="T60" s="3">
        <f t="shared" si="10"/>
        <v>-0.2916666667</v>
      </c>
      <c r="U60" s="3">
        <f t="shared" ref="U60:V60" si="69">AVERAGEIFS(Q$1:Q60,C$1:C60,C60)</f>
        <v>-0.7708333333</v>
      </c>
      <c r="V60" s="3">
        <f t="shared" si="69"/>
        <v>-0.6666666667</v>
      </c>
      <c r="W60" s="3">
        <f t="shared" si="12"/>
        <v>0.8541666667</v>
      </c>
    </row>
    <row r="61">
      <c r="A61" s="1" t="s">
        <v>23</v>
      </c>
      <c r="B61" s="4">
        <v>44135.0</v>
      </c>
      <c r="C61" s="1" t="s">
        <v>54</v>
      </c>
      <c r="D61" s="1" t="s">
        <v>28</v>
      </c>
      <c r="E61" s="1">
        <v>0.0</v>
      </c>
      <c r="F61" s="1">
        <v>1.0</v>
      </c>
      <c r="G61" s="1" t="s">
        <v>29</v>
      </c>
      <c r="H61" s="1">
        <v>1.0</v>
      </c>
      <c r="I61" s="1">
        <v>8.0</v>
      </c>
      <c r="J61" s="1">
        <v>14.0</v>
      </c>
      <c r="K61" s="1">
        <v>6.0</v>
      </c>
      <c r="L61" s="3">
        <f t="shared" si="2"/>
        <v>0.25</v>
      </c>
      <c r="M61" s="3">
        <f t="shared" si="3"/>
        <v>1.25</v>
      </c>
      <c r="N61" s="3">
        <f t="shared" si="4"/>
        <v>1.5</v>
      </c>
      <c r="O61" s="3">
        <f t="shared" si="5"/>
        <v>0.75</v>
      </c>
      <c r="P61" s="3">
        <f t="shared" si="6"/>
        <v>-0.75</v>
      </c>
      <c r="Q61" s="3">
        <f t="shared" si="7"/>
        <v>-0.5</v>
      </c>
      <c r="R61" s="3">
        <f t="shared" si="8"/>
        <v>-0.25</v>
      </c>
      <c r="S61" s="3">
        <f t="shared" si="9"/>
        <v>-0.25</v>
      </c>
      <c r="T61" s="3">
        <f t="shared" si="10"/>
        <v>-0.9375</v>
      </c>
      <c r="U61" s="3">
        <f t="shared" ref="U61:V61" si="70">AVERAGEIFS(Q$1:Q61,C$1:C61,C61)</f>
        <v>-0.4583333333</v>
      </c>
      <c r="V61" s="3">
        <f t="shared" si="70"/>
        <v>-0.3125</v>
      </c>
      <c r="W61" s="3">
        <f t="shared" si="12"/>
        <v>-0.6041666667</v>
      </c>
    </row>
    <row r="62">
      <c r="A62" s="1" t="s">
        <v>23</v>
      </c>
      <c r="B62" s="4">
        <v>44135.0</v>
      </c>
      <c r="C62" s="1" t="s">
        <v>31</v>
      </c>
      <c r="D62" s="1" t="s">
        <v>30</v>
      </c>
      <c r="E62" s="1">
        <v>0.0</v>
      </c>
      <c r="F62" s="1">
        <v>3.0</v>
      </c>
      <c r="G62" s="1" t="s">
        <v>29</v>
      </c>
      <c r="H62" s="1">
        <v>0.0</v>
      </c>
      <c r="I62" s="1">
        <v>9.0</v>
      </c>
      <c r="J62" s="1">
        <v>10.0</v>
      </c>
      <c r="K62" s="1">
        <v>15.0</v>
      </c>
      <c r="L62" s="3">
        <f t="shared" si="2"/>
        <v>0</v>
      </c>
      <c r="M62" s="3">
        <f t="shared" si="3"/>
        <v>1.666666667</v>
      </c>
      <c r="N62" s="3">
        <f t="shared" si="4"/>
        <v>2.25</v>
      </c>
      <c r="O62" s="3">
        <f t="shared" si="5"/>
        <v>1</v>
      </c>
      <c r="P62" s="3">
        <f t="shared" si="6"/>
        <v>-1</v>
      </c>
      <c r="Q62" s="3">
        <f t="shared" si="7"/>
        <v>0.75</v>
      </c>
      <c r="R62" s="3">
        <f t="shared" si="8"/>
        <v>1.333333333</v>
      </c>
      <c r="S62" s="3">
        <f t="shared" si="9"/>
        <v>0</v>
      </c>
      <c r="T62" s="3">
        <f t="shared" si="10"/>
        <v>-0.8333333333</v>
      </c>
      <c r="U62" s="3">
        <f t="shared" ref="U62:V62" si="71">AVERAGEIFS(Q$1:Q62,C$1:C62,C62)</f>
        <v>-0.5833333333</v>
      </c>
      <c r="V62" s="3">
        <f t="shared" si="71"/>
        <v>-0.4166666667</v>
      </c>
      <c r="W62" s="3">
        <f t="shared" si="12"/>
        <v>0.2083333333</v>
      </c>
    </row>
    <row r="63">
      <c r="A63" s="1" t="s">
        <v>23</v>
      </c>
      <c r="B63" s="4">
        <v>44135.0</v>
      </c>
      <c r="C63" s="1" t="s">
        <v>40</v>
      </c>
      <c r="D63" s="1" t="s">
        <v>44</v>
      </c>
      <c r="E63" s="1">
        <v>2.0</v>
      </c>
      <c r="F63" s="1">
        <v>1.0</v>
      </c>
      <c r="G63" s="1" t="s">
        <v>26</v>
      </c>
      <c r="H63" s="1">
        <v>5.0</v>
      </c>
      <c r="I63" s="1">
        <v>3.0</v>
      </c>
      <c r="J63" s="1">
        <v>13.0</v>
      </c>
      <c r="K63" s="1">
        <v>14.0</v>
      </c>
      <c r="L63" s="3">
        <f t="shared" si="2"/>
        <v>2.75</v>
      </c>
      <c r="M63" s="3">
        <f t="shared" si="3"/>
        <v>1.5</v>
      </c>
      <c r="N63" s="3">
        <f t="shared" si="4"/>
        <v>2</v>
      </c>
      <c r="O63" s="3">
        <f t="shared" si="5"/>
        <v>1.75</v>
      </c>
      <c r="P63" s="3">
        <f t="shared" si="6"/>
        <v>0.25</v>
      </c>
      <c r="Q63" s="3">
        <f t="shared" si="7"/>
        <v>-1</v>
      </c>
      <c r="R63" s="3">
        <f t="shared" si="8"/>
        <v>-0.5</v>
      </c>
      <c r="S63" s="3">
        <f t="shared" si="9"/>
        <v>-0.75</v>
      </c>
      <c r="T63" s="3">
        <f t="shared" si="10"/>
        <v>0.5208333333</v>
      </c>
      <c r="U63" s="3">
        <f t="shared" ref="U63:V63" si="72">AVERAGEIFS(Q$1:Q63,C$1:C63,C63)</f>
        <v>-0.4166666667</v>
      </c>
      <c r="V63" s="3">
        <f t="shared" si="72"/>
        <v>0.3333333333</v>
      </c>
      <c r="W63" s="3">
        <f t="shared" si="12"/>
        <v>-0.2708333333</v>
      </c>
    </row>
    <row r="64">
      <c r="A64" s="1" t="s">
        <v>23</v>
      </c>
      <c r="B64" s="2">
        <v>44136.0</v>
      </c>
      <c r="C64" s="1" t="s">
        <v>55</v>
      </c>
      <c r="D64" s="1" t="s">
        <v>36</v>
      </c>
      <c r="E64" s="1">
        <v>3.0</v>
      </c>
      <c r="F64" s="1">
        <v>4.0</v>
      </c>
      <c r="G64" s="1" t="s">
        <v>29</v>
      </c>
      <c r="H64" s="1">
        <v>10.0</v>
      </c>
      <c r="I64" s="1">
        <v>4.0</v>
      </c>
      <c r="J64" s="1">
        <v>12.0</v>
      </c>
      <c r="K64" s="1">
        <v>17.0</v>
      </c>
      <c r="L64" s="3">
        <f t="shared" si="2"/>
        <v>2.75</v>
      </c>
      <c r="M64" s="3">
        <f t="shared" si="3"/>
        <v>2.25</v>
      </c>
      <c r="N64" s="3">
        <f t="shared" si="4"/>
        <v>2</v>
      </c>
      <c r="O64" s="3">
        <f t="shared" si="5"/>
        <v>1.75</v>
      </c>
      <c r="P64" s="3">
        <f t="shared" si="6"/>
        <v>1.25</v>
      </c>
      <c r="Q64" s="3">
        <f t="shared" si="7"/>
        <v>2</v>
      </c>
      <c r="R64" s="3">
        <f t="shared" si="8"/>
        <v>1.75</v>
      </c>
      <c r="S64" s="3">
        <f t="shared" si="9"/>
        <v>0.25</v>
      </c>
      <c r="T64" s="3">
        <f t="shared" si="10"/>
        <v>0.8541666667</v>
      </c>
      <c r="U64" s="3">
        <f t="shared" ref="U64:V64" si="73">AVERAGEIFS(Q$1:Q64,C$1:C64,C64)</f>
        <v>0.6666666667</v>
      </c>
      <c r="V64" s="3">
        <f t="shared" si="73"/>
        <v>0.7708333333</v>
      </c>
      <c r="W64" s="3">
        <f t="shared" si="12"/>
        <v>0.2291666667</v>
      </c>
    </row>
    <row r="65">
      <c r="A65" s="1" t="s">
        <v>23</v>
      </c>
      <c r="B65" s="2">
        <v>44136.0</v>
      </c>
      <c r="C65" s="1" t="s">
        <v>45</v>
      </c>
      <c r="D65" s="1" t="s">
        <v>34</v>
      </c>
      <c r="E65" s="1">
        <v>2.0</v>
      </c>
      <c r="F65" s="1">
        <v>1.0</v>
      </c>
      <c r="G65" s="1" t="s">
        <v>26</v>
      </c>
      <c r="H65" s="1">
        <v>4.0</v>
      </c>
      <c r="I65" s="1">
        <v>4.0</v>
      </c>
      <c r="J65" s="1">
        <v>9.0</v>
      </c>
      <c r="K65" s="1">
        <v>10.0</v>
      </c>
      <c r="L65" s="3">
        <f t="shared" si="2"/>
        <v>1.5</v>
      </c>
      <c r="M65" s="3">
        <f t="shared" si="3"/>
        <v>2.25</v>
      </c>
      <c r="N65" s="3">
        <f t="shared" si="4"/>
        <v>1</v>
      </c>
      <c r="O65" s="3">
        <f t="shared" si="5"/>
        <v>1.25</v>
      </c>
      <c r="P65" s="3">
        <f t="shared" si="6"/>
        <v>0.75</v>
      </c>
      <c r="Q65" s="3">
        <f t="shared" si="7"/>
        <v>0</v>
      </c>
      <c r="R65" s="3">
        <f t="shared" si="8"/>
        <v>-1.25</v>
      </c>
      <c r="S65" s="3">
        <f t="shared" si="9"/>
        <v>0.5</v>
      </c>
      <c r="T65" s="3">
        <f t="shared" si="10"/>
        <v>-0.0625</v>
      </c>
      <c r="U65" s="3">
        <f t="shared" ref="U65:V65" si="74">AVERAGEIFS(Q$1:Q65,C$1:C65,C65)</f>
        <v>0</v>
      </c>
      <c r="V65" s="3">
        <f t="shared" si="74"/>
        <v>-0.4791666667</v>
      </c>
      <c r="W65" s="3">
        <f t="shared" si="12"/>
        <v>0.125</v>
      </c>
    </row>
    <row r="66">
      <c r="A66" s="1" t="s">
        <v>23</v>
      </c>
      <c r="B66" s="2">
        <v>44136.0</v>
      </c>
      <c r="C66" s="1" t="s">
        <v>43</v>
      </c>
      <c r="D66" s="1" t="s">
        <v>24</v>
      </c>
      <c r="E66" s="1">
        <v>0.0</v>
      </c>
      <c r="F66" s="1">
        <v>1.0</v>
      </c>
      <c r="G66" s="1" t="s">
        <v>29</v>
      </c>
      <c r="H66" s="1">
        <v>2.0</v>
      </c>
      <c r="I66" s="1">
        <v>2.0</v>
      </c>
      <c r="J66" s="1">
        <v>12.0</v>
      </c>
      <c r="K66" s="1">
        <v>12.0</v>
      </c>
      <c r="L66" s="3">
        <f t="shared" si="2"/>
        <v>0.5</v>
      </c>
      <c r="M66" s="3">
        <f t="shared" si="3"/>
        <v>2.5</v>
      </c>
      <c r="N66" s="3">
        <f t="shared" si="4"/>
        <v>1.25</v>
      </c>
      <c r="O66" s="3">
        <f t="shared" si="5"/>
        <v>1</v>
      </c>
      <c r="P66" s="3">
        <f t="shared" si="6"/>
        <v>-1</v>
      </c>
      <c r="Q66" s="3">
        <f t="shared" si="7"/>
        <v>-0.25</v>
      </c>
      <c r="R66" s="3">
        <f t="shared" si="8"/>
        <v>-1.5</v>
      </c>
      <c r="S66" s="3">
        <f t="shared" si="9"/>
        <v>-0.5</v>
      </c>
      <c r="T66" s="3">
        <f t="shared" si="10"/>
        <v>-0.7083333333</v>
      </c>
      <c r="U66" s="3">
        <f t="shared" ref="U66:V66" si="75">AVERAGEIFS(Q$1:Q66,C$1:C66,C66)</f>
        <v>-0.4375</v>
      </c>
      <c r="V66" s="3">
        <f t="shared" si="75"/>
        <v>-1.25</v>
      </c>
      <c r="W66" s="3">
        <f t="shared" si="12"/>
        <v>-0.375</v>
      </c>
    </row>
    <row r="67">
      <c r="A67" s="1" t="s">
        <v>23</v>
      </c>
      <c r="B67" s="2">
        <v>44136.0</v>
      </c>
      <c r="C67" s="1" t="s">
        <v>46</v>
      </c>
      <c r="D67" s="1" t="s">
        <v>27</v>
      </c>
      <c r="E67" s="1">
        <v>2.0</v>
      </c>
      <c r="F67" s="1">
        <v>1.0</v>
      </c>
      <c r="G67" s="1" t="s">
        <v>26</v>
      </c>
      <c r="H67" s="1">
        <v>3.0</v>
      </c>
      <c r="I67" s="1">
        <v>2.0</v>
      </c>
      <c r="J67" s="1">
        <v>14.0</v>
      </c>
      <c r="K67" s="1">
        <v>13.0</v>
      </c>
      <c r="L67" s="3">
        <f t="shared" si="2"/>
        <v>1.5</v>
      </c>
      <c r="M67" s="3">
        <f t="shared" si="3"/>
        <v>1.5</v>
      </c>
      <c r="N67" s="3">
        <f t="shared" si="4"/>
        <v>1.75</v>
      </c>
      <c r="O67" s="3">
        <f t="shared" si="5"/>
        <v>1.75</v>
      </c>
      <c r="P67" s="3">
        <f t="shared" si="6"/>
        <v>0.25</v>
      </c>
      <c r="Q67" s="3">
        <f t="shared" si="7"/>
        <v>-0.75</v>
      </c>
      <c r="R67" s="3">
        <f t="shared" si="8"/>
        <v>-0.5</v>
      </c>
      <c r="S67" s="3">
        <f t="shared" si="9"/>
        <v>0.5</v>
      </c>
      <c r="T67" s="3">
        <f t="shared" si="10"/>
        <v>0.5208333333</v>
      </c>
      <c r="U67" s="3">
        <f t="shared" ref="U67:V67" si="76">AVERAGEIFS(Q$1:Q67,C$1:C67,C67)</f>
        <v>-0.1458333333</v>
      </c>
      <c r="V67" s="3">
        <f t="shared" si="76"/>
        <v>-0.125</v>
      </c>
      <c r="W67" s="3">
        <f t="shared" si="12"/>
        <v>0</v>
      </c>
    </row>
    <row r="68">
      <c r="A68" s="1" t="s">
        <v>23</v>
      </c>
      <c r="B68" s="2">
        <v>44137.0</v>
      </c>
      <c r="C68" s="1" t="s">
        <v>48</v>
      </c>
      <c r="D68" s="1" t="s">
        <v>41</v>
      </c>
      <c r="E68" s="1">
        <v>2.0</v>
      </c>
      <c r="F68" s="1">
        <v>0.0</v>
      </c>
      <c r="G68" s="1" t="s">
        <v>26</v>
      </c>
      <c r="H68" s="1">
        <v>6.0</v>
      </c>
      <c r="I68" s="1">
        <v>1.0</v>
      </c>
      <c r="J68" s="1">
        <v>13.0</v>
      </c>
      <c r="K68" s="1">
        <v>11.0</v>
      </c>
      <c r="L68" s="3">
        <f t="shared" si="2"/>
        <v>0.75</v>
      </c>
      <c r="M68" s="3">
        <f t="shared" si="3"/>
        <v>2</v>
      </c>
      <c r="N68" s="3">
        <f t="shared" si="4"/>
        <v>0.75</v>
      </c>
      <c r="O68" s="3">
        <f t="shared" si="5"/>
        <v>2.5</v>
      </c>
      <c r="P68" s="3">
        <f t="shared" si="6"/>
        <v>-0.5</v>
      </c>
      <c r="Q68" s="3">
        <f t="shared" si="7"/>
        <v>-0.75</v>
      </c>
      <c r="R68" s="3">
        <f t="shared" si="8"/>
        <v>-2</v>
      </c>
      <c r="S68" s="3">
        <f t="shared" si="9"/>
        <v>1.25</v>
      </c>
      <c r="T68" s="3">
        <f t="shared" si="10"/>
        <v>-0.375</v>
      </c>
      <c r="U68" s="3">
        <f t="shared" ref="U68:V68" si="77">AVERAGEIFS(Q$1:Q68,C$1:C68,C68)</f>
        <v>-0.1041666667</v>
      </c>
      <c r="V68" s="3">
        <f t="shared" si="77"/>
        <v>-1.458333333</v>
      </c>
      <c r="W68" s="3">
        <f t="shared" si="12"/>
        <v>0.2291666667</v>
      </c>
    </row>
    <row r="69">
      <c r="A69" s="1" t="s">
        <v>23</v>
      </c>
      <c r="B69" s="2">
        <v>44137.0</v>
      </c>
      <c r="C69" s="1" t="s">
        <v>56</v>
      </c>
      <c r="D69" s="1" t="s">
        <v>25</v>
      </c>
      <c r="E69" s="1">
        <v>1.0</v>
      </c>
      <c r="F69" s="1">
        <v>4.0</v>
      </c>
      <c r="G69" s="1" t="s">
        <v>29</v>
      </c>
      <c r="H69" s="1">
        <v>4.0</v>
      </c>
      <c r="I69" s="1">
        <v>8.0</v>
      </c>
      <c r="J69" s="1">
        <v>9.0</v>
      </c>
      <c r="K69" s="1">
        <v>5.0</v>
      </c>
      <c r="L69" s="3">
        <f t="shared" si="2"/>
        <v>1.5</v>
      </c>
      <c r="M69" s="3">
        <f t="shared" si="3"/>
        <v>2.25</v>
      </c>
      <c r="N69" s="3">
        <f t="shared" si="4"/>
        <v>3.25</v>
      </c>
      <c r="O69" s="3">
        <f t="shared" si="5"/>
        <v>0.75</v>
      </c>
      <c r="P69" s="3">
        <f t="shared" si="6"/>
        <v>0.25</v>
      </c>
      <c r="Q69" s="3">
        <f t="shared" si="7"/>
        <v>0.75</v>
      </c>
      <c r="R69" s="3">
        <f t="shared" si="8"/>
        <v>1.75</v>
      </c>
      <c r="S69" s="3">
        <f t="shared" si="9"/>
        <v>-0.5</v>
      </c>
      <c r="T69" s="3">
        <f t="shared" si="10"/>
        <v>-0.2708333333</v>
      </c>
      <c r="U69" s="3">
        <f t="shared" ref="U69:V69" si="78">AVERAGEIFS(Q$1:Q69,C$1:C69,C69)</f>
        <v>-0.0625</v>
      </c>
      <c r="V69" s="3">
        <f t="shared" si="78"/>
        <v>0.4375</v>
      </c>
      <c r="W69" s="3">
        <f t="shared" si="12"/>
        <v>-0.4583333333</v>
      </c>
    </row>
    <row r="70">
      <c r="A70" s="1" t="s">
        <v>23</v>
      </c>
      <c r="B70" s="2">
        <v>44141.0</v>
      </c>
      <c r="C70" s="1" t="s">
        <v>27</v>
      </c>
      <c r="D70" s="1" t="s">
        <v>31</v>
      </c>
      <c r="E70" s="1">
        <v>0.0</v>
      </c>
      <c r="F70" s="1">
        <v>0.0</v>
      </c>
      <c r="G70" s="1" t="s">
        <v>38</v>
      </c>
      <c r="H70" s="1">
        <v>3.0</v>
      </c>
      <c r="I70" s="1">
        <v>1.0</v>
      </c>
      <c r="J70" s="1">
        <v>11.0</v>
      </c>
      <c r="K70" s="1">
        <v>5.0</v>
      </c>
      <c r="L70" s="3">
        <f t="shared" si="2"/>
        <v>1</v>
      </c>
      <c r="M70" s="3">
        <f t="shared" si="3"/>
        <v>1.75</v>
      </c>
      <c r="N70" s="3">
        <f t="shared" si="4"/>
        <v>0.75</v>
      </c>
      <c r="O70" s="3">
        <f t="shared" si="5"/>
        <v>1.75</v>
      </c>
      <c r="P70" s="3">
        <f t="shared" si="6"/>
        <v>-1.75</v>
      </c>
      <c r="Q70" s="3">
        <f t="shared" si="7"/>
        <v>-0.75</v>
      </c>
      <c r="R70" s="3">
        <f t="shared" si="8"/>
        <v>-1.75</v>
      </c>
      <c r="S70" s="3">
        <f t="shared" si="9"/>
        <v>-1</v>
      </c>
      <c r="T70" s="3">
        <f t="shared" si="10"/>
        <v>-0.8541666667</v>
      </c>
      <c r="U70" s="3">
        <f t="shared" ref="U70:V70" si="79">AVERAGEIFS(Q$1:Q70,C$1:C70,C70)</f>
        <v>-0.1875</v>
      </c>
      <c r="V70" s="3">
        <f t="shared" si="79"/>
        <v>-1.1875</v>
      </c>
      <c r="W70" s="3">
        <f t="shared" si="12"/>
        <v>-0.125</v>
      </c>
    </row>
    <row r="71">
      <c r="A71" s="1" t="s">
        <v>23</v>
      </c>
      <c r="B71" s="2">
        <v>44141.0</v>
      </c>
      <c r="C71" s="1" t="s">
        <v>36</v>
      </c>
      <c r="D71" s="1" t="s">
        <v>45</v>
      </c>
      <c r="E71" s="1">
        <v>2.0</v>
      </c>
      <c r="F71" s="1">
        <v>0.0</v>
      </c>
      <c r="G71" s="1" t="s">
        <v>26</v>
      </c>
      <c r="H71" s="1">
        <v>8.0</v>
      </c>
      <c r="I71" s="1">
        <v>2.0</v>
      </c>
      <c r="J71" s="1">
        <v>12.0</v>
      </c>
      <c r="K71" s="1">
        <v>11.0</v>
      </c>
      <c r="L71" s="3">
        <f t="shared" si="2"/>
        <v>2</v>
      </c>
      <c r="M71" s="3">
        <f t="shared" si="3"/>
        <v>1.25</v>
      </c>
      <c r="N71" s="3">
        <f t="shared" si="4"/>
        <v>1</v>
      </c>
      <c r="O71" s="3">
        <f t="shared" si="5"/>
        <v>1</v>
      </c>
      <c r="P71" s="3">
        <f t="shared" si="6"/>
        <v>1</v>
      </c>
      <c r="Q71" s="3">
        <f t="shared" si="7"/>
        <v>-1</v>
      </c>
      <c r="R71" s="3">
        <f t="shared" si="8"/>
        <v>-1.25</v>
      </c>
      <c r="S71" s="3">
        <f t="shared" si="9"/>
        <v>0</v>
      </c>
      <c r="T71" s="3">
        <f t="shared" si="10"/>
        <v>0.125</v>
      </c>
      <c r="U71" s="3">
        <f t="shared" ref="U71:V71" si="80">AVERAGEIFS(Q$1:Q71,C$1:C71,C71)</f>
        <v>-0.75</v>
      </c>
      <c r="V71" s="3">
        <f t="shared" si="80"/>
        <v>-0.3958333333</v>
      </c>
      <c r="W71" s="3">
        <f t="shared" si="12"/>
        <v>0.125</v>
      </c>
    </row>
    <row r="72">
      <c r="A72" s="1" t="s">
        <v>23</v>
      </c>
      <c r="B72" s="2">
        <v>44142.0</v>
      </c>
      <c r="C72" s="1" t="s">
        <v>34</v>
      </c>
      <c r="D72" s="1" t="s">
        <v>43</v>
      </c>
      <c r="E72" s="1">
        <v>1.0</v>
      </c>
      <c r="F72" s="1">
        <v>3.0</v>
      </c>
      <c r="G72" s="1" t="s">
        <v>29</v>
      </c>
      <c r="H72" s="1">
        <v>1.0</v>
      </c>
      <c r="I72" s="1">
        <v>5.0</v>
      </c>
      <c r="J72" s="1">
        <v>12.0</v>
      </c>
      <c r="K72" s="1">
        <v>19.0</v>
      </c>
      <c r="L72" s="3">
        <f t="shared" si="2"/>
        <v>3</v>
      </c>
      <c r="M72" s="3">
        <f t="shared" si="3"/>
        <v>2.25</v>
      </c>
      <c r="N72" s="3">
        <f t="shared" si="4"/>
        <v>3.333333333</v>
      </c>
      <c r="O72" s="3">
        <f t="shared" si="5"/>
        <v>1.333333333</v>
      </c>
      <c r="P72" s="3">
        <f t="shared" si="6"/>
        <v>-0.3333333333</v>
      </c>
      <c r="Q72" s="3">
        <f t="shared" si="7"/>
        <v>-0.3333333333</v>
      </c>
      <c r="R72" s="3">
        <f t="shared" si="8"/>
        <v>0.75</v>
      </c>
      <c r="S72" s="3">
        <f t="shared" si="9"/>
        <v>-2</v>
      </c>
      <c r="T72" s="3">
        <f t="shared" si="10"/>
        <v>0.1666666667</v>
      </c>
      <c r="U72" s="3">
        <f t="shared" ref="U72:V72" si="81">AVERAGEIFS(Q$1:Q72,C$1:C72,C72)</f>
        <v>-0.2083333333</v>
      </c>
      <c r="V72" s="3">
        <f t="shared" si="81"/>
        <v>0.6944444444</v>
      </c>
      <c r="W72" s="3">
        <f t="shared" si="12"/>
        <v>-0.6111111111</v>
      </c>
    </row>
    <row r="73">
      <c r="A73" s="1" t="s">
        <v>23</v>
      </c>
      <c r="B73" s="2">
        <v>44142.0</v>
      </c>
      <c r="C73" s="1" t="s">
        <v>32</v>
      </c>
      <c r="D73" s="1" t="s">
        <v>56</v>
      </c>
      <c r="E73" s="1">
        <v>4.0</v>
      </c>
      <c r="F73" s="1">
        <v>1.0</v>
      </c>
      <c r="G73" s="1" t="s">
        <v>26</v>
      </c>
      <c r="H73" s="1">
        <v>6.0</v>
      </c>
      <c r="I73" s="1">
        <v>3.0</v>
      </c>
      <c r="J73" s="1">
        <v>9.0</v>
      </c>
      <c r="K73" s="1">
        <v>1.0</v>
      </c>
      <c r="L73" s="3">
        <f t="shared" si="2"/>
        <v>1.75</v>
      </c>
      <c r="M73" s="3">
        <f t="shared" si="3"/>
        <v>1</v>
      </c>
      <c r="N73" s="3">
        <f t="shared" si="4"/>
        <v>2</v>
      </c>
      <c r="O73" s="3">
        <f t="shared" si="5"/>
        <v>2</v>
      </c>
      <c r="P73" s="3">
        <f t="shared" si="6"/>
        <v>2</v>
      </c>
      <c r="Q73" s="3">
        <f t="shared" si="7"/>
        <v>-1</v>
      </c>
      <c r="R73" s="3">
        <f t="shared" si="8"/>
        <v>0</v>
      </c>
      <c r="S73" s="3">
        <f t="shared" si="9"/>
        <v>2.25</v>
      </c>
      <c r="T73" s="3">
        <f t="shared" si="10"/>
        <v>0.4583333333</v>
      </c>
      <c r="U73" s="3">
        <f t="shared" ref="U73:V73" si="82">AVERAGEIFS(Q$1:Q73,C$1:C73,C73)</f>
        <v>-0.375</v>
      </c>
      <c r="V73" s="3">
        <f t="shared" si="82"/>
        <v>0.2083333333</v>
      </c>
      <c r="W73" s="3">
        <f t="shared" si="12"/>
        <v>-0.1041666667</v>
      </c>
    </row>
    <row r="74">
      <c r="A74" s="1" t="s">
        <v>23</v>
      </c>
      <c r="B74" s="2">
        <v>44142.0</v>
      </c>
      <c r="C74" s="1" t="s">
        <v>30</v>
      </c>
      <c r="D74" s="1" t="s">
        <v>54</v>
      </c>
      <c r="E74" s="1">
        <v>4.0</v>
      </c>
      <c r="F74" s="1">
        <v>1.0</v>
      </c>
      <c r="G74" s="1" t="s">
        <v>26</v>
      </c>
      <c r="H74" s="1">
        <v>9.0</v>
      </c>
      <c r="I74" s="1">
        <v>3.0</v>
      </c>
      <c r="J74" s="1">
        <v>5.0</v>
      </c>
      <c r="K74" s="1">
        <v>14.0</v>
      </c>
      <c r="L74" s="3">
        <f t="shared" si="2"/>
        <v>2.75</v>
      </c>
      <c r="M74" s="3">
        <f t="shared" si="3"/>
        <v>1.5</v>
      </c>
      <c r="N74" s="3">
        <f t="shared" si="4"/>
        <v>0.75</v>
      </c>
      <c r="O74" s="3">
        <f t="shared" si="5"/>
        <v>2.25</v>
      </c>
      <c r="P74" s="3">
        <f t="shared" si="6"/>
        <v>1.75</v>
      </c>
      <c r="Q74" s="3">
        <f t="shared" si="7"/>
        <v>0.25</v>
      </c>
      <c r="R74" s="3">
        <f t="shared" si="8"/>
        <v>-0.5</v>
      </c>
      <c r="S74" s="3">
        <f t="shared" si="9"/>
        <v>1.25</v>
      </c>
      <c r="T74" s="3">
        <f t="shared" si="10"/>
        <v>1.229166667</v>
      </c>
      <c r="U74" s="3">
        <f t="shared" ref="U74:V74" si="83">AVERAGEIFS(Q$1:Q74,C$1:C74,C74)</f>
        <v>0.1041666667</v>
      </c>
      <c r="V74" s="3">
        <f t="shared" si="83"/>
        <v>-0.2916666667</v>
      </c>
      <c r="W74" s="3">
        <f t="shared" si="12"/>
        <v>0.0625</v>
      </c>
    </row>
    <row r="75">
      <c r="A75" s="1" t="s">
        <v>23</v>
      </c>
      <c r="B75" s="2">
        <v>44142.0</v>
      </c>
      <c r="C75" s="1" t="s">
        <v>44</v>
      </c>
      <c r="D75" s="1" t="s">
        <v>48</v>
      </c>
      <c r="E75" s="1">
        <v>1.0</v>
      </c>
      <c r="F75" s="1">
        <v>0.0</v>
      </c>
      <c r="G75" s="1" t="s">
        <v>26</v>
      </c>
      <c r="H75" s="1">
        <v>7.0</v>
      </c>
      <c r="I75" s="1">
        <v>3.0</v>
      </c>
      <c r="J75" s="1">
        <v>10.0</v>
      </c>
      <c r="K75" s="1">
        <v>9.0</v>
      </c>
      <c r="L75" s="3">
        <f t="shared" si="2"/>
        <v>1.5</v>
      </c>
      <c r="M75" s="3">
        <f t="shared" si="3"/>
        <v>0.75</v>
      </c>
      <c r="N75" s="3">
        <f t="shared" si="4"/>
        <v>1</v>
      </c>
      <c r="O75" s="3">
        <f t="shared" si="5"/>
        <v>1.75</v>
      </c>
      <c r="P75" s="3">
        <f t="shared" si="6"/>
        <v>-0.75</v>
      </c>
      <c r="Q75" s="3">
        <f t="shared" si="7"/>
        <v>-1</v>
      </c>
      <c r="R75" s="3">
        <f t="shared" si="8"/>
        <v>-0.75</v>
      </c>
      <c r="S75" s="3">
        <f t="shared" si="9"/>
        <v>-0.5</v>
      </c>
      <c r="T75" s="3">
        <f t="shared" si="10"/>
        <v>0.3125</v>
      </c>
      <c r="U75" s="3">
        <f t="shared" ref="U75:V75" si="84">AVERAGEIFS(Q$1:Q75,C$1:C75,C75)</f>
        <v>-0.6666666667</v>
      </c>
      <c r="V75" s="3">
        <f t="shared" si="84"/>
        <v>-0.6458333333</v>
      </c>
      <c r="W75" s="3">
        <f t="shared" si="12"/>
        <v>0.04166666667</v>
      </c>
    </row>
    <row r="76">
      <c r="A76" s="1" t="s">
        <v>23</v>
      </c>
      <c r="B76" s="2">
        <v>44143.0</v>
      </c>
      <c r="C76" s="1" t="s">
        <v>41</v>
      </c>
      <c r="D76" s="1" t="s">
        <v>46</v>
      </c>
      <c r="E76" s="1">
        <v>0.0</v>
      </c>
      <c r="F76" s="1">
        <v>1.0</v>
      </c>
      <c r="G76" s="1" t="s">
        <v>29</v>
      </c>
      <c r="H76" s="1">
        <v>2.0</v>
      </c>
      <c r="I76" s="1">
        <v>5.0</v>
      </c>
      <c r="J76" s="1">
        <v>17.0</v>
      </c>
      <c r="K76" s="1">
        <v>12.0</v>
      </c>
      <c r="L76" s="3">
        <f t="shared" si="2"/>
        <v>0.75</v>
      </c>
      <c r="M76" s="3">
        <f t="shared" si="3"/>
        <v>1.75</v>
      </c>
      <c r="N76" s="3">
        <f t="shared" si="4"/>
        <v>3.25</v>
      </c>
      <c r="O76" s="3">
        <f t="shared" si="5"/>
        <v>0.75</v>
      </c>
      <c r="P76" s="3">
        <f t="shared" si="6"/>
        <v>-0.75</v>
      </c>
      <c r="Q76" s="3">
        <f t="shared" si="7"/>
        <v>-2.25</v>
      </c>
      <c r="R76" s="3">
        <f t="shared" si="8"/>
        <v>-0.75</v>
      </c>
      <c r="S76" s="3">
        <f t="shared" si="9"/>
        <v>-0.75</v>
      </c>
      <c r="T76" s="3">
        <f t="shared" si="10"/>
        <v>-0.5208333333</v>
      </c>
      <c r="U76" s="3">
        <f t="shared" ref="U76:V76" si="85">AVERAGEIFS(Q$1:Q76,C$1:C76,C76)</f>
        <v>-0.8125</v>
      </c>
      <c r="V76" s="3">
        <f t="shared" si="85"/>
        <v>0.1875</v>
      </c>
      <c r="W76" s="3">
        <f t="shared" si="12"/>
        <v>-0.1875</v>
      </c>
    </row>
    <row r="77">
      <c r="A77" s="1" t="s">
        <v>23</v>
      </c>
      <c r="B77" s="2">
        <v>44143.0</v>
      </c>
      <c r="C77" s="1" t="s">
        <v>25</v>
      </c>
      <c r="D77" s="1" t="s">
        <v>50</v>
      </c>
      <c r="E77" s="1">
        <v>1.0</v>
      </c>
      <c r="F77" s="1">
        <v>0.0</v>
      </c>
      <c r="G77" s="1" t="s">
        <v>26</v>
      </c>
      <c r="H77" s="1">
        <v>3.0</v>
      </c>
      <c r="I77" s="1">
        <v>2.0</v>
      </c>
      <c r="J77" s="1">
        <v>12.0</v>
      </c>
      <c r="K77" s="1">
        <v>8.0</v>
      </c>
      <c r="L77" s="3">
        <f t="shared" si="2"/>
        <v>1.25</v>
      </c>
      <c r="M77" s="3">
        <f t="shared" si="3"/>
        <v>1.5</v>
      </c>
      <c r="N77" s="3">
        <f t="shared" si="4"/>
        <v>0.75</v>
      </c>
      <c r="O77" s="3">
        <f t="shared" si="5"/>
        <v>1.25</v>
      </c>
      <c r="P77" s="3">
        <f t="shared" si="6"/>
        <v>-0.25</v>
      </c>
      <c r="Q77" s="3">
        <f t="shared" si="7"/>
        <v>-0.75</v>
      </c>
      <c r="R77" s="3">
        <f t="shared" si="8"/>
        <v>-1.5</v>
      </c>
      <c r="S77" s="3">
        <f t="shared" si="9"/>
        <v>-0.25</v>
      </c>
      <c r="T77" s="3">
        <f t="shared" si="10"/>
        <v>-0.3125</v>
      </c>
      <c r="U77" s="3">
        <f t="shared" ref="U77:V77" si="86">AVERAGEIFS(Q$1:Q77,C$1:C77,C77)</f>
        <v>-0.1875</v>
      </c>
      <c r="V77" s="3">
        <f t="shared" si="86"/>
        <v>-0.7916666667</v>
      </c>
      <c r="W77" s="3">
        <f t="shared" si="12"/>
        <v>0.02083333333</v>
      </c>
    </row>
    <row r="78">
      <c r="A78" s="1" t="s">
        <v>23</v>
      </c>
      <c r="B78" s="2">
        <v>44143.0</v>
      </c>
      <c r="C78" s="1" t="s">
        <v>28</v>
      </c>
      <c r="D78" s="1" t="s">
        <v>40</v>
      </c>
      <c r="E78" s="1">
        <v>1.0</v>
      </c>
      <c r="F78" s="1">
        <v>1.0</v>
      </c>
      <c r="G78" s="1" t="s">
        <v>38</v>
      </c>
      <c r="H78" s="1">
        <v>2.0</v>
      </c>
      <c r="I78" s="1">
        <v>3.0</v>
      </c>
      <c r="J78" s="1">
        <v>19.0</v>
      </c>
      <c r="K78" s="1">
        <v>11.0</v>
      </c>
      <c r="L78" s="3">
        <f t="shared" si="2"/>
        <v>1.333333333</v>
      </c>
      <c r="M78" s="3">
        <f t="shared" si="3"/>
        <v>2</v>
      </c>
      <c r="N78" s="3">
        <f t="shared" si="4"/>
        <v>1.75</v>
      </c>
      <c r="O78" s="3">
        <f t="shared" si="5"/>
        <v>2.5</v>
      </c>
      <c r="P78" s="3">
        <f t="shared" si="6"/>
        <v>-1.5</v>
      </c>
      <c r="Q78" s="3">
        <f t="shared" si="7"/>
        <v>-0.75</v>
      </c>
      <c r="R78" s="3">
        <f t="shared" si="8"/>
        <v>-1</v>
      </c>
      <c r="S78" s="3">
        <f t="shared" si="9"/>
        <v>-0.3333333333</v>
      </c>
      <c r="T78" s="3">
        <f t="shared" si="10"/>
        <v>-0.2777777778</v>
      </c>
      <c r="U78" s="3">
        <f t="shared" ref="U78:V78" si="87">AVERAGEIFS(Q$1:Q78,C$1:C78,C78)</f>
        <v>-0.3611111111</v>
      </c>
      <c r="V78" s="3">
        <f t="shared" si="87"/>
        <v>0</v>
      </c>
      <c r="W78" s="3">
        <f t="shared" si="12"/>
        <v>0.25</v>
      </c>
    </row>
    <row r="79">
      <c r="A79" s="1" t="s">
        <v>23</v>
      </c>
      <c r="B79" s="2">
        <v>44143.0</v>
      </c>
      <c r="C79" s="1" t="s">
        <v>24</v>
      </c>
      <c r="D79" s="1" t="s">
        <v>55</v>
      </c>
      <c r="E79" s="1">
        <v>0.0</v>
      </c>
      <c r="F79" s="1">
        <v>3.0</v>
      </c>
      <c r="G79" s="1" t="s">
        <v>29</v>
      </c>
      <c r="H79" s="1">
        <v>2.0</v>
      </c>
      <c r="I79" s="1">
        <v>6.0</v>
      </c>
      <c r="J79" s="1">
        <v>11.0</v>
      </c>
      <c r="K79" s="1">
        <v>13.0</v>
      </c>
      <c r="L79" s="3">
        <f t="shared" si="2"/>
        <v>1</v>
      </c>
      <c r="M79" s="3">
        <f t="shared" si="3"/>
        <v>1.5</v>
      </c>
      <c r="N79" s="3">
        <f t="shared" si="4"/>
        <v>2.333333333</v>
      </c>
      <c r="O79" s="3">
        <f t="shared" si="5"/>
        <v>0</v>
      </c>
      <c r="P79" s="3">
        <f t="shared" si="6"/>
        <v>0</v>
      </c>
      <c r="Q79" s="3">
        <f t="shared" si="7"/>
        <v>0.6666666667</v>
      </c>
      <c r="R79" s="3">
        <f t="shared" si="8"/>
        <v>1.5</v>
      </c>
      <c r="S79" s="3">
        <f t="shared" si="9"/>
        <v>-1</v>
      </c>
      <c r="T79" s="3">
        <f t="shared" si="10"/>
        <v>-0.04166666667</v>
      </c>
      <c r="U79" s="3">
        <f t="shared" ref="U79:V79" si="88">AVERAGEIFS(Q$1:Q79,C$1:C79,C79)</f>
        <v>-0.2083333333</v>
      </c>
      <c r="V79" s="3">
        <f t="shared" si="88"/>
        <v>0.1666666667</v>
      </c>
      <c r="W79" s="3">
        <f t="shared" si="12"/>
        <v>-0.7777777778</v>
      </c>
    </row>
    <row r="80">
      <c r="A80" s="1" t="s">
        <v>23</v>
      </c>
      <c r="B80" s="4">
        <v>44156.0</v>
      </c>
      <c r="C80" s="1" t="s">
        <v>45</v>
      </c>
      <c r="D80" s="1" t="s">
        <v>30</v>
      </c>
      <c r="E80" s="1">
        <v>0.0</v>
      </c>
      <c r="F80" s="1">
        <v>2.0</v>
      </c>
      <c r="G80" s="1" t="s">
        <v>29</v>
      </c>
      <c r="H80" s="1">
        <v>1.0</v>
      </c>
      <c r="I80" s="1">
        <v>3.0</v>
      </c>
      <c r="J80" s="1">
        <v>11.0</v>
      </c>
      <c r="K80" s="1">
        <v>12.0</v>
      </c>
      <c r="L80" s="3">
        <f t="shared" si="2"/>
        <v>1.2</v>
      </c>
      <c r="M80" s="3">
        <f t="shared" si="3"/>
        <v>2.2</v>
      </c>
      <c r="N80" s="3">
        <f t="shared" si="4"/>
        <v>2.2</v>
      </c>
      <c r="O80" s="3">
        <f t="shared" si="5"/>
        <v>0.8</v>
      </c>
      <c r="P80" s="3">
        <f t="shared" si="6"/>
        <v>-0.8</v>
      </c>
      <c r="Q80" s="3">
        <f t="shared" si="7"/>
        <v>-0.2</v>
      </c>
      <c r="R80" s="3">
        <f t="shared" si="8"/>
        <v>-0.2</v>
      </c>
      <c r="S80" s="3">
        <f t="shared" si="9"/>
        <v>-1.2</v>
      </c>
      <c r="T80" s="3">
        <f t="shared" si="10"/>
        <v>-0.21</v>
      </c>
      <c r="U80" s="3">
        <f t="shared" ref="U80:V80" si="89">AVERAGEIFS(Q$1:Q80,C$1:C80,C80)</f>
        <v>-0.04</v>
      </c>
      <c r="V80" s="3">
        <f t="shared" si="89"/>
        <v>-0.3733333333</v>
      </c>
      <c r="W80" s="3">
        <f t="shared" si="12"/>
        <v>-0.07333333333</v>
      </c>
    </row>
    <row r="81">
      <c r="A81" s="1" t="s">
        <v>23</v>
      </c>
      <c r="B81" s="4">
        <v>44156.0</v>
      </c>
      <c r="C81" s="1" t="s">
        <v>55</v>
      </c>
      <c r="D81" s="1" t="s">
        <v>27</v>
      </c>
      <c r="E81" s="1">
        <v>1.0</v>
      </c>
      <c r="F81" s="1">
        <v>2.0</v>
      </c>
      <c r="G81" s="1" t="s">
        <v>29</v>
      </c>
      <c r="H81" s="1">
        <v>4.0</v>
      </c>
      <c r="I81" s="1">
        <v>3.0</v>
      </c>
      <c r="J81" s="1">
        <v>5.0</v>
      </c>
      <c r="K81" s="1">
        <v>18.0</v>
      </c>
      <c r="L81" s="3">
        <f t="shared" si="2"/>
        <v>2.4</v>
      </c>
      <c r="M81" s="3">
        <f t="shared" si="3"/>
        <v>2.2</v>
      </c>
      <c r="N81" s="3">
        <f t="shared" si="4"/>
        <v>1.8</v>
      </c>
      <c r="O81" s="3">
        <f t="shared" si="5"/>
        <v>1.6</v>
      </c>
      <c r="P81" s="3">
        <f t="shared" si="6"/>
        <v>-0.6</v>
      </c>
      <c r="Q81" s="3">
        <f t="shared" si="7"/>
        <v>0.2</v>
      </c>
      <c r="R81" s="3">
        <f t="shared" si="8"/>
        <v>-0.2</v>
      </c>
      <c r="S81" s="3">
        <f t="shared" si="9"/>
        <v>-1.4</v>
      </c>
      <c r="T81" s="3">
        <f t="shared" si="10"/>
        <v>0.5633333333</v>
      </c>
      <c r="U81" s="3">
        <f t="shared" ref="U81:V81" si="90">AVERAGEIFS(Q$1:Q81,C$1:C81,C81)</f>
        <v>0.5733333333</v>
      </c>
      <c r="V81" s="3">
        <f t="shared" si="90"/>
        <v>-0.14</v>
      </c>
      <c r="W81" s="3">
        <f t="shared" si="12"/>
        <v>-0.28</v>
      </c>
    </row>
    <row r="82">
      <c r="A82" s="1" t="s">
        <v>23</v>
      </c>
      <c r="B82" s="4">
        <v>44156.0</v>
      </c>
      <c r="C82" s="1" t="s">
        <v>46</v>
      </c>
      <c r="D82" s="1" t="s">
        <v>28</v>
      </c>
      <c r="E82" s="1">
        <v>2.0</v>
      </c>
      <c r="F82" s="1">
        <v>0.0</v>
      </c>
      <c r="G82" s="1" t="s">
        <v>26</v>
      </c>
      <c r="H82" s="1">
        <v>2.0</v>
      </c>
      <c r="I82" s="1">
        <v>5.0</v>
      </c>
      <c r="J82" s="1">
        <v>13.0</v>
      </c>
      <c r="K82" s="1">
        <v>19.0</v>
      </c>
      <c r="L82" s="3">
        <f t="shared" si="2"/>
        <v>1.6</v>
      </c>
      <c r="M82" s="3">
        <f t="shared" si="3"/>
        <v>1.2</v>
      </c>
      <c r="N82" s="3">
        <f t="shared" si="4"/>
        <v>1.2</v>
      </c>
      <c r="O82" s="3">
        <f t="shared" si="5"/>
        <v>1</v>
      </c>
      <c r="P82" s="3">
        <f t="shared" si="6"/>
        <v>1</v>
      </c>
      <c r="Q82" s="3">
        <f t="shared" si="7"/>
        <v>-1.2</v>
      </c>
      <c r="R82" s="3">
        <f t="shared" si="8"/>
        <v>-1.2</v>
      </c>
      <c r="S82" s="3">
        <f t="shared" si="9"/>
        <v>0.4</v>
      </c>
      <c r="T82" s="3">
        <f t="shared" si="10"/>
        <v>0.6166666667</v>
      </c>
      <c r="U82" s="3">
        <f t="shared" ref="U82:V82" si="91">AVERAGEIFS(Q$1:Q82,C$1:C82,C82)</f>
        <v>-0.3566666667</v>
      </c>
      <c r="V82" s="3">
        <f t="shared" si="91"/>
        <v>-0.49</v>
      </c>
      <c r="W82" s="3">
        <f t="shared" si="12"/>
        <v>-0.4033333333</v>
      </c>
    </row>
    <row r="83">
      <c r="A83" s="1" t="s">
        <v>23</v>
      </c>
      <c r="B83" s="4">
        <v>44156.0</v>
      </c>
      <c r="C83" s="1" t="s">
        <v>43</v>
      </c>
      <c r="D83" s="1" t="s">
        <v>41</v>
      </c>
      <c r="E83" s="1">
        <v>1.0</v>
      </c>
      <c r="F83" s="1">
        <v>0.0</v>
      </c>
      <c r="G83" s="1" t="s">
        <v>26</v>
      </c>
      <c r="H83" s="1">
        <v>7.0</v>
      </c>
      <c r="I83" s="1">
        <v>2.0</v>
      </c>
      <c r="J83" s="1">
        <v>12.0</v>
      </c>
      <c r="K83" s="1">
        <v>17.0</v>
      </c>
      <c r="L83" s="3">
        <f t="shared" si="2"/>
        <v>0.6</v>
      </c>
      <c r="M83" s="3">
        <f t="shared" si="3"/>
        <v>2</v>
      </c>
      <c r="N83" s="3">
        <f t="shared" si="4"/>
        <v>0.6</v>
      </c>
      <c r="O83" s="3">
        <f t="shared" si="5"/>
        <v>2.2</v>
      </c>
      <c r="P83" s="3">
        <f t="shared" si="6"/>
        <v>-1.2</v>
      </c>
      <c r="Q83" s="3">
        <f t="shared" si="7"/>
        <v>-0.6</v>
      </c>
      <c r="R83" s="3">
        <f t="shared" si="8"/>
        <v>-2</v>
      </c>
      <c r="S83" s="3">
        <f t="shared" si="9"/>
        <v>0.4</v>
      </c>
      <c r="T83" s="3">
        <f t="shared" si="10"/>
        <v>-0.8066666667</v>
      </c>
      <c r="U83" s="3">
        <f t="shared" ref="U83:V83" si="92">AVERAGEIFS(Q$1:Q83,C$1:C83,C83)</f>
        <v>-0.47</v>
      </c>
      <c r="V83" s="3">
        <f t="shared" si="92"/>
        <v>-1.566666667</v>
      </c>
      <c r="W83" s="3">
        <f t="shared" si="12"/>
        <v>0.2633333333</v>
      </c>
    </row>
    <row r="84">
      <c r="A84" s="1" t="s">
        <v>23</v>
      </c>
      <c r="B84" s="4">
        <v>44157.0</v>
      </c>
      <c r="C84" s="1" t="s">
        <v>48</v>
      </c>
      <c r="D84" s="1" t="s">
        <v>34</v>
      </c>
      <c r="E84" s="1">
        <v>2.0</v>
      </c>
      <c r="F84" s="1">
        <v>3.0</v>
      </c>
      <c r="G84" s="1" t="s">
        <v>29</v>
      </c>
      <c r="H84" s="1">
        <v>6.0</v>
      </c>
      <c r="I84" s="1">
        <v>7.0</v>
      </c>
      <c r="J84" s="1">
        <v>14.0</v>
      </c>
      <c r="K84" s="1">
        <v>10.0</v>
      </c>
      <c r="L84" s="3">
        <f t="shared" si="2"/>
        <v>1</v>
      </c>
      <c r="M84" s="3">
        <f t="shared" si="3"/>
        <v>2.2</v>
      </c>
      <c r="N84" s="3">
        <f t="shared" si="4"/>
        <v>1.4</v>
      </c>
      <c r="O84" s="3">
        <f t="shared" si="5"/>
        <v>1.4</v>
      </c>
      <c r="P84" s="3">
        <f t="shared" si="6"/>
        <v>0.6</v>
      </c>
      <c r="Q84" s="3">
        <f t="shared" si="7"/>
        <v>1.6</v>
      </c>
      <c r="R84" s="3">
        <f t="shared" si="8"/>
        <v>0.8</v>
      </c>
      <c r="S84" s="3">
        <f t="shared" si="9"/>
        <v>1</v>
      </c>
      <c r="T84" s="3">
        <f t="shared" si="10"/>
        <v>-0.18</v>
      </c>
      <c r="U84" s="3">
        <f t="shared" ref="U84:V84" si="93">AVERAGEIFS(Q$1:Q84,C$1:C84,C84)</f>
        <v>0.2366666667</v>
      </c>
      <c r="V84" s="3">
        <f t="shared" si="93"/>
        <v>-0.2233333333</v>
      </c>
      <c r="W84" s="3">
        <f t="shared" si="12"/>
        <v>0.3</v>
      </c>
    </row>
    <row r="85">
      <c r="A85" s="1" t="s">
        <v>23</v>
      </c>
      <c r="B85" s="4">
        <v>44157.0</v>
      </c>
      <c r="C85" s="1" t="s">
        <v>54</v>
      </c>
      <c r="D85" s="1" t="s">
        <v>44</v>
      </c>
      <c r="E85" s="1">
        <v>0.0</v>
      </c>
      <c r="F85" s="1">
        <v>1.0</v>
      </c>
      <c r="G85" s="1" t="s">
        <v>29</v>
      </c>
      <c r="H85" s="1">
        <v>5.0</v>
      </c>
      <c r="I85" s="1">
        <v>3.0</v>
      </c>
      <c r="J85" s="1">
        <v>7.0</v>
      </c>
      <c r="K85" s="1">
        <v>6.0</v>
      </c>
      <c r="L85" s="3">
        <f t="shared" si="2"/>
        <v>0.2</v>
      </c>
      <c r="M85" s="3">
        <f t="shared" si="3"/>
        <v>1.2</v>
      </c>
      <c r="N85" s="3">
        <f t="shared" si="4"/>
        <v>1.8</v>
      </c>
      <c r="O85" s="3">
        <f t="shared" si="5"/>
        <v>1.4</v>
      </c>
      <c r="P85" s="3">
        <f t="shared" si="6"/>
        <v>-1.4</v>
      </c>
      <c r="Q85" s="3">
        <f t="shared" si="7"/>
        <v>-0.8</v>
      </c>
      <c r="R85" s="3">
        <f t="shared" si="8"/>
        <v>-0.2</v>
      </c>
      <c r="S85" s="3">
        <f t="shared" si="9"/>
        <v>-0.2</v>
      </c>
      <c r="T85" s="3">
        <f t="shared" si="10"/>
        <v>-1.03</v>
      </c>
      <c r="U85" s="3">
        <f t="shared" ref="U85:V85" si="94">AVERAGEIFS(Q$1:Q85,C$1:C85,C85)</f>
        <v>-0.5266666667</v>
      </c>
      <c r="V85" s="3">
        <f t="shared" si="94"/>
        <v>0.2266666667</v>
      </c>
      <c r="W85" s="3">
        <f t="shared" si="12"/>
        <v>-0.2566666667</v>
      </c>
    </row>
    <row r="86">
      <c r="A86" s="1" t="s">
        <v>23</v>
      </c>
      <c r="B86" s="4">
        <v>44157.0</v>
      </c>
      <c r="C86" s="1" t="s">
        <v>56</v>
      </c>
      <c r="D86" s="1" t="s">
        <v>24</v>
      </c>
      <c r="E86" s="1">
        <v>0.0</v>
      </c>
      <c r="F86" s="1">
        <v>0.0</v>
      </c>
      <c r="G86" s="1" t="s">
        <v>38</v>
      </c>
      <c r="H86" s="1">
        <v>4.0</v>
      </c>
      <c r="I86" s="1">
        <v>2.0</v>
      </c>
      <c r="J86" s="1">
        <v>9.0</v>
      </c>
      <c r="K86" s="1">
        <v>8.0</v>
      </c>
      <c r="L86" s="3">
        <f t="shared" si="2"/>
        <v>1.2</v>
      </c>
      <c r="M86" s="3">
        <f t="shared" si="3"/>
        <v>1.8</v>
      </c>
      <c r="N86" s="3">
        <f t="shared" si="4"/>
        <v>1</v>
      </c>
      <c r="O86" s="3">
        <f t="shared" si="5"/>
        <v>0.8</v>
      </c>
      <c r="P86" s="3">
        <f t="shared" si="6"/>
        <v>-0.8</v>
      </c>
      <c r="Q86" s="3">
        <f t="shared" si="7"/>
        <v>-1</v>
      </c>
      <c r="R86" s="3">
        <f t="shared" si="8"/>
        <v>-1.8</v>
      </c>
      <c r="S86" s="3">
        <f t="shared" si="9"/>
        <v>-1.2</v>
      </c>
      <c r="T86" s="3">
        <f t="shared" si="10"/>
        <v>-0.3766666667</v>
      </c>
      <c r="U86" s="3">
        <f t="shared" ref="U86:V86" si="95">AVERAGEIFS(Q$1:Q86,C$1:C86,C86)</f>
        <v>-0.25</v>
      </c>
      <c r="V86" s="3">
        <f t="shared" si="95"/>
        <v>-1.36</v>
      </c>
      <c r="W86" s="3">
        <f t="shared" si="12"/>
        <v>-0.54</v>
      </c>
    </row>
    <row r="87">
      <c r="A87" s="1" t="s">
        <v>23</v>
      </c>
      <c r="B87" s="4">
        <v>44157.0</v>
      </c>
      <c r="C87" s="1" t="s">
        <v>40</v>
      </c>
      <c r="D87" s="1" t="s">
        <v>25</v>
      </c>
      <c r="E87" s="1">
        <v>3.0</v>
      </c>
      <c r="F87" s="1">
        <v>0.0</v>
      </c>
      <c r="G87" s="1" t="s">
        <v>26</v>
      </c>
      <c r="H87" s="1">
        <v>13.0</v>
      </c>
      <c r="I87" s="1">
        <v>4.0</v>
      </c>
      <c r="J87" s="1">
        <v>15.0</v>
      </c>
      <c r="K87" s="1">
        <v>6.0</v>
      </c>
      <c r="L87" s="3">
        <f t="shared" si="2"/>
        <v>2.8</v>
      </c>
      <c r="M87" s="3">
        <f t="shared" si="3"/>
        <v>1.2</v>
      </c>
      <c r="N87" s="3">
        <f t="shared" si="4"/>
        <v>2.6</v>
      </c>
      <c r="O87" s="3">
        <f t="shared" si="5"/>
        <v>1.2</v>
      </c>
      <c r="P87" s="3">
        <f t="shared" si="6"/>
        <v>1.8</v>
      </c>
      <c r="Q87" s="3">
        <f t="shared" si="7"/>
        <v>-2.6</v>
      </c>
      <c r="R87" s="3">
        <f t="shared" si="8"/>
        <v>-1.2</v>
      </c>
      <c r="S87" s="3">
        <f t="shared" si="9"/>
        <v>0.2</v>
      </c>
      <c r="T87" s="3">
        <f t="shared" si="10"/>
        <v>0.7766666667</v>
      </c>
      <c r="U87" s="3">
        <f t="shared" ref="U87:V87" si="96">AVERAGEIFS(Q$1:Q87,C$1:C87,C87)</f>
        <v>-0.8533333333</v>
      </c>
      <c r="V87" s="3">
        <f t="shared" si="96"/>
        <v>0.11</v>
      </c>
      <c r="W87" s="3">
        <f t="shared" si="12"/>
        <v>-0.3266666667</v>
      </c>
    </row>
    <row r="88">
      <c r="A88" s="1" t="s">
        <v>23</v>
      </c>
      <c r="B88" s="4">
        <v>44158.0</v>
      </c>
      <c r="C88" s="1" t="s">
        <v>31</v>
      </c>
      <c r="D88" s="1" t="s">
        <v>32</v>
      </c>
      <c r="E88" s="1">
        <v>1.0</v>
      </c>
      <c r="F88" s="1">
        <v>0.0</v>
      </c>
      <c r="G88" s="1" t="s">
        <v>26</v>
      </c>
      <c r="H88" s="1">
        <v>4.0</v>
      </c>
      <c r="I88" s="1">
        <v>5.0</v>
      </c>
      <c r="J88" s="1">
        <v>13.0</v>
      </c>
      <c r="K88" s="1">
        <v>9.0</v>
      </c>
      <c r="L88" s="3">
        <f t="shared" si="2"/>
        <v>0.25</v>
      </c>
      <c r="M88" s="3">
        <f t="shared" si="3"/>
        <v>1.25</v>
      </c>
      <c r="N88" s="3">
        <f t="shared" si="4"/>
        <v>1</v>
      </c>
      <c r="O88" s="3">
        <f t="shared" si="5"/>
        <v>1.8</v>
      </c>
      <c r="P88" s="3">
        <f t="shared" si="6"/>
        <v>-0.8</v>
      </c>
      <c r="Q88" s="3">
        <f t="shared" si="7"/>
        <v>-1</v>
      </c>
      <c r="R88" s="3">
        <f t="shared" si="8"/>
        <v>-1.25</v>
      </c>
      <c r="S88" s="3">
        <f t="shared" si="9"/>
        <v>0.75</v>
      </c>
      <c r="T88" s="3">
        <f t="shared" si="10"/>
        <v>-0.825</v>
      </c>
      <c r="U88" s="3">
        <f t="shared" ref="U88:V88" si="97">AVERAGEIFS(Q$1:Q88,C$1:C88,C88)</f>
        <v>-0.6875</v>
      </c>
      <c r="V88" s="3">
        <f t="shared" si="97"/>
        <v>-0.7833333333</v>
      </c>
      <c r="W88" s="3">
        <f t="shared" si="12"/>
        <v>0.8333333333</v>
      </c>
    </row>
    <row r="89">
      <c r="A89" s="1" t="s">
        <v>23</v>
      </c>
      <c r="B89" s="4">
        <v>44158.0</v>
      </c>
      <c r="C89" s="1" t="s">
        <v>50</v>
      </c>
      <c r="D89" s="1" t="s">
        <v>36</v>
      </c>
      <c r="E89" s="1">
        <v>1.0</v>
      </c>
      <c r="F89" s="1">
        <v>1.0</v>
      </c>
      <c r="G89" s="1" t="s">
        <v>38</v>
      </c>
      <c r="H89" s="1">
        <v>9.0</v>
      </c>
      <c r="I89" s="1">
        <v>2.0</v>
      </c>
      <c r="J89" s="1">
        <v>14.0</v>
      </c>
      <c r="K89" s="1">
        <v>13.0</v>
      </c>
      <c r="L89" s="3">
        <f t="shared" si="2"/>
        <v>1.2</v>
      </c>
      <c r="M89" s="3">
        <f t="shared" si="3"/>
        <v>1</v>
      </c>
      <c r="N89" s="3">
        <f t="shared" si="4"/>
        <v>1.8</v>
      </c>
      <c r="O89" s="3">
        <f t="shared" si="5"/>
        <v>1.6</v>
      </c>
      <c r="P89" s="3">
        <f t="shared" si="6"/>
        <v>-0.6</v>
      </c>
      <c r="Q89" s="3">
        <f t="shared" si="7"/>
        <v>-0.8</v>
      </c>
      <c r="R89" s="3">
        <f t="shared" si="8"/>
        <v>0</v>
      </c>
      <c r="S89" s="3">
        <f t="shared" si="9"/>
        <v>-0.2</v>
      </c>
      <c r="T89" s="3">
        <f t="shared" si="10"/>
        <v>-0.3533333333</v>
      </c>
      <c r="U89" s="3">
        <f t="shared" ref="U89:V89" si="98">AVERAGEIFS(Q$1:Q89,C$1:C89,C89)</f>
        <v>-0.7766666667</v>
      </c>
      <c r="V89" s="3">
        <f t="shared" si="98"/>
        <v>0.6166666667</v>
      </c>
      <c r="W89" s="3">
        <f t="shared" si="12"/>
        <v>0.1433333333</v>
      </c>
    </row>
    <row r="90">
      <c r="A90" s="1" t="s">
        <v>23</v>
      </c>
      <c r="B90" s="4">
        <v>44162.0</v>
      </c>
      <c r="C90" s="1" t="s">
        <v>32</v>
      </c>
      <c r="D90" s="1" t="s">
        <v>45</v>
      </c>
      <c r="E90" s="1">
        <v>0.0</v>
      </c>
      <c r="F90" s="1">
        <v>2.0</v>
      </c>
      <c r="G90" s="1" t="s">
        <v>29</v>
      </c>
      <c r="H90" s="1">
        <v>3.0</v>
      </c>
      <c r="I90" s="1">
        <v>7.0</v>
      </c>
      <c r="J90" s="1">
        <v>9.0</v>
      </c>
      <c r="K90" s="1">
        <v>10.0</v>
      </c>
      <c r="L90" s="3">
        <f t="shared" si="2"/>
        <v>1.4</v>
      </c>
      <c r="M90" s="3">
        <f t="shared" si="3"/>
        <v>1.2</v>
      </c>
      <c r="N90" s="3">
        <f t="shared" si="4"/>
        <v>1.2</v>
      </c>
      <c r="O90" s="3">
        <f t="shared" si="5"/>
        <v>0.8</v>
      </c>
      <c r="P90" s="3">
        <f t="shared" si="6"/>
        <v>-0.8</v>
      </c>
      <c r="Q90" s="3">
        <f t="shared" si="7"/>
        <v>0.8</v>
      </c>
      <c r="R90" s="3">
        <f t="shared" si="8"/>
        <v>0.8</v>
      </c>
      <c r="S90" s="3">
        <f t="shared" si="9"/>
        <v>-1.4</v>
      </c>
      <c r="T90" s="3">
        <f t="shared" si="10"/>
        <v>0.2066666667</v>
      </c>
      <c r="U90" s="3">
        <f t="shared" ref="U90:V90" si="99">AVERAGEIFS(Q$1:Q90,C$1:C90,C90)</f>
        <v>-0.14</v>
      </c>
      <c r="V90" s="3">
        <f t="shared" si="99"/>
        <v>-0.1566666667</v>
      </c>
      <c r="W90" s="3">
        <f t="shared" si="12"/>
        <v>-0.18</v>
      </c>
    </row>
    <row r="91">
      <c r="A91" s="1" t="s">
        <v>23</v>
      </c>
      <c r="B91" s="4">
        <v>44163.0</v>
      </c>
      <c r="C91" s="1" t="s">
        <v>27</v>
      </c>
      <c r="D91" s="1" t="s">
        <v>40</v>
      </c>
      <c r="E91" s="1">
        <v>1.0</v>
      </c>
      <c r="F91" s="1">
        <v>1.0</v>
      </c>
      <c r="G91" s="1" t="s">
        <v>38</v>
      </c>
      <c r="H91" s="1">
        <v>3.0</v>
      </c>
      <c r="I91" s="1">
        <v>2.0</v>
      </c>
      <c r="J91" s="1">
        <v>9.0</v>
      </c>
      <c r="K91" s="1">
        <v>13.0</v>
      </c>
      <c r="L91" s="3">
        <f t="shared" si="2"/>
        <v>1</v>
      </c>
      <c r="M91" s="3">
        <f t="shared" si="3"/>
        <v>1.6</v>
      </c>
      <c r="N91" s="3">
        <f t="shared" si="4"/>
        <v>1.6</v>
      </c>
      <c r="O91" s="3">
        <f t="shared" si="5"/>
        <v>2.2</v>
      </c>
      <c r="P91" s="3">
        <f t="shared" si="6"/>
        <v>-1.2</v>
      </c>
      <c r="Q91" s="3">
        <f t="shared" si="7"/>
        <v>-0.6</v>
      </c>
      <c r="R91" s="3">
        <f t="shared" si="8"/>
        <v>-0.6</v>
      </c>
      <c r="S91" s="3">
        <f t="shared" si="9"/>
        <v>0</v>
      </c>
      <c r="T91" s="3">
        <f t="shared" si="10"/>
        <v>-0.9233333333</v>
      </c>
      <c r="U91" s="3">
        <f t="shared" ref="U91:V91" si="100">AVERAGEIFS(Q$1:Q91,C$1:C91,C91)</f>
        <v>-0.27</v>
      </c>
      <c r="V91" s="3">
        <f t="shared" si="100"/>
        <v>-0.12</v>
      </c>
      <c r="W91" s="3">
        <f t="shared" si="12"/>
        <v>0.2</v>
      </c>
    </row>
    <row r="92">
      <c r="A92" s="1" t="s">
        <v>23</v>
      </c>
      <c r="B92" s="4">
        <v>44163.0</v>
      </c>
      <c r="C92" s="1" t="s">
        <v>28</v>
      </c>
      <c r="D92" s="1" t="s">
        <v>31</v>
      </c>
      <c r="E92" s="1">
        <v>5.0</v>
      </c>
      <c r="F92" s="1">
        <v>0.0</v>
      </c>
      <c r="G92" s="1" t="s">
        <v>26</v>
      </c>
      <c r="H92" s="1">
        <v>6.0</v>
      </c>
      <c r="I92" s="1">
        <v>1.0</v>
      </c>
      <c r="J92" s="1">
        <v>12.0</v>
      </c>
      <c r="K92" s="1">
        <v>4.0</v>
      </c>
      <c r="L92" s="3">
        <f t="shared" si="2"/>
        <v>2.25</v>
      </c>
      <c r="M92" s="3">
        <f t="shared" si="3"/>
        <v>1.5</v>
      </c>
      <c r="N92" s="3">
        <f t="shared" si="4"/>
        <v>0.6</v>
      </c>
      <c r="O92" s="3">
        <f t="shared" si="5"/>
        <v>2.4</v>
      </c>
      <c r="P92" s="3">
        <f t="shared" si="6"/>
        <v>2.6</v>
      </c>
      <c r="Q92" s="3">
        <f t="shared" si="7"/>
        <v>-0.6</v>
      </c>
      <c r="R92" s="3">
        <f t="shared" si="8"/>
        <v>-1.5</v>
      </c>
      <c r="S92" s="3">
        <f t="shared" si="9"/>
        <v>2.75</v>
      </c>
      <c r="T92" s="3">
        <f t="shared" si="10"/>
        <v>0.4416666667</v>
      </c>
      <c r="U92" s="3">
        <f t="shared" ref="U92:V92" si="101">AVERAGEIFS(Q$1:Q92,C$1:C92,C92)</f>
        <v>-0.4208333333</v>
      </c>
      <c r="V92" s="3">
        <f t="shared" si="101"/>
        <v>-1.25</v>
      </c>
      <c r="W92" s="3">
        <f t="shared" si="12"/>
        <v>0.45</v>
      </c>
    </row>
    <row r="93">
      <c r="A93" s="1" t="s">
        <v>23</v>
      </c>
      <c r="B93" s="4">
        <v>44163.0</v>
      </c>
      <c r="C93" s="1" t="s">
        <v>34</v>
      </c>
      <c r="D93" s="1" t="s">
        <v>56</v>
      </c>
      <c r="E93" s="1">
        <v>0.0</v>
      </c>
      <c r="F93" s="1">
        <v>1.0</v>
      </c>
      <c r="G93" s="1" t="s">
        <v>29</v>
      </c>
      <c r="H93" s="1">
        <v>8.0</v>
      </c>
      <c r="I93" s="1">
        <v>7.0</v>
      </c>
      <c r="J93" s="1">
        <v>8.0</v>
      </c>
      <c r="K93" s="1">
        <v>14.0</v>
      </c>
      <c r="L93" s="3">
        <f t="shared" si="2"/>
        <v>2.4</v>
      </c>
      <c r="M93" s="3">
        <f t="shared" si="3"/>
        <v>2</v>
      </c>
      <c r="N93" s="3">
        <f t="shared" si="4"/>
        <v>1.8</v>
      </c>
      <c r="O93" s="3">
        <f t="shared" si="5"/>
        <v>1.6</v>
      </c>
      <c r="P93" s="3">
        <f t="shared" si="6"/>
        <v>-1.6</v>
      </c>
      <c r="Q93" s="3">
        <f t="shared" si="7"/>
        <v>-0.8</v>
      </c>
      <c r="R93" s="3">
        <f t="shared" si="8"/>
        <v>-1</v>
      </c>
      <c r="S93" s="3">
        <f t="shared" si="9"/>
        <v>-2.4</v>
      </c>
      <c r="T93" s="3">
        <f t="shared" si="10"/>
        <v>-0.1866666667</v>
      </c>
      <c r="U93" s="3">
        <f t="shared" ref="U93:V93" si="102">AVERAGEIFS(Q$1:Q93,C$1:C93,C93)</f>
        <v>-0.3266666667</v>
      </c>
      <c r="V93" s="3">
        <f t="shared" si="102"/>
        <v>-0.03333333333</v>
      </c>
      <c r="W93" s="3">
        <f t="shared" si="12"/>
        <v>-0.5633333333</v>
      </c>
    </row>
    <row r="94">
      <c r="A94" s="1" t="s">
        <v>23</v>
      </c>
      <c r="B94" s="4">
        <v>44163.0</v>
      </c>
      <c r="C94" s="1" t="s">
        <v>41</v>
      </c>
      <c r="D94" s="1" t="s">
        <v>54</v>
      </c>
      <c r="E94" s="1">
        <v>1.0</v>
      </c>
      <c r="F94" s="1">
        <v>0.0</v>
      </c>
      <c r="G94" s="1" t="s">
        <v>26</v>
      </c>
      <c r="H94" s="1">
        <v>6.0</v>
      </c>
      <c r="I94" s="1">
        <v>5.0</v>
      </c>
      <c r="J94" s="1">
        <v>10.0</v>
      </c>
      <c r="K94" s="1">
        <v>9.0</v>
      </c>
      <c r="L94" s="3">
        <f t="shared" si="2"/>
        <v>0.8</v>
      </c>
      <c r="M94" s="3">
        <f t="shared" si="3"/>
        <v>1.4</v>
      </c>
      <c r="N94" s="3">
        <f t="shared" si="4"/>
        <v>0.6</v>
      </c>
      <c r="O94" s="3">
        <f t="shared" si="5"/>
        <v>2</v>
      </c>
      <c r="P94" s="3">
        <f t="shared" si="6"/>
        <v>-1</v>
      </c>
      <c r="Q94" s="3">
        <f t="shared" si="7"/>
        <v>-0.6</v>
      </c>
      <c r="R94" s="3">
        <f t="shared" si="8"/>
        <v>-1.4</v>
      </c>
      <c r="S94" s="3">
        <f t="shared" si="9"/>
        <v>0.2</v>
      </c>
      <c r="T94" s="3">
        <f t="shared" si="10"/>
        <v>-0.6166666667</v>
      </c>
      <c r="U94" s="3">
        <f t="shared" ref="U94:V94" si="103">AVERAGEIFS(Q$1:Q94,C$1:C94,C94)</f>
        <v>-0.77</v>
      </c>
      <c r="V94" s="3">
        <f t="shared" si="103"/>
        <v>-0.5133333333</v>
      </c>
      <c r="W94" s="3">
        <f t="shared" si="12"/>
        <v>0.09</v>
      </c>
    </row>
    <row r="95">
      <c r="A95" s="1" t="s">
        <v>23</v>
      </c>
      <c r="B95" s="4">
        <v>44164.0</v>
      </c>
      <c r="C95" s="1" t="s">
        <v>36</v>
      </c>
      <c r="D95" s="1" t="s">
        <v>43</v>
      </c>
      <c r="E95" s="1">
        <v>2.0</v>
      </c>
      <c r="F95" s="1">
        <v>3.0</v>
      </c>
      <c r="G95" s="1" t="s">
        <v>29</v>
      </c>
      <c r="H95" s="1">
        <v>5.0</v>
      </c>
      <c r="I95" s="1">
        <v>6.0</v>
      </c>
      <c r="J95" s="1">
        <v>12.0</v>
      </c>
      <c r="K95" s="1">
        <v>12.0</v>
      </c>
      <c r="L95" s="3">
        <f t="shared" si="2"/>
        <v>2</v>
      </c>
      <c r="M95" s="3">
        <f t="shared" si="3"/>
        <v>1.6</v>
      </c>
      <c r="N95" s="3">
        <f t="shared" si="4"/>
        <v>3.25</v>
      </c>
      <c r="O95" s="3">
        <f t="shared" si="5"/>
        <v>1.5</v>
      </c>
      <c r="P95" s="3">
        <f t="shared" si="6"/>
        <v>0.5</v>
      </c>
      <c r="Q95" s="3">
        <f t="shared" si="7"/>
        <v>-0.25</v>
      </c>
      <c r="R95" s="3">
        <f t="shared" si="8"/>
        <v>1.4</v>
      </c>
      <c r="S95" s="3">
        <f t="shared" si="9"/>
        <v>0</v>
      </c>
      <c r="T95" s="3">
        <f t="shared" si="10"/>
        <v>0.2</v>
      </c>
      <c r="U95" s="3">
        <f t="shared" ref="U95:V95" si="104">AVERAGEIFS(Q$1:Q95,C$1:C95,C95)</f>
        <v>-0.65</v>
      </c>
      <c r="V95" s="3">
        <f t="shared" si="104"/>
        <v>0.8708333333</v>
      </c>
      <c r="W95" s="3">
        <f t="shared" si="12"/>
        <v>-0.4583333333</v>
      </c>
    </row>
    <row r="96">
      <c r="A96" s="1" t="s">
        <v>23</v>
      </c>
      <c r="B96" s="4">
        <v>44164.0</v>
      </c>
      <c r="C96" s="1" t="s">
        <v>30</v>
      </c>
      <c r="D96" s="1" t="s">
        <v>46</v>
      </c>
      <c r="E96" s="1">
        <v>0.0</v>
      </c>
      <c r="F96" s="1">
        <v>0.0</v>
      </c>
      <c r="G96" s="1" t="s">
        <v>38</v>
      </c>
      <c r="H96" s="1">
        <v>3.0</v>
      </c>
      <c r="I96" s="1">
        <v>1.0</v>
      </c>
      <c r="J96" s="1">
        <v>20.0</v>
      </c>
      <c r="K96" s="1">
        <v>9.0</v>
      </c>
      <c r="L96" s="3">
        <f t="shared" si="2"/>
        <v>2.2</v>
      </c>
      <c r="M96" s="3">
        <f t="shared" si="3"/>
        <v>1.2</v>
      </c>
      <c r="N96" s="3">
        <f t="shared" si="4"/>
        <v>2.6</v>
      </c>
      <c r="O96" s="3">
        <f t="shared" si="5"/>
        <v>0.6</v>
      </c>
      <c r="P96" s="3">
        <f t="shared" si="6"/>
        <v>-0.6</v>
      </c>
      <c r="Q96" s="3">
        <f t="shared" si="7"/>
        <v>-2.6</v>
      </c>
      <c r="R96" s="3">
        <f t="shared" si="8"/>
        <v>-1.2</v>
      </c>
      <c r="S96" s="3">
        <f t="shared" si="9"/>
        <v>-2.2</v>
      </c>
      <c r="T96" s="3">
        <f t="shared" si="10"/>
        <v>0.8633333333</v>
      </c>
      <c r="U96" s="3">
        <f t="shared" ref="U96:V96" si="105">AVERAGEIFS(Q$1:Q96,C$1:C96,C96)</f>
        <v>-0.4366666667</v>
      </c>
      <c r="V96" s="3">
        <f t="shared" si="105"/>
        <v>-0.09</v>
      </c>
      <c r="W96" s="3">
        <f t="shared" si="12"/>
        <v>-0.59</v>
      </c>
    </row>
    <row r="97">
      <c r="A97" s="1" t="s">
        <v>23</v>
      </c>
      <c r="B97" s="4">
        <v>44164.0</v>
      </c>
      <c r="C97" s="1" t="s">
        <v>24</v>
      </c>
      <c r="D97" s="1" t="s">
        <v>50</v>
      </c>
      <c r="E97" s="1">
        <v>1.0</v>
      </c>
      <c r="F97" s="1">
        <v>2.0</v>
      </c>
      <c r="G97" s="1" t="s">
        <v>29</v>
      </c>
      <c r="H97" s="1">
        <v>2.0</v>
      </c>
      <c r="I97" s="1">
        <v>5.0</v>
      </c>
      <c r="J97" s="1">
        <v>13.0</v>
      </c>
      <c r="K97" s="1">
        <v>13.0</v>
      </c>
      <c r="L97" s="3">
        <f t="shared" si="2"/>
        <v>1</v>
      </c>
      <c r="M97" s="3">
        <f t="shared" si="3"/>
        <v>1.6</v>
      </c>
      <c r="N97" s="3">
        <f t="shared" si="4"/>
        <v>1</v>
      </c>
      <c r="O97" s="3">
        <f t="shared" si="5"/>
        <v>1.2</v>
      </c>
      <c r="P97" s="3">
        <f t="shared" si="6"/>
        <v>-0.2</v>
      </c>
      <c r="Q97" s="3">
        <f t="shared" si="7"/>
        <v>1</v>
      </c>
      <c r="R97" s="3">
        <f t="shared" si="8"/>
        <v>0.4</v>
      </c>
      <c r="S97" s="3">
        <f t="shared" si="9"/>
        <v>0</v>
      </c>
      <c r="T97" s="3">
        <f t="shared" si="10"/>
        <v>-0.07333333333</v>
      </c>
      <c r="U97" s="3">
        <f t="shared" ref="U97:V97" si="106">AVERAGEIFS(Q$1:Q97,C$1:C97,C97)</f>
        <v>0.03333333333</v>
      </c>
      <c r="V97" s="3">
        <f t="shared" si="106"/>
        <v>-0.5533333333</v>
      </c>
      <c r="W97" s="3">
        <f t="shared" si="12"/>
        <v>0.01666666667</v>
      </c>
    </row>
    <row r="98">
      <c r="A98" s="1" t="s">
        <v>23</v>
      </c>
      <c r="B98" s="4">
        <v>44165.0</v>
      </c>
      <c r="C98" s="1" t="s">
        <v>25</v>
      </c>
      <c r="D98" s="1" t="s">
        <v>48</v>
      </c>
      <c r="E98" s="1">
        <v>1.0</v>
      </c>
      <c r="F98" s="1">
        <v>2.0</v>
      </c>
      <c r="G98" s="1" t="s">
        <v>29</v>
      </c>
      <c r="H98" s="1">
        <v>3.0</v>
      </c>
      <c r="I98" s="1">
        <v>5.0</v>
      </c>
      <c r="J98" s="1">
        <v>9.0</v>
      </c>
      <c r="K98" s="1">
        <v>21.0</v>
      </c>
      <c r="L98" s="3">
        <f t="shared" si="2"/>
        <v>1.2</v>
      </c>
      <c r="M98" s="3">
        <f t="shared" si="3"/>
        <v>1.6</v>
      </c>
      <c r="N98" s="3">
        <f t="shared" si="4"/>
        <v>1.2</v>
      </c>
      <c r="O98" s="3">
        <f t="shared" si="5"/>
        <v>1.6</v>
      </c>
      <c r="P98" s="3">
        <f t="shared" si="6"/>
        <v>-0.6</v>
      </c>
      <c r="Q98" s="3">
        <f t="shared" si="7"/>
        <v>0.8</v>
      </c>
      <c r="R98" s="3">
        <f t="shared" si="8"/>
        <v>0.4</v>
      </c>
      <c r="S98" s="3">
        <f t="shared" si="9"/>
        <v>-0.2</v>
      </c>
      <c r="T98" s="3">
        <f t="shared" si="10"/>
        <v>-0.37</v>
      </c>
      <c r="U98" s="3">
        <f t="shared" ref="U98:V98" si="107">AVERAGEIFS(Q$1:Q98,C$1:C98,C98)</f>
        <v>0.01</v>
      </c>
      <c r="V98" s="3">
        <f t="shared" si="107"/>
        <v>-0.4366666667</v>
      </c>
      <c r="W98" s="3">
        <f t="shared" si="12"/>
        <v>-0.006666666667</v>
      </c>
    </row>
    <row r="99">
      <c r="A99" s="1" t="s">
        <v>23</v>
      </c>
      <c r="B99" s="4">
        <v>44165.0</v>
      </c>
      <c r="C99" s="1" t="s">
        <v>44</v>
      </c>
      <c r="D99" s="1" t="s">
        <v>55</v>
      </c>
      <c r="E99" s="1">
        <v>2.0</v>
      </c>
      <c r="F99" s="1">
        <v>1.0</v>
      </c>
      <c r="G99" s="1" t="s">
        <v>26</v>
      </c>
      <c r="H99" s="1">
        <v>2.0</v>
      </c>
      <c r="I99" s="1">
        <v>6.0</v>
      </c>
      <c r="J99" s="1">
        <v>20.0</v>
      </c>
      <c r="K99" s="1">
        <v>7.0</v>
      </c>
      <c r="L99" s="3">
        <f t="shared" si="2"/>
        <v>1.6</v>
      </c>
      <c r="M99" s="3">
        <f t="shared" si="3"/>
        <v>0.8</v>
      </c>
      <c r="N99" s="3">
        <f t="shared" si="4"/>
        <v>2</v>
      </c>
      <c r="O99" s="3">
        <f t="shared" si="5"/>
        <v>0.5</v>
      </c>
      <c r="P99" s="3">
        <f t="shared" si="6"/>
        <v>1.5</v>
      </c>
      <c r="Q99" s="3">
        <f t="shared" si="7"/>
        <v>-1</v>
      </c>
      <c r="R99" s="3">
        <f t="shared" si="8"/>
        <v>0.2</v>
      </c>
      <c r="S99" s="3">
        <f t="shared" si="9"/>
        <v>0.4</v>
      </c>
      <c r="T99" s="3">
        <f t="shared" si="10"/>
        <v>0.55</v>
      </c>
      <c r="U99" s="3">
        <f t="shared" ref="U99:V99" si="108">AVERAGEIFS(Q$1:Q99,C$1:C99,C99)</f>
        <v>-0.7333333333</v>
      </c>
      <c r="V99" s="3">
        <f t="shared" si="108"/>
        <v>0.175</v>
      </c>
      <c r="W99" s="3">
        <f t="shared" si="12"/>
        <v>-0.4833333333</v>
      </c>
    </row>
    <row r="100">
      <c r="C100" s="1" t="s">
        <v>30</v>
      </c>
      <c r="D100" s="1" t="s">
        <v>56</v>
      </c>
      <c r="L100" s="3">
        <f t="shared" si="2"/>
        <v>2.2</v>
      </c>
      <c r="M100" s="3">
        <f t="shared" si="3"/>
        <v>1.2</v>
      </c>
      <c r="N100" s="3">
        <f t="shared" si="4"/>
        <v>1.8</v>
      </c>
      <c r="O100" s="3">
        <f t="shared" si="5"/>
        <v>1.6</v>
      </c>
      <c r="P100" s="3">
        <f t="shared" si="6"/>
        <v>-1.6</v>
      </c>
      <c r="Q100" s="3">
        <f t="shared" si="7"/>
        <v>-1.8</v>
      </c>
      <c r="R100" s="3">
        <f t="shared" si="8"/>
        <v>-1.2</v>
      </c>
      <c r="S100" s="3">
        <f t="shared" si="9"/>
        <v>-2.2</v>
      </c>
      <c r="T100" s="3">
        <f t="shared" si="10"/>
        <v>0.4527777778</v>
      </c>
      <c r="U100" s="3">
        <f t="shared" ref="U100:V100" si="109">AVERAGEIFS(Q$1:Q100,C$1:C100,C100)</f>
        <v>-0.6638888889</v>
      </c>
      <c r="V100" s="3">
        <f t="shared" si="109"/>
        <v>-0.2277777778</v>
      </c>
      <c r="W100" s="3">
        <f t="shared" si="12"/>
        <v>-0.8361111111</v>
      </c>
    </row>
    <row r="101">
      <c r="C101" s="1" t="s">
        <v>41</v>
      </c>
      <c r="D101" s="1" t="s">
        <v>32</v>
      </c>
      <c r="L101" s="3">
        <f t="shared" si="2"/>
        <v>0.8</v>
      </c>
      <c r="M101" s="3">
        <f t="shared" si="3"/>
        <v>1.4</v>
      </c>
      <c r="N101" s="3">
        <f t="shared" si="4"/>
        <v>1</v>
      </c>
      <c r="O101" s="3">
        <f t="shared" si="5"/>
        <v>1.8</v>
      </c>
      <c r="P101" s="3">
        <f t="shared" si="6"/>
        <v>-1.8</v>
      </c>
      <c r="Q101" s="3">
        <f t="shared" si="7"/>
        <v>-1</v>
      </c>
      <c r="R101" s="3">
        <f t="shared" si="8"/>
        <v>-1.4</v>
      </c>
      <c r="S101" s="3">
        <f t="shared" si="9"/>
        <v>-0.8</v>
      </c>
      <c r="T101" s="3">
        <f t="shared" si="10"/>
        <v>-0.8138888889</v>
      </c>
      <c r="U101" s="3">
        <f t="shared" ref="U101:V101" si="110">AVERAGEIFS(Q$1:Q101,C$1:C101,C101)</f>
        <v>-0.8083333333</v>
      </c>
      <c r="V101" s="3">
        <f t="shared" si="110"/>
        <v>-0.8861111111</v>
      </c>
      <c r="W101" s="3">
        <f t="shared" si="12"/>
        <v>0.5611111111</v>
      </c>
    </row>
    <row r="102">
      <c r="C102" s="1" t="s">
        <v>54</v>
      </c>
      <c r="D102" s="1" t="s">
        <v>25</v>
      </c>
      <c r="L102" s="3">
        <f t="shared" si="2"/>
        <v>0.2</v>
      </c>
      <c r="M102" s="3">
        <f t="shared" si="3"/>
        <v>1.2</v>
      </c>
      <c r="N102" s="3">
        <f t="shared" si="4"/>
        <v>2.6</v>
      </c>
      <c r="O102" s="3">
        <f t="shared" si="5"/>
        <v>1.2</v>
      </c>
      <c r="P102" s="3">
        <f t="shared" si="6"/>
        <v>-1.2</v>
      </c>
      <c r="Q102" s="3">
        <f t="shared" si="7"/>
        <v>-2.6</v>
      </c>
      <c r="R102" s="3">
        <f t="shared" si="8"/>
        <v>-1.2</v>
      </c>
      <c r="S102" s="3">
        <f t="shared" si="9"/>
        <v>-0.2</v>
      </c>
      <c r="T102" s="3">
        <f t="shared" si="10"/>
        <v>-1.058333333</v>
      </c>
      <c r="U102" s="3">
        <f t="shared" ref="U102:V102" si="111">AVERAGEIFS(Q$1:Q102,C$1:C102,C102)</f>
        <v>-0.8722222222</v>
      </c>
      <c r="V102" s="3">
        <f t="shared" si="111"/>
        <v>-0.1083333333</v>
      </c>
      <c r="W102" s="3">
        <f t="shared" si="12"/>
        <v>-0.3055555556</v>
      </c>
    </row>
    <row r="103">
      <c r="C103" s="1" t="s">
        <v>46</v>
      </c>
      <c r="D103" s="1" t="s">
        <v>24</v>
      </c>
      <c r="L103" s="3">
        <f t="shared" si="2"/>
        <v>1.6</v>
      </c>
      <c r="M103" s="3">
        <f t="shared" si="3"/>
        <v>1.2</v>
      </c>
      <c r="N103" s="3">
        <f t="shared" si="4"/>
        <v>1</v>
      </c>
      <c r="O103" s="3">
        <f t="shared" si="5"/>
        <v>0.8</v>
      </c>
      <c r="P103" s="3">
        <f t="shared" si="6"/>
        <v>-0.8</v>
      </c>
      <c r="Q103" s="3">
        <f t="shared" si="7"/>
        <v>-1</v>
      </c>
      <c r="R103" s="3">
        <f t="shared" si="8"/>
        <v>-1.2</v>
      </c>
      <c r="S103" s="3">
        <f t="shared" si="9"/>
        <v>-1.6</v>
      </c>
      <c r="T103" s="3">
        <f t="shared" si="10"/>
        <v>0.3805555556</v>
      </c>
      <c r="U103" s="3">
        <f t="shared" ref="U103:V103" si="112">AVERAGEIFS(Q$1:Q103,C$1:C103,C103)</f>
        <v>-0.4638888889</v>
      </c>
      <c r="V103" s="3">
        <f t="shared" si="112"/>
        <v>-1.333333333</v>
      </c>
      <c r="W103" s="3">
        <f t="shared" si="12"/>
        <v>-0.7166666667</v>
      </c>
    </row>
    <row r="104">
      <c r="C104" s="1" t="s">
        <v>40</v>
      </c>
      <c r="D104" s="1" t="s">
        <v>50</v>
      </c>
      <c r="L104" s="3">
        <f t="shared" si="2"/>
        <v>2.8</v>
      </c>
      <c r="M104" s="3">
        <f t="shared" si="3"/>
        <v>1.2</v>
      </c>
      <c r="N104" s="3">
        <f t="shared" si="4"/>
        <v>1</v>
      </c>
      <c r="O104" s="3">
        <f t="shared" si="5"/>
        <v>1.2</v>
      </c>
      <c r="P104" s="3">
        <f t="shared" si="6"/>
        <v>-1.2</v>
      </c>
      <c r="Q104" s="3">
        <f t="shared" si="7"/>
        <v>-1</v>
      </c>
      <c r="R104" s="3">
        <f t="shared" si="8"/>
        <v>-1.2</v>
      </c>
      <c r="S104" s="3">
        <f t="shared" si="9"/>
        <v>-2.8</v>
      </c>
      <c r="T104" s="3">
        <f t="shared" si="10"/>
        <v>0.4472222222</v>
      </c>
      <c r="U104" s="3">
        <f t="shared" ref="U104:V104" si="113">AVERAGEIFS(Q$1:Q104,C$1:C104,C104)</f>
        <v>-0.8777777778</v>
      </c>
      <c r="V104" s="3">
        <f t="shared" si="113"/>
        <v>-0.6611111111</v>
      </c>
      <c r="W104" s="3">
        <f t="shared" si="12"/>
        <v>-0.4527777778</v>
      </c>
    </row>
    <row r="105">
      <c r="C105" s="1" t="s">
        <v>27</v>
      </c>
      <c r="D105" s="1" t="s">
        <v>36</v>
      </c>
      <c r="L105" s="3">
        <f t="shared" si="2"/>
        <v>1</v>
      </c>
      <c r="M105" s="3">
        <f t="shared" si="3"/>
        <v>1.6</v>
      </c>
      <c r="N105" s="3">
        <f t="shared" si="4"/>
        <v>1.8</v>
      </c>
      <c r="O105" s="3">
        <f t="shared" si="5"/>
        <v>1.6</v>
      </c>
      <c r="P105" s="3">
        <f t="shared" si="6"/>
        <v>-1.6</v>
      </c>
      <c r="Q105" s="3">
        <f t="shared" si="7"/>
        <v>-1.8</v>
      </c>
      <c r="R105" s="3">
        <f t="shared" si="8"/>
        <v>-1.6</v>
      </c>
      <c r="S105" s="3">
        <f t="shared" si="9"/>
        <v>-1</v>
      </c>
      <c r="T105" s="3">
        <f t="shared" si="10"/>
        <v>-1.036111111</v>
      </c>
      <c r="U105" s="3">
        <f t="shared" ref="U105:V105" si="114">AVERAGEIFS(Q$1:Q105,C$1:C105,C105)</f>
        <v>-0.525</v>
      </c>
      <c r="V105" s="3">
        <f t="shared" si="114"/>
        <v>0.2472222222</v>
      </c>
      <c r="W105" s="3">
        <f t="shared" si="12"/>
        <v>-0.04722222222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14"/>
    <col customWidth="1" min="8" max="8" width="19.57"/>
  </cols>
  <sheetData>
    <row r="1">
      <c r="A1" s="8" t="s">
        <v>2</v>
      </c>
      <c r="B1" s="8" t="s">
        <v>3</v>
      </c>
      <c r="C1" s="8" t="s">
        <v>6</v>
      </c>
      <c r="D1" t="s">
        <v>19</v>
      </c>
      <c r="E1" t="s">
        <v>20</v>
      </c>
      <c r="F1" t="s">
        <v>21</v>
      </c>
      <c r="G1" t="s">
        <v>22</v>
      </c>
    </row>
    <row r="2">
      <c r="A2" s="1" t="s">
        <v>30</v>
      </c>
      <c r="B2" s="1" t="s">
        <v>56</v>
      </c>
      <c r="D2" s="3">
        <v>0.4527777777777779</v>
      </c>
      <c r="E2" s="3">
        <v>-0.6638888888888889</v>
      </c>
      <c r="F2" s="3">
        <v>-0.22777777777777777</v>
      </c>
      <c r="G2" s="3">
        <v>-0.8361111111111111</v>
      </c>
    </row>
    <row r="3">
      <c r="A3" s="1" t="s">
        <v>41</v>
      </c>
      <c r="B3" s="1" t="s">
        <v>32</v>
      </c>
      <c r="D3" s="3">
        <v>-0.813888888888889</v>
      </c>
      <c r="E3" s="3">
        <v>-0.8083333333333332</v>
      </c>
      <c r="F3" s="3">
        <v>-0.8861111111111111</v>
      </c>
      <c r="G3" s="3">
        <v>0.5611111111111112</v>
      </c>
    </row>
    <row r="4">
      <c r="A4" s="1" t="s">
        <v>54</v>
      </c>
      <c r="B4" s="1" t="s">
        <v>25</v>
      </c>
      <c r="D4" s="3">
        <v>-1.0583333333333333</v>
      </c>
      <c r="E4" s="3">
        <v>-0.8722222222222222</v>
      </c>
      <c r="F4" s="3">
        <v>-0.10833333333333332</v>
      </c>
      <c r="G4" s="3">
        <v>-0.3055555555555555</v>
      </c>
    </row>
    <row r="5">
      <c r="A5" s="1" t="s">
        <v>46</v>
      </c>
      <c r="B5" s="1" t="s">
        <v>24</v>
      </c>
      <c r="D5" s="3">
        <v>0.38055555555555554</v>
      </c>
      <c r="E5" s="3">
        <v>-0.46388888888888885</v>
      </c>
      <c r="F5" s="3">
        <v>-1.3333333333333333</v>
      </c>
      <c r="G5" s="3">
        <v>-0.7166666666666668</v>
      </c>
    </row>
    <row r="6">
      <c r="A6" s="1" t="s">
        <v>40</v>
      </c>
      <c r="B6" s="1" t="s">
        <v>50</v>
      </c>
      <c r="D6" s="3">
        <v>0.44722222222222213</v>
      </c>
      <c r="E6" s="3">
        <v>-0.8777777777777778</v>
      </c>
      <c r="F6" s="3">
        <v>-0.6611111111111111</v>
      </c>
      <c r="G6" s="3">
        <v>-0.4527777777777778</v>
      </c>
    </row>
    <row r="7">
      <c r="A7" s="1" t="s">
        <v>27</v>
      </c>
      <c r="B7" s="1" t="s">
        <v>36</v>
      </c>
      <c r="D7" s="3">
        <v>-1.0361111111111112</v>
      </c>
      <c r="E7" s="3">
        <v>-0.525</v>
      </c>
      <c r="F7" s="3">
        <v>0.24722222222222215</v>
      </c>
      <c r="G7" s="3">
        <v>-0.04722222222222224</v>
      </c>
    </row>
    <row r="12">
      <c r="C12" s="8" t="s">
        <v>3</v>
      </c>
      <c r="D12" s="1" t="s">
        <v>29</v>
      </c>
      <c r="E12" s="1" t="s">
        <v>38</v>
      </c>
      <c r="F12" s="1" t="s">
        <v>26</v>
      </c>
      <c r="G12" s="1" t="s">
        <v>57</v>
      </c>
    </row>
    <row r="13">
      <c r="C13" s="8" t="s">
        <v>56</v>
      </c>
      <c r="F13" s="1" t="s">
        <v>58</v>
      </c>
      <c r="G13" s="8" t="s">
        <v>30</v>
      </c>
    </row>
    <row r="14">
      <c r="C14" s="8" t="s">
        <v>32</v>
      </c>
      <c r="D14" s="1" t="s">
        <v>58</v>
      </c>
      <c r="G14" s="8" t="s">
        <v>41</v>
      </c>
    </row>
    <row r="15">
      <c r="C15" s="8" t="s">
        <v>25</v>
      </c>
      <c r="D15" s="1" t="s">
        <v>58</v>
      </c>
      <c r="G15" s="8" t="s">
        <v>54</v>
      </c>
    </row>
    <row r="16">
      <c r="C16" s="8" t="s">
        <v>24</v>
      </c>
      <c r="F16" s="1" t="s">
        <v>58</v>
      </c>
      <c r="G16" s="8" t="s">
        <v>46</v>
      </c>
    </row>
    <row r="17">
      <c r="C17" s="8" t="s">
        <v>50</v>
      </c>
      <c r="F17" s="1" t="s">
        <v>58</v>
      </c>
      <c r="G17" s="8" t="s">
        <v>40</v>
      </c>
    </row>
    <row r="18">
      <c r="C18" s="8" t="s">
        <v>36</v>
      </c>
      <c r="D18" s="1" t="s">
        <v>58</v>
      </c>
      <c r="G18" s="8" t="s">
        <v>27</v>
      </c>
    </row>
    <row r="20">
      <c r="E20" s="9" t="s">
        <v>59</v>
      </c>
      <c r="F20" s="10" t="s">
        <v>60</v>
      </c>
      <c r="G20" s="10" t="s">
        <v>61</v>
      </c>
      <c r="H20" s="10" t="s">
        <v>62</v>
      </c>
      <c r="I20" s="11" t="s">
        <v>57</v>
      </c>
      <c r="J20" s="12"/>
    </row>
    <row r="21">
      <c r="E21" s="13" t="s">
        <v>56</v>
      </c>
      <c r="F21" s="14">
        <v>0.19756636</v>
      </c>
      <c r="G21" s="15">
        <v>0.3110395</v>
      </c>
      <c r="H21" s="15">
        <v>0.49139413</v>
      </c>
      <c r="I21" s="16" t="s">
        <v>30</v>
      </c>
      <c r="J21" s="17"/>
    </row>
    <row r="22">
      <c r="E22" s="18" t="s">
        <v>32</v>
      </c>
      <c r="F22" s="19">
        <v>0.51287293</v>
      </c>
      <c r="G22" s="20">
        <v>0.34768555</v>
      </c>
      <c r="H22" s="20">
        <v>0.13944149</v>
      </c>
      <c r="I22" s="21" t="s">
        <v>41</v>
      </c>
      <c r="J22" s="22"/>
    </row>
    <row r="23">
      <c r="E23" s="18" t="s">
        <v>25</v>
      </c>
      <c r="F23" s="20">
        <v>0.9734206</v>
      </c>
      <c r="G23" s="20">
        <v>0.00513473</v>
      </c>
      <c r="H23" s="20">
        <v>0.02144459</v>
      </c>
      <c r="I23" s="21" t="s">
        <v>54</v>
      </c>
      <c r="J23" s="22"/>
    </row>
    <row r="24">
      <c r="E24" s="18" t="s">
        <v>24</v>
      </c>
      <c r="F24" s="20">
        <v>0.3661027</v>
      </c>
      <c r="G24" s="20">
        <v>0.12341414</v>
      </c>
      <c r="H24" s="20">
        <v>0.51048315</v>
      </c>
      <c r="I24" s="21" t="s">
        <v>46</v>
      </c>
      <c r="J24" s="22"/>
    </row>
    <row r="25">
      <c r="E25" s="18" t="s">
        <v>50</v>
      </c>
      <c r="F25" s="23">
        <v>0.00339399</v>
      </c>
      <c r="G25" s="20">
        <v>0.36250493</v>
      </c>
      <c r="H25" s="20">
        <v>0.6341011</v>
      </c>
      <c r="I25" s="21" t="s">
        <v>40</v>
      </c>
      <c r="J25" s="22"/>
    </row>
    <row r="26">
      <c r="E26" s="24" t="s">
        <v>36</v>
      </c>
      <c r="F26" s="25">
        <v>0.88117915</v>
      </c>
      <c r="G26" s="26">
        <v>0.11141326</v>
      </c>
      <c r="H26" s="26">
        <v>0.00740761</v>
      </c>
      <c r="I26" s="27" t="s">
        <v>27</v>
      </c>
      <c r="J26" s="22"/>
    </row>
    <row r="27">
      <c r="E27" s="28"/>
      <c r="F27" s="29"/>
      <c r="G27" s="29"/>
      <c r="H27" s="29"/>
      <c r="I27" s="30"/>
      <c r="J27" s="31" t="s">
        <v>63</v>
      </c>
    </row>
    <row r="28">
      <c r="E28" s="13" t="s">
        <v>56</v>
      </c>
      <c r="F28" s="15">
        <v>0.16</v>
      </c>
      <c r="G28" s="15">
        <v>0.2</v>
      </c>
      <c r="H28" s="15">
        <v>0.7</v>
      </c>
      <c r="I28" s="16" t="s">
        <v>30</v>
      </c>
      <c r="J28" s="32">
        <f t="shared" ref="J28:J33" si="1">sum(F28:H28)-1</f>
        <v>0.06</v>
      </c>
    </row>
    <row r="29">
      <c r="E29" s="18" t="s">
        <v>32</v>
      </c>
      <c r="F29" s="20">
        <v>0.39</v>
      </c>
      <c r="G29" s="20">
        <v>0.3</v>
      </c>
      <c r="H29" s="20">
        <v>0.34</v>
      </c>
      <c r="I29" s="21" t="s">
        <v>41</v>
      </c>
      <c r="J29" s="32">
        <f t="shared" si="1"/>
        <v>0.03</v>
      </c>
    </row>
    <row r="30">
      <c r="A30" s="8" t="s">
        <v>64</v>
      </c>
      <c r="B30" s="1" t="s">
        <v>65</v>
      </c>
      <c r="C30" s="1" t="s">
        <v>66</v>
      </c>
      <c r="D30" s="8" t="s">
        <v>66</v>
      </c>
      <c r="E30" s="18" t="s">
        <v>25</v>
      </c>
      <c r="F30" s="20">
        <v>0.5</v>
      </c>
      <c r="G30" s="20">
        <v>0.29</v>
      </c>
      <c r="H30" s="20">
        <v>0.27</v>
      </c>
      <c r="I30" s="21" t="s">
        <v>54</v>
      </c>
      <c r="J30" s="32">
        <f t="shared" si="1"/>
        <v>0.06</v>
      </c>
    </row>
    <row r="31">
      <c r="A31" s="33">
        <v>25.0</v>
      </c>
      <c r="B31" s="34">
        <f>A31</f>
        <v>25</v>
      </c>
      <c r="C31">
        <f>D31</f>
        <v>-25</v>
      </c>
      <c r="D31" s="8">
        <v>-25.0</v>
      </c>
      <c r="E31" s="18" t="s">
        <v>24</v>
      </c>
      <c r="F31" s="20">
        <v>0.26</v>
      </c>
      <c r="G31" s="20">
        <v>0.29</v>
      </c>
      <c r="H31" s="20">
        <v>0.52</v>
      </c>
      <c r="I31" s="21" t="s">
        <v>46</v>
      </c>
      <c r="J31" s="32">
        <f t="shared" si="1"/>
        <v>0.07</v>
      </c>
    </row>
    <row r="32">
      <c r="A32" s="33">
        <v>38.0</v>
      </c>
      <c r="B32" s="34">
        <f t="shared" ref="B32:B36" si="2">B31+A32</f>
        <v>63</v>
      </c>
      <c r="C32">
        <f t="shared" ref="C32:C36" si="3">C31+D32</f>
        <v>13</v>
      </c>
      <c r="D32" s="8">
        <v>38.0</v>
      </c>
      <c r="E32" s="18" t="s">
        <v>50</v>
      </c>
      <c r="F32" s="20">
        <v>0.15</v>
      </c>
      <c r="G32" s="20">
        <v>0.24</v>
      </c>
      <c r="H32" s="20">
        <v>0.67</v>
      </c>
      <c r="I32" s="21" t="s">
        <v>40</v>
      </c>
      <c r="J32" s="32">
        <f t="shared" si="1"/>
        <v>0.06</v>
      </c>
    </row>
    <row r="33">
      <c r="A33" s="33">
        <v>25.0</v>
      </c>
      <c r="B33" s="34">
        <f t="shared" si="2"/>
        <v>88</v>
      </c>
      <c r="C33">
        <f t="shared" si="3"/>
        <v>38</v>
      </c>
      <c r="D33" s="8">
        <v>25.0</v>
      </c>
      <c r="E33" s="24" t="s">
        <v>36</v>
      </c>
      <c r="F33" s="26">
        <v>0.34</v>
      </c>
      <c r="G33" s="26">
        <v>0.29</v>
      </c>
      <c r="H33" s="26">
        <v>0.4</v>
      </c>
      <c r="I33" s="27" t="s">
        <v>27</v>
      </c>
      <c r="J33" s="32">
        <f t="shared" si="1"/>
        <v>0.03</v>
      </c>
    </row>
    <row r="34">
      <c r="A34" s="33">
        <v>25.0</v>
      </c>
      <c r="B34" s="34">
        <f t="shared" si="2"/>
        <v>113</v>
      </c>
      <c r="C34">
        <f t="shared" si="3"/>
        <v>13</v>
      </c>
      <c r="D34" s="8">
        <v>-25.0</v>
      </c>
      <c r="E34" s="28"/>
      <c r="F34" s="29"/>
      <c r="G34" s="29"/>
      <c r="H34" s="29"/>
      <c r="I34" s="30"/>
      <c r="J34" s="22"/>
    </row>
    <row r="35">
      <c r="A35" s="33">
        <v>25.0</v>
      </c>
      <c r="B35" s="34">
        <f t="shared" si="2"/>
        <v>138</v>
      </c>
      <c r="C35">
        <f t="shared" si="3"/>
        <v>-12</v>
      </c>
      <c r="D35" s="8">
        <v>-25.0</v>
      </c>
      <c r="E35" s="13" t="s">
        <v>56</v>
      </c>
      <c r="F35" s="35">
        <f t="shared" ref="F35:H35" si="4">F21-F28</f>
        <v>0.03756636</v>
      </c>
      <c r="G35" s="35">
        <f t="shared" si="4"/>
        <v>0.1110395</v>
      </c>
      <c r="H35" s="35">
        <f t="shared" si="4"/>
        <v>-0.20860587</v>
      </c>
      <c r="I35" s="16" t="s">
        <v>30</v>
      </c>
      <c r="J35" s="22"/>
    </row>
    <row r="36">
      <c r="A36" s="33">
        <v>48.75</v>
      </c>
      <c r="B36" s="34">
        <f t="shared" si="2"/>
        <v>186.75</v>
      </c>
      <c r="C36">
        <f t="shared" si="3"/>
        <v>36.75</v>
      </c>
      <c r="D36" s="8">
        <v>48.75</v>
      </c>
      <c r="E36" s="18" t="s">
        <v>32</v>
      </c>
      <c r="F36" s="36">
        <f t="shared" ref="F36:H36" si="5">F22-F29</f>
        <v>0.12287293</v>
      </c>
      <c r="G36" s="36">
        <f t="shared" si="5"/>
        <v>0.04768555</v>
      </c>
      <c r="H36" s="36">
        <f t="shared" si="5"/>
        <v>-0.20055851</v>
      </c>
      <c r="I36" s="21" t="s">
        <v>41</v>
      </c>
      <c r="J36" s="22"/>
    </row>
    <row r="37">
      <c r="E37" s="18" t="s">
        <v>25</v>
      </c>
      <c r="F37" s="36">
        <f t="shared" ref="F37:H37" si="6">F23-F30</f>
        <v>0.4734206</v>
      </c>
      <c r="G37" s="36">
        <f t="shared" si="6"/>
        <v>-0.28486527</v>
      </c>
      <c r="H37" s="36">
        <f t="shared" si="6"/>
        <v>-0.24855541</v>
      </c>
      <c r="I37" s="21" t="s">
        <v>54</v>
      </c>
      <c r="J37" s="22"/>
    </row>
    <row r="38">
      <c r="E38" s="18" t="s">
        <v>24</v>
      </c>
      <c r="F38" s="36">
        <f t="shared" ref="F38:H38" si="7">F24-F31</f>
        <v>0.1061027</v>
      </c>
      <c r="G38" s="36">
        <f t="shared" si="7"/>
        <v>-0.16658586</v>
      </c>
      <c r="H38" s="36">
        <f t="shared" si="7"/>
        <v>-0.00951685</v>
      </c>
      <c r="I38" s="21" t="s">
        <v>46</v>
      </c>
      <c r="J38" s="22"/>
    </row>
    <row r="39">
      <c r="E39" s="18" t="s">
        <v>50</v>
      </c>
      <c r="F39" s="36">
        <f t="shared" ref="F39:H39" si="8">F25-F32</f>
        <v>-0.14660601</v>
      </c>
      <c r="G39" s="36">
        <f t="shared" si="8"/>
        <v>0.12250493</v>
      </c>
      <c r="H39" s="36">
        <f t="shared" si="8"/>
        <v>-0.0358989</v>
      </c>
      <c r="I39" s="21" t="s">
        <v>40</v>
      </c>
      <c r="J39" s="22"/>
    </row>
    <row r="40">
      <c r="E40" s="37" t="s">
        <v>36</v>
      </c>
      <c r="F40" s="38">
        <f t="shared" ref="F40:H40" si="9">F26-F33</f>
        <v>0.54117915</v>
      </c>
      <c r="G40" s="38">
        <f t="shared" si="9"/>
        <v>-0.17858674</v>
      </c>
      <c r="H40" s="38">
        <f t="shared" si="9"/>
        <v>-0.39259239</v>
      </c>
      <c r="I40" s="39" t="s">
        <v>27</v>
      </c>
      <c r="J40" s="22"/>
    </row>
    <row r="43">
      <c r="B43" s="1">
        <v>46.5</v>
      </c>
    </row>
    <row r="44">
      <c r="B44" s="1">
        <v>50.0</v>
      </c>
    </row>
    <row r="45">
      <c r="B45" s="1">
        <v>27.0</v>
      </c>
      <c r="E45" s="1" t="s">
        <v>67</v>
      </c>
      <c r="F45" s="1">
        <v>2017.0</v>
      </c>
      <c r="G45" s="1">
        <v>2018.0</v>
      </c>
      <c r="H45" s="1">
        <v>2019.0</v>
      </c>
    </row>
    <row r="46">
      <c r="B46" s="1">
        <v>25.0</v>
      </c>
      <c r="E46" s="1" t="s">
        <v>68</v>
      </c>
      <c r="F46" s="40">
        <v>0.62</v>
      </c>
      <c r="G46" s="40">
        <v>0.72</v>
      </c>
      <c r="H46" s="40">
        <v>0.5</v>
      </c>
    </row>
    <row r="47">
      <c r="B47" s="1">
        <v>26.0</v>
      </c>
    </row>
    <row r="48">
      <c r="B48" s="1">
        <v>25.0</v>
      </c>
    </row>
    <row r="51">
      <c r="H51">
        <f>500/(500+100)</f>
        <v>0.8333333333</v>
      </c>
    </row>
  </sheetData>
  <conditionalFormatting sqref="F35:H4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t="s">
        <v>19</v>
      </c>
      <c r="C1" t="s">
        <v>20</v>
      </c>
      <c r="D1" t="s">
        <v>21</v>
      </c>
      <c r="E1" t="s">
        <v>22</v>
      </c>
    </row>
    <row r="2">
      <c r="A2" s="41" t="s">
        <v>26</v>
      </c>
      <c r="B2" s="3">
        <v>0.4527777777777779</v>
      </c>
      <c r="C2" s="3">
        <v>-0.6638888888888889</v>
      </c>
      <c r="D2" s="3">
        <v>-0.22777777777777777</v>
      </c>
      <c r="E2" s="3">
        <v>-0.8361111111111111</v>
      </c>
    </row>
    <row r="3">
      <c r="A3" s="41" t="s">
        <v>26</v>
      </c>
      <c r="B3" s="3">
        <v>-0.813888888888889</v>
      </c>
      <c r="C3" s="3">
        <v>-0.8083333333333332</v>
      </c>
      <c r="D3" s="3">
        <v>-0.8861111111111111</v>
      </c>
      <c r="E3" s="3">
        <v>0.5611111111111112</v>
      </c>
    </row>
    <row r="4">
      <c r="A4" s="41" t="s">
        <v>26</v>
      </c>
      <c r="B4" s="3">
        <v>-1.0583333333333333</v>
      </c>
      <c r="C4" s="3">
        <v>-0.8722222222222222</v>
      </c>
      <c r="D4" s="3">
        <v>-0.10833333333333332</v>
      </c>
      <c r="E4" s="3">
        <v>-0.3055555555555555</v>
      </c>
    </row>
    <row r="5">
      <c r="A5" s="41" t="s">
        <v>26</v>
      </c>
      <c r="B5" s="3">
        <v>0.38055555555555554</v>
      </c>
      <c r="C5" s="3">
        <v>-0.46388888888888885</v>
      </c>
      <c r="D5" s="3">
        <v>-1.3333333333333333</v>
      </c>
      <c r="E5" s="3">
        <v>-0.7166666666666668</v>
      </c>
    </row>
    <row r="6">
      <c r="A6" s="41" t="s">
        <v>26</v>
      </c>
      <c r="B6" s="3">
        <v>0.44722222222222213</v>
      </c>
      <c r="C6" s="3">
        <v>-0.8777777777777778</v>
      </c>
      <c r="D6" s="3">
        <v>-0.6611111111111111</v>
      </c>
      <c r="E6" s="3">
        <v>-0.4527777777777778</v>
      </c>
    </row>
    <row r="7">
      <c r="A7" s="41" t="s">
        <v>26</v>
      </c>
      <c r="B7" s="3">
        <v>-1.0361111111111112</v>
      </c>
      <c r="C7" s="3">
        <v>-0.525</v>
      </c>
      <c r="D7" s="3">
        <v>0.24722222222222215</v>
      </c>
      <c r="E7" s="3">
        <v>-0.04722222222222224</v>
      </c>
    </row>
  </sheetData>
  <drawing r:id="rId1"/>
</worksheet>
</file>