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330" windowWidth="13740" windowHeight="9795" tabRatio="716" activeTab="2"/>
  </bookViews>
  <sheets>
    <sheet name="Dynamic simulation_Matlab" sheetId="9" r:id="rId1"/>
    <sheet name="Dynamic simulation WEST" sheetId="14" r:id="rId2"/>
    <sheet name="Dynamic simulation_dif" sheetId="15" r:id="rId3"/>
  </sheets>
  <calcPr calcId="145621"/>
</workbook>
</file>

<file path=xl/calcChain.xml><?xml version="1.0" encoding="utf-8"?>
<calcChain xmlns="http://schemas.openxmlformats.org/spreadsheetml/2006/main">
  <c r="B24" i="15" l="1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C15" i="15" l="1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B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AC16" i="15" l="1"/>
  <c r="AD16" i="15"/>
  <c r="AE16" i="15"/>
  <c r="AC17" i="15"/>
  <c r="AD17" i="15"/>
  <c r="AE17" i="15"/>
  <c r="AC18" i="15"/>
  <c r="AD18" i="15"/>
  <c r="AE18" i="15"/>
  <c r="AC19" i="15"/>
  <c r="AD19" i="15"/>
  <c r="AE19" i="15"/>
  <c r="AD15" i="15"/>
  <c r="AE15" i="15"/>
  <c r="AC15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B23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AI19" i="14"/>
  <c r="AH19" i="14"/>
  <c r="AG19" i="14"/>
  <c r="AI18" i="14"/>
  <c r="AH18" i="14"/>
  <c r="AG18" i="14"/>
  <c r="AI17" i="14"/>
  <c r="AH17" i="14"/>
  <c r="AG17" i="14"/>
  <c r="AI16" i="14"/>
  <c r="AH16" i="14"/>
  <c r="AG16" i="14"/>
  <c r="AI15" i="14"/>
  <c r="AH15" i="14"/>
  <c r="AG15" i="14"/>
</calcChain>
</file>

<file path=xl/sharedStrings.xml><?xml version="1.0" encoding="utf-8"?>
<sst xmlns="http://schemas.openxmlformats.org/spreadsheetml/2006/main" count="499" uniqueCount="180">
  <si>
    <t>KLa1</t>
  </si>
  <si>
    <t>d-1</t>
  </si>
  <si>
    <t xml:space="preserve">Qw </t>
  </si>
  <si>
    <t>m3 day-1</t>
  </si>
  <si>
    <t>carb1</t>
  </si>
  <si>
    <t>1000 days of simulation</t>
  </si>
  <si>
    <t>KLa2</t>
  </si>
  <si>
    <t>Qr</t>
  </si>
  <si>
    <t>carb2</t>
  </si>
  <si>
    <t>KLa3</t>
  </si>
  <si>
    <t>Qintr</t>
  </si>
  <si>
    <t>carb3</t>
  </si>
  <si>
    <t>KLa4</t>
  </si>
  <si>
    <t>carb4</t>
  </si>
  <si>
    <t>KLa5</t>
  </si>
  <si>
    <t>carb5</t>
  </si>
  <si>
    <t>T_ref</t>
  </si>
  <si>
    <t>reactor volumes</t>
  </si>
  <si>
    <t>VOL1</t>
  </si>
  <si>
    <t>VOL2</t>
  </si>
  <si>
    <t>VOL3</t>
  </si>
  <si>
    <t>VOL4</t>
  </si>
  <si>
    <t>VOL5</t>
  </si>
  <si>
    <t>t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</si>
  <si>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</si>
  <si>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</si>
  <si>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</si>
  <si>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</si>
  <si>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</si>
  <si>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</si>
  <si>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</si>
  <si>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</si>
  <si>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</si>
  <si>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</si>
  <si>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</si>
  <si>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</si>
  <si>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</si>
  <si>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</si>
  <si>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</si>
  <si>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</si>
  <si>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</si>
  <si>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</si>
  <si>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</t>
  </si>
  <si>
    <t>Sn2o</t>
  </si>
  <si>
    <t>Xba2</t>
  </si>
  <si>
    <t>D1</t>
  </si>
  <si>
    <t>D2</t>
  </si>
  <si>
    <t>D3</t>
  </si>
  <si>
    <t>D4</t>
  </si>
  <si>
    <t>D5</t>
  </si>
  <si>
    <t>Influent</t>
  </si>
  <si>
    <t>Flux NO</t>
  </si>
  <si>
    <t>flux N2O</t>
  </si>
  <si>
    <t>Flux N2</t>
  </si>
  <si>
    <t>R1</t>
  </si>
  <si>
    <t>R2</t>
  </si>
  <si>
    <t>R3</t>
  </si>
  <si>
    <t>R4</t>
  </si>
  <si>
    <t>R5</t>
  </si>
  <si>
    <t>m3</t>
  </si>
  <si>
    <t>overflow</t>
  </si>
  <si>
    <t>underflow</t>
  </si>
  <si>
    <t>Kla_temp</t>
  </si>
  <si>
    <t>Kla_N2O</t>
  </si>
  <si>
    <t>Kla_N2</t>
  </si>
  <si>
    <t>Kla_NO</t>
  </si>
  <si>
    <t>a_KlaN2O</t>
  </si>
  <si>
    <t>b_A1</t>
  </si>
  <si>
    <t>b_A2</t>
  </si>
  <si>
    <t>b_H</t>
  </si>
  <si>
    <t>b_KlaN2O</t>
  </si>
  <si>
    <t>D_N2</t>
  </si>
  <si>
    <t>D_N2O</t>
  </si>
  <si>
    <t>D_NO</t>
  </si>
  <si>
    <t>D_O2</t>
  </si>
  <si>
    <t>F_BOD_COD</t>
  </si>
  <si>
    <t>f_P</t>
  </si>
  <si>
    <t>F_TSS_COD</t>
  </si>
  <si>
    <t>H_N2</t>
  </si>
  <si>
    <t>H_N2O</t>
  </si>
  <si>
    <t>H_NO</t>
  </si>
  <si>
    <t>H_O2</t>
  </si>
  <si>
    <t>i_X_B</t>
  </si>
  <si>
    <t>i_X_P</t>
  </si>
  <si>
    <t>KlaN2O_anoxic</t>
  </si>
  <si>
    <t>k_a</t>
  </si>
  <si>
    <t>K_FA</t>
  </si>
  <si>
    <t>K_FNA</t>
  </si>
  <si>
    <t>k_h</t>
  </si>
  <si>
    <t>K_I10FA</t>
  </si>
  <si>
    <t>K_I10FNA</t>
  </si>
  <si>
    <t>K_I3NO</t>
  </si>
  <si>
    <t>K_I4NO</t>
  </si>
  <si>
    <t>K_I5NO</t>
  </si>
  <si>
    <t>K_I9FA</t>
  </si>
  <si>
    <t>K_I9FNA</t>
  </si>
  <si>
    <t>K_N2O</t>
  </si>
  <si>
    <t>K_NO</t>
  </si>
  <si>
    <t>K_NO2</t>
  </si>
  <si>
    <t>K_NO3</t>
  </si>
  <si>
    <t>K_OA1</t>
  </si>
  <si>
    <t>K_OA2</t>
  </si>
  <si>
    <t>K_OH</t>
  </si>
  <si>
    <t>K_OH1</t>
  </si>
  <si>
    <t>K_OH2</t>
  </si>
  <si>
    <t>K_OH3</t>
  </si>
  <si>
    <t>K_OH4</t>
  </si>
  <si>
    <t>K_OH5</t>
  </si>
  <si>
    <t>K_S1</t>
  </si>
  <si>
    <t>K_S2</t>
  </si>
  <si>
    <t>K_S3</t>
  </si>
  <si>
    <t>K_S4</t>
  </si>
  <si>
    <t>K_S5</t>
  </si>
  <si>
    <t>K_X</t>
  </si>
  <si>
    <t>mu_A1</t>
  </si>
  <si>
    <t>mu_A2</t>
  </si>
  <si>
    <t>mu_H</t>
  </si>
  <si>
    <t>n_g2</t>
  </si>
  <si>
    <t>n_g3</t>
  </si>
  <si>
    <t>n_g4</t>
  </si>
  <si>
    <t>n_g5</t>
  </si>
  <si>
    <t>n_h</t>
  </si>
  <si>
    <t>n_Y</t>
  </si>
  <si>
    <t>pH</t>
  </si>
  <si>
    <t>P_N2O_air</t>
  </si>
  <si>
    <t>P_N2_air</t>
  </si>
  <si>
    <t>P_NO_air</t>
  </si>
  <si>
    <t>P_O2_air</t>
  </si>
  <si>
    <t xml:space="preserve"> Y_A1 </t>
  </si>
  <si>
    <t xml:space="preserve">Y_A2 </t>
  </si>
  <si>
    <t xml:space="preserve">Y_H </t>
  </si>
  <si>
    <t>X_I2TSS</t>
  </si>
  <si>
    <t xml:space="preserve"> X_S2TSS </t>
  </si>
  <si>
    <t xml:space="preserve">X_BH2TSS </t>
  </si>
  <si>
    <t xml:space="preserve">X_BA2TSS </t>
  </si>
  <si>
    <t xml:space="preserve">X_P2TSS </t>
  </si>
  <si>
    <t>b_Ratkowsky_mu_A1</t>
  </si>
  <si>
    <t>b_Ratkowsky_mu_A2</t>
  </si>
  <si>
    <t>b_Ratkowsky_mu_H</t>
  </si>
  <si>
    <t>c_Ratkowsky_mu_A1</t>
  </si>
  <si>
    <t>c_Ratkowsky_mu_A2</t>
  </si>
  <si>
    <t>c_Ratkowsky_mu_H</t>
  </si>
  <si>
    <t>Temp_Ref</t>
  </si>
  <si>
    <t>theta_b_A1</t>
  </si>
  <si>
    <t>theta_b_A2</t>
  </si>
  <si>
    <t>theta_b_H</t>
  </si>
  <si>
    <t>theta_kla</t>
  </si>
  <si>
    <t>theta_k_a</t>
  </si>
  <si>
    <t>theta_k_h</t>
  </si>
  <si>
    <t>Tmax_Ratkowsky_mu_A1</t>
  </si>
  <si>
    <t>Tmax_Ratkowsky_mu_A2</t>
  </si>
  <si>
    <t>Tmax_Ratkowsky_mu_H</t>
  </si>
  <si>
    <t>Tmin_Ratkowsky_mu_A1</t>
  </si>
  <si>
    <t>Tmin_Ratkowsky_mu_A2</t>
  </si>
  <si>
    <t>K_SNH_aob2</t>
  </si>
  <si>
    <t>K_SNO2_aob</t>
  </si>
  <si>
    <t>K_SNO_aob</t>
  </si>
  <si>
    <t>K_SO_aob1</t>
  </si>
  <si>
    <t>K_SO_aob2</t>
  </si>
  <si>
    <t>Y_aob</t>
  </si>
  <si>
    <t xml:space="preserve">Y_nob  </t>
  </si>
  <si>
    <t xml:space="preserve">K_SO_AOBden1 </t>
  </si>
  <si>
    <t xml:space="preserve"> K_IO_AOBden1  </t>
  </si>
  <si>
    <t xml:space="preserve">K_SO_AOBden2  </t>
  </si>
  <si>
    <t xml:space="preserve">K_IO_AOBden2  </t>
  </si>
  <si>
    <t xml:space="preserve">n_AOB  </t>
  </si>
  <si>
    <t xml:space="preserve">n_Y_AOB </t>
  </si>
  <si>
    <t xml:space="preserve"> K_FNA_aob];</t>
  </si>
  <si>
    <t xml:space="preserve">Tmin_Ratkowsky_mu_H </t>
  </si>
  <si>
    <t>K_SNH_aob1</t>
  </si>
  <si>
    <t>P</t>
  </si>
  <si>
    <t>H</t>
  </si>
  <si>
    <t>NO</t>
  </si>
  <si>
    <t>N2O</t>
  </si>
  <si>
    <t>N2</t>
  </si>
  <si>
    <t>ASU1</t>
  </si>
  <si>
    <t>ASU2</t>
  </si>
  <si>
    <t>ASU3</t>
  </si>
  <si>
    <t>ASU4</t>
  </si>
  <si>
    <t>ASU5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</si>
</sst>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0" borderId="0"/>
  </cellStyleXfs>
  <cellXfs count="19">
    <xf numFmtId="0" fontId="0" fillId="0" borderId="0" xfId="0"/>
    <xf numFmtId="1" fontId="19" fillId="0" borderId="0" xfId="41" applyNumberFormat="1" applyFont="1"/>
    <xf numFmtId="0" fontId="18" fillId="0" borderId="0" xfId="41"/>
    <xf numFmtId="164" fontId="19" fillId="0" borderId="0" xfId="41" applyNumberFormat="1" applyFont="1"/>
    <xf numFmtId="164" fontId="21" fillId="0" borderId="0" xfId="41" applyNumberFormat="1" applyFont="1"/>
    <xf numFmtId="164" fontId="23" fillId="0" borderId="0" xfId="41" applyNumberFormat="1" applyFont="1"/>
    <xf numFmtId="164" fontId="23" fillId="0" borderId="0" xfId="45" applyNumberFormat="1" applyFont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0" fillId="0" borderId="0" xfId="0" applyFill="1"/>
    <xf numFmtId="0" fontId="0" fillId="0" borderId="0" xfId="0" applyNumberFormat="1"/>
    <xf numFmtId="11" fontId="0" fillId="0" borderId="0" xfId="0" applyNumberFormat="1"/>
    <xf numFmtId="0" fontId="0" fillId="33" borderId="0" xfId="0" applyFill="1"/>
    <xf numFmtId="164" fontId="19" fillId="0" borderId="0" xfId="41" applyNumberFormat="1" applyFont="1" applyFill="1"/>
    <xf numFmtId="1" fontId="19" fillId="0" borderId="0" xfId="41" applyNumberFormat="1" applyFont="1" applyFill="1"/>
    <xf numFmtId="164" fontId="23" fillId="0" borderId="0" xfId="41" applyNumberFormat="1" applyFont="1" applyFill="1"/>
    <xf numFmtId="0" fontId="0" fillId="34" borderId="0" xfId="0" applyFill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5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workbookViewId="0">
      <selection activeCell="B24" sqref="B24:AA24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1.0416666E-2</v>
      </c>
      <c r="B12">
        <v>30</v>
      </c>
      <c r="C12">
        <v>61.67313</v>
      </c>
      <c r="D12">
        <v>58.459000000000003</v>
      </c>
      <c r="E12">
        <v>224.32400000000001</v>
      </c>
      <c r="F12">
        <v>31.42</v>
      </c>
      <c r="G12">
        <v>0</v>
      </c>
      <c r="H12">
        <v>0</v>
      </c>
      <c r="I12">
        <v>0</v>
      </c>
      <c r="J12">
        <v>0</v>
      </c>
      <c r="K12">
        <v>30.21283</v>
      </c>
      <c r="L12">
        <v>6.1673099999999996</v>
      </c>
      <c r="M12">
        <v>11.811999999999999</v>
      </c>
      <c r="N12">
        <v>7</v>
      </c>
      <c r="O12">
        <v>235.65225000000001</v>
      </c>
      <c r="P12">
        <v>21474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3.1789211446260102</v>
      </c>
      <c r="D15">
        <v>1120.62051207842</v>
      </c>
      <c r="E15">
        <v>89.158506027983805</v>
      </c>
      <c r="F15">
        <v>2343.7328746109902</v>
      </c>
      <c r="G15">
        <v>126.755582722196</v>
      </c>
      <c r="H15">
        <v>409.90930505668302</v>
      </c>
      <c r="I15">
        <v>5.0277559102685797E-2</v>
      </c>
      <c r="J15">
        <v>10.796370015078899</v>
      </c>
      <c r="K15">
        <v>7.3171925302735499</v>
      </c>
      <c r="L15">
        <v>1.02408289110685</v>
      </c>
      <c r="M15">
        <v>5.8162133112856704</v>
      </c>
      <c r="N15">
        <v>4.5965346034647698</v>
      </c>
      <c r="O15">
        <v>3100.8780293131199</v>
      </c>
      <c r="P15" s="18">
        <v>95256.844065828307</v>
      </c>
      <c r="Q15">
        <v>15</v>
      </c>
      <c r="R15">
        <v>1.3616173801648701</v>
      </c>
      <c r="S15">
        <v>2.67606763076235E-2</v>
      </c>
      <c r="T15">
        <v>1.7641860506827499E-2</v>
      </c>
      <c r="U15">
        <v>14.370498777990599</v>
      </c>
      <c r="V15">
        <v>44.327258587893603</v>
      </c>
      <c r="W15">
        <v>0</v>
      </c>
      <c r="X15">
        <v>0</v>
      </c>
      <c r="Y15">
        <v>0</v>
      </c>
      <c r="Z15">
        <v>0</v>
      </c>
      <c r="AA15">
        <v>0</v>
      </c>
      <c r="AC15">
        <v>10.8422340079791</v>
      </c>
      <c r="AD15">
        <v>32.2398551717326</v>
      </c>
      <c r="AE15">
        <v>1973.43310122398</v>
      </c>
    </row>
    <row r="16" spans="1:31" x14ac:dyDescent="0.25">
      <c r="A16" s="6" t="s">
        <v>55</v>
      </c>
      <c r="B16">
        <v>30</v>
      </c>
      <c r="C16">
        <v>1.8861805572904899</v>
      </c>
      <c r="D16">
        <v>1128.16287279895</v>
      </c>
      <c r="E16">
        <v>81.311272316866393</v>
      </c>
      <c r="F16">
        <v>2361.5693352630801</v>
      </c>
      <c r="G16">
        <v>127.742434850237</v>
      </c>
      <c r="H16">
        <v>413.62808301971103</v>
      </c>
      <c r="I16">
        <v>3.8480299959701798E-3</v>
      </c>
      <c r="J16">
        <v>9.1062491161362402</v>
      </c>
      <c r="K16">
        <v>7.6396268048061202</v>
      </c>
      <c r="L16">
        <v>0.68568036225326101</v>
      </c>
      <c r="M16">
        <v>5.4669005821312897</v>
      </c>
      <c r="N16">
        <v>4.7329648266751496</v>
      </c>
      <c r="O16">
        <v>3117.7974133555099</v>
      </c>
      <c r="P16" s="18">
        <v>95256.844065828307</v>
      </c>
      <c r="Q16">
        <v>15</v>
      </c>
      <c r="R16">
        <v>0.57257115469101805</v>
      </c>
      <c r="S16">
        <v>1.9123742231629302E-2</v>
      </c>
      <c r="T16">
        <v>1.2262816334338501E-2</v>
      </c>
      <c r="U16">
        <v>16.8225837605961</v>
      </c>
      <c r="V16">
        <v>44.649219558497997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7.7480885012060901</v>
      </c>
      <c r="AD16" s="12">
        <v>22.4098485793847</v>
      </c>
      <c r="AE16">
        <v>6567.0424062792699</v>
      </c>
    </row>
    <row r="17" spans="1:104" x14ac:dyDescent="0.25">
      <c r="A17" s="6" t="s">
        <v>56</v>
      </c>
      <c r="B17">
        <v>30</v>
      </c>
      <c r="C17">
        <v>1.5401360389144501</v>
      </c>
      <c r="D17">
        <v>1138.47480808764</v>
      </c>
      <c r="E17">
        <v>67.823377695100902</v>
      </c>
      <c r="F17">
        <v>2388.1206021429298</v>
      </c>
      <c r="G17">
        <v>129.52534986345299</v>
      </c>
      <c r="H17">
        <v>418.634595440498</v>
      </c>
      <c r="I17">
        <v>1.4846720815469501</v>
      </c>
      <c r="J17">
        <v>12.118673140504299</v>
      </c>
      <c r="K17">
        <v>4.56729565833583</v>
      </c>
      <c r="L17">
        <v>0.63282981314023001</v>
      </c>
      <c r="M17">
        <v>4.7388603251344499</v>
      </c>
      <c r="N17">
        <v>4.2537209495056398</v>
      </c>
      <c r="O17">
        <v>3140.90048497924</v>
      </c>
      <c r="P17" s="18">
        <v>95256.844065828307</v>
      </c>
      <c r="Q17">
        <v>15</v>
      </c>
      <c r="R17">
        <v>0.163492320950783</v>
      </c>
      <c r="S17">
        <v>1.00221346368613E-2</v>
      </c>
      <c r="T17">
        <v>5.6211177009493404E-3</v>
      </c>
      <c r="U17">
        <v>14.232567397486701</v>
      </c>
      <c r="V17">
        <v>45.288580076024097</v>
      </c>
      <c r="W17">
        <v>0</v>
      </c>
      <c r="X17">
        <v>0</v>
      </c>
      <c r="Y17">
        <v>0</v>
      </c>
      <c r="Z17">
        <v>0</v>
      </c>
      <c r="AA17">
        <v>0</v>
      </c>
      <c r="AC17">
        <v>649.52118346352495</v>
      </c>
      <c r="AD17">
        <v>1643.1710431593699</v>
      </c>
      <c r="AE17">
        <v>274337.73122031701</v>
      </c>
    </row>
    <row r="18" spans="1:104" x14ac:dyDescent="0.25">
      <c r="A18" s="6" t="s">
        <v>57</v>
      </c>
      <c r="B18">
        <v>30</v>
      </c>
      <c r="C18">
        <v>1.33343661560658</v>
      </c>
      <c r="D18">
        <v>1144.14352855129</v>
      </c>
      <c r="E18">
        <v>57.561173710771001</v>
      </c>
      <c r="F18">
        <v>2402.8543853009501</v>
      </c>
      <c r="G18">
        <v>130.612711067741</v>
      </c>
      <c r="H18">
        <v>421.76195414261002</v>
      </c>
      <c r="I18">
        <v>2.3955947981994901</v>
      </c>
      <c r="J18">
        <v>14.7705547429946</v>
      </c>
      <c r="K18">
        <v>2.0066619146334101</v>
      </c>
      <c r="L18">
        <v>0.58326308338909705</v>
      </c>
      <c r="M18">
        <v>4.1702917476148702</v>
      </c>
      <c r="N18">
        <v>3.85162465805168</v>
      </c>
      <c r="O18">
        <v>3151.9681005082102</v>
      </c>
      <c r="P18" s="18">
        <v>95256.844065828307</v>
      </c>
      <c r="Q18">
        <v>15</v>
      </c>
      <c r="R18">
        <v>2.7410854171630101E-2</v>
      </c>
      <c r="S18">
        <v>2.32824004152778E-3</v>
      </c>
      <c r="T18">
        <v>1.3203186956459801E-3</v>
      </c>
      <c r="U18">
        <v>13.551766399789701</v>
      </c>
      <c r="V18">
        <v>45.6903812375906</v>
      </c>
      <c r="W18">
        <v>0</v>
      </c>
      <c r="X18">
        <v>0</v>
      </c>
      <c r="Y18">
        <v>0</v>
      </c>
      <c r="Z18">
        <v>0</v>
      </c>
      <c r="AA18">
        <v>0</v>
      </c>
      <c r="AC18">
        <v>150.890132886289</v>
      </c>
      <c r="AD18">
        <v>385.95695088559103</v>
      </c>
      <c r="AE18">
        <v>70328.360475594294</v>
      </c>
    </row>
    <row r="19" spans="1:104" x14ac:dyDescent="0.25">
      <c r="A19" s="6" t="s">
        <v>58</v>
      </c>
      <c r="B19">
        <v>30</v>
      </c>
      <c r="C19">
        <v>1.1597225831889999</v>
      </c>
      <c r="D19">
        <v>1146.36065075444</v>
      </c>
      <c r="E19">
        <v>49.8575425417445</v>
      </c>
      <c r="F19">
        <v>2408.7304112216302</v>
      </c>
      <c r="G19">
        <v>131.08321809628799</v>
      </c>
      <c r="H19">
        <v>423.49761317359099</v>
      </c>
      <c r="I19">
        <v>3.8822368843502</v>
      </c>
      <c r="J19">
        <v>16.3115882535458</v>
      </c>
      <c r="K19">
        <v>0.66222336809436699</v>
      </c>
      <c r="L19">
        <v>0.5397490256113</v>
      </c>
      <c r="M19">
        <v>3.7325250442334399</v>
      </c>
      <c r="N19">
        <v>3.6315582918384299</v>
      </c>
      <c r="O19">
        <v>3154.0476805753701</v>
      </c>
      <c r="P19" s="18">
        <v>95256.844065828307</v>
      </c>
      <c r="Q19">
        <v>15</v>
      </c>
      <c r="R19">
        <v>7.4177416267706599E-3</v>
      </c>
      <c r="S19" s="13">
        <v>6.6190932356267505E-4</v>
      </c>
      <c r="T19" s="13">
        <v>3.5637009477561602E-4</v>
      </c>
      <c r="U19">
        <v>13.3763445835999</v>
      </c>
      <c r="V19">
        <v>45.867471646137297</v>
      </c>
      <c r="W19">
        <v>0</v>
      </c>
      <c r="X19">
        <v>0</v>
      </c>
      <c r="Y19">
        <v>0</v>
      </c>
      <c r="Z19">
        <v>0</v>
      </c>
      <c r="AA19">
        <v>0</v>
      </c>
      <c r="AC19">
        <v>42.8974607470062</v>
      </c>
      <c r="AD19">
        <v>104.174481221832</v>
      </c>
      <c r="AE19">
        <v>17761.318921831102</v>
      </c>
    </row>
    <row r="21" spans="1:104" ht="15.75" thickBot="1" x14ac:dyDescent="0.3"/>
    <row r="22" spans="1:10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104" x14ac:dyDescent="0.25">
      <c r="A23" s="6" t="s">
        <v>60</v>
      </c>
      <c r="B23">
        <v>30</v>
      </c>
      <c r="C23">
        <v>1.1482823104405799</v>
      </c>
      <c r="D23">
        <v>4.6812744337176904</v>
      </c>
      <c r="E23">
        <v>0.20359809024765199</v>
      </c>
      <c r="F23">
        <v>9.83628327119321</v>
      </c>
      <c r="G23">
        <v>0.53529098121062302</v>
      </c>
      <c r="H23">
        <v>1.72939340510795</v>
      </c>
      <c r="I23">
        <v>3.9775927024336002</v>
      </c>
      <c r="J23">
        <v>16.326669282819999</v>
      </c>
      <c r="K23">
        <v>0.61482829889452395</v>
      </c>
      <c r="L23">
        <v>0.53647718995292504</v>
      </c>
      <c r="M23">
        <v>1.52421265081645E-2</v>
      </c>
      <c r="N23">
        <v>3.6209586486882901</v>
      </c>
      <c r="O23">
        <v>12.879858323893901</v>
      </c>
      <c r="P23">
        <v>21087.8440658283</v>
      </c>
      <c r="Q23">
        <v>15</v>
      </c>
      <c r="R23">
        <v>14.9754951273139</v>
      </c>
      <c r="S23" s="13">
        <v>6.85105334915219E-3</v>
      </c>
      <c r="T23" s="13">
        <v>5.8554048486080099E-4</v>
      </c>
      <c r="U23">
        <v>2.2172284611899101E-2</v>
      </c>
      <c r="V23">
        <v>0.187304250381434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61</v>
      </c>
      <c r="B24">
        <v>30</v>
      </c>
      <c r="C24">
        <v>1.14828014316945</v>
      </c>
      <c r="D24">
        <v>2284.07056386876</v>
      </c>
      <c r="E24">
        <v>99.338847012489097</v>
      </c>
      <c r="F24">
        <v>4799.2839120446297</v>
      </c>
      <c r="G24">
        <v>261.17724790525398</v>
      </c>
      <c r="H24">
        <v>843.79940246717194</v>
      </c>
      <c r="I24">
        <v>3.9776178405387199</v>
      </c>
      <c r="J24">
        <v>16.3266871331952</v>
      </c>
      <c r="K24">
        <v>0.61481363130799405</v>
      </c>
      <c r="L24">
        <v>0.53647662399196405</v>
      </c>
      <c r="M24">
        <v>7.4368834771376999</v>
      </c>
      <c r="N24">
        <v>3.6209562412075602</v>
      </c>
      <c r="O24">
        <v>6284.2940914795099</v>
      </c>
      <c r="P24">
        <v>385</v>
      </c>
      <c r="Q24">
        <v>15</v>
      </c>
      <c r="R24">
        <v>14.9982141480883</v>
      </c>
      <c r="S24">
        <v>6.8605449706222203E-3</v>
      </c>
      <c r="T24">
        <v>5.8595291073242702E-4</v>
      </c>
      <c r="U24">
        <v>1.9005225124165499E-3</v>
      </c>
      <c r="V24">
        <v>91.388815341035595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P15" sqref="P15"/>
    </sheetView>
  </sheetViews>
  <sheetFormatPr defaultRowHeight="15" x14ac:dyDescent="0.25"/>
  <sheetData>
    <row r="1" spans="1:35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  <c r="R1" s="11" t="s">
        <v>62</v>
      </c>
      <c r="S1" s="11" t="s">
        <v>63</v>
      </c>
      <c r="T1" s="11" t="s">
        <v>64</v>
      </c>
      <c r="U1" s="11" t="s">
        <v>65</v>
      </c>
      <c r="W1" s="11" t="s">
        <v>170</v>
      </c>
      <c r="X1" s="11" t="s">
        <v>171</v>
      </c>
    </row>
    <row r="2" spans="1:35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Q2" t="s">
        <v>175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172</v>
      </c>
    </row>
    <row r="3" spans="1:35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Q3" t="s">
        <v>176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173</v>
      </c>
    </row>
    <row r="4" spans="1:35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Q4" t="s">
        <v>177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174</v>
      </c>
    </row>
    <row r="5" spans="1:35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  <c r="Q5" t="s">
        <v>178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22</v>
      </c>
      <c r="K6" s="1">
        <v>1333</v>
      </c>
      <c r="L6" s="3" t="s">
        <v>59</v>
      </c>
      <c r="Q6" t="s">
        <v>179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50</v>
      </c>
      <c r="Q9" s="3"/>
    </row>
    <row r="10" spans="1:35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5" x14ac:dyDescent="0.25">
      <c r="A15" s="6" t="s">
        <v>54</v>
      </c>
      <c r="B15">
        <v>30.000000000001201</v>
      </c>
      <c r="C15" s="12">
        <v>4.3047727343147502</v>
      </c>
      <c r="D15" s="12">
        <v>1126.35009708498</v>
      </c>
      <c r="E15" s="12">
        <v>87.439837288127706</v>
      </c>
      <c r="F15" s="12">
        <v>2355.8963908840601</v>
      </c>
      <c r="G15" s="12">
        <v>127.405061495468</v>
      </c>
      <c r="H15" s="12">
        <v>412.31183266436398</v>
      </c>
      <c r="I15" s="12">
        <v>4.1872073035238599E-2</v>
      </c>
      <c r="J15" s="12">
        <v>10.3491066391788</v>
      </c>
      <c r="K15" s="12">
        <v>7.3020711658261499</v>
      </c>
      <c r="L15" s="12">
        <v>1.0093852828434999</v>
      </c>
      <c r="M15" s="12">
        <v>5.7308016332785696</v>
      </c>
      <c r="N15" s="12">
        <v>4.5259834390827196</v>
      </c>
      <c r="O15" s="12">
        <v>3115.4901343071301</v>
      </c>
      <c r="P15" s="18">
        <v>95258</v>
      </c>
      <c r="Q15" s="12">
        <v>15</v>
      </c>
      <c r="R15" s="12">
        <v>0.21829160989251201</v>
      </c>
      <c r="S15" s="12">
        <v>1.04454322175218E-2</v>
      </c>
      <c r="T15" s="12">
        <v>5.92258311339618E-3</v>
      </c>
      <c r="U15" s="12">
        <v>15.769076265617199</v>
      </c>
      <c r="V15" s="12">
        <v>44.583626325848101</v>
      </c>
      <c r="AC15" s="12">
        <v>4.2320238515269697</v>
      </c>
      <c r="AD15" s="12">
        <v>10.823304137596301</v>
      </c>
      <c r="AE15" s="12">
        <v>4593.4559008319202</v>
      </c>
      <c r="AG15">
        <f>-U2*(($W$2*14/$X$2)-S15)*K2</f>
        <v>4.2320238515269466</v>
      </c>
      <c r="AH15">
        <f>-S2*(($W$3*28/$X$3)-T15)*K2</f>
        <v>10.823304137596244</v>
      </c>
      <c r="AI15">
        <f>-T2*(($W$4*28/$X$4)-U15)*K2</f>
        <v>4593.4559008318702</v>
      </c>
    </row>
    <row r="16" spans="1:35" x14ac:dyDescent="0.25">
      <c r="A16" s="6" t="s">
        <v>55</v>
      </c>
      <c r="B16">
        <v>30.000000000001201</v>
      </c>
      <c r="C16" s="12">
        <v>2.4794893887107898</v>
      </c>
      <c r="D16" s="12">
        <v>1138.57147812425</v>
      </c>
      <c r="E16" s="12">
        <v>79.036247158700903</v>
      </c>
      <c r="F16" s="12">
        <v>2384.1436747745101</v>
      </c>
      <c r="G16" s="12">
        <v>128.892519891148</v>
      </c>
      <c r="H16" s="12">
        <v>417.85842449784798</v>
      </c>
      <c r="I16" s="12">
        <v>3.1866660551154299E-3</v>
      </c>
      <c r="J16" s="12">
        <v>8.6151289247825993</v>
      </c>
      <c r="K16" s="12">
        <v>7.5454345771443396</v>
      </c>
      <c r="L16" s="12">
        <v>0.667710005515047</v>
      </c>
      <c r="M16" s="12">
        <v>5.3562933957089101</v>
      </c>
      <c r="N16" s="12">
        <v>4.6584748806511396</v>
      </c>
      <c r="O16" s="12">
        <v>3145.2045080068001</v>
      </c>
      <c r="P16" s="18">
        <v>95258</v>
      </c>
      <c r="Q16" s="12">
        <v>15</v>
      </c>
      <c r="R16" s="12">
        <v>0.22980698209880701</v>
      </c>
      <c r="S16" s="12">
        <v>1.0882038300301799E-2</v>
      </c>
      <c r="T16" s="12">
        <v>6.3996346465200298E-3</v>
      </c>
      <c r="U16" s="12">
        <v>17.588628213875602</v>
      </c>
      <c r="V16" s="12">
        <v>45.103666229285899</v>
      </c>
      <c r="AC16" s="12">
        <v>4.4089171880178304</v>
      </c>
      <c r="AD16" s="12">
        <v>11.6950983755914</v>
      </c>
      <c r="AE16" s="12">
        <v>8002.1105028718002</v>
      </c>
      <c r="AG16">
        <f t="shared" ref="AG16:AG19" si="0">-U3*(($W$2*14/$X$2)-S16)*K3</f>
        <v>4.4089171880178206</v>
      </c>
      <c r="AH16">
        <f t="shared" ref="AH16:AH19" si="1">-S3*(($W$3*28/$X$3)-T16)*K3</f>
        <v>11.695098375591364</v>
      </c>
      <c r="AI16">
        <f t="shared" ref="AI16:AI19" si="2">-T3*(($W$4*28/$X$4)-U16)*K3</f>
        <v>8002.1105028718421</v>
      </c>
    </row>
    <row r="17" spans="1:35" x14ac:dyDescent="0.25">
      <c r="A17" s="6" t="s">
        <v>56</v>
      </c>
      <c r="B17">
        <v>30.0000000000013</v>
      </c>
      <c r="C17" s="12">
        <v>1.5669298028891701</v>
      </c>
      <c r="D17" s="12">
        <v>1145.16972254501</v>
      </c>
      <c r="E17" s="12">
        <v>66.350346358254896</v>
      </c>
      <c r="F17" s="12">
        <v>2402.8361355381899</v>
      </c>
      <c r="G17" s="12">
        <v>130.23420849713901</v>
      </c>
      <c r="H17" s="12">
        <v>421.35493265062502</v>
      </c>
      <c r="I17" s="12">
        <v>1.4927130781137801</v>
      </c>
      <c r="J17" s="12">
        <v>11.8663286740068</v>
      </c>
      <c r="K17" s="12">
        <v>4.4645068388352396</v>
      </c>
      <c r="L17" s="12">
        <v>0.62195520168718299</v>
      </c>
      <c r="M17" s="12">
        <v>4.6660821781517399</v>
      </c>
      <c r="N17" s="12">
        <v>4.2113041095414303</v>
      </c>
      <c r="O17" s="12">
        <v>3158.6413499560499</v>
      </c>
      <c r="P17" s="18">
        <v>95258</v>
      </c>
      <c r="Q17" s="12">
        <v>15</v>
      </c>
      <c r="R17" s="12">
        <v>9.8649221560063893E-2</v>
      </c>
      <c r="S17" s="12">
        <v>6.41518209453613E-3</v>
      </c>
      <c r="T17" s="12">
        <v>3.5152371798376999E-3</v>
      </c>
      <c r="U17" s="12">
        <v>14.3771454715157</v>
      </c>
      <c r="V17" s="12">
        <v>45.576454352185401</v>
      </c>
      <c r="AC17" s="12">
        <v>415.75939828743401</v>
      </c>
      <c r="AD17" s="12">
        <v>1027.5778325671799</v>
      </c>
      <c r="AE17" s="12">
        <v>317662.11236243299</v>
      </c>
      <c r="AG17">
        <f t="shared" si="0"/>
        <v>415.75939828743464</v>
      </c>
      <c r="AH17">
        <f t="shared" si="1"/>
        <v>1027.5778325671786</v>
      </c>
      <c r="AI17">
        <f t="shared" si="2"/>
        <v>317662.11236242455</v>
      </c>
    </row>
    <row r="18" spans="1:35" x14ac:dyDescent="0.25">
      <c r="A18" s="6" t="s">
        <v>57</v>
      </c>
      <c r="B18">
        <v>30.0000000000013</v>
      </c>
      <c r="C18" s="12">
        <v>1.3212096182258299</v>
      </c>
      <c r="D18" s="12">
        <v>1146.87578148848</v>
      </c>
      <c r="E18" s="12">
        <v>56.868922840726903</v>
      </c>
      <c r="F18" s="12">
        <v>2408.8764378921501</v>
      </c>
      <c r="G18" s="12">
        <v>130.88924989417799</v>
      </c>
      <c r="H18" s="12">
        <v>422.88331865836398</v>
      </c>
      <c r="I18" s="12">
        <v>2.43638120854752</v>
      </c>
      <c r="J18" s="12">
        <v>14.685831449392801</v>
      </c>
      <c r="K18" s="12">
        <v>1.9445341843200901</v>
      </c>
      <c r="L18" s="12">
        <v>0.57829617662606803</v>
      </c>
      <c r="M18" s="12">
        <v>4.1351865703687896</v>
      </c>
      <c r="N18" s="12">
        <v>3.8340818850985698</v>
      </c>
      <c r="O18" s="12">
        <v>3159.1511725768801</v>
      </c>
      <c r="P18" s="18">
        <v>95258</v>
      </c>
      <c r="Q18" s="12">
        <v>15</v>
      </c>
      <c r="R18" s="12">
        <v>2.4972518295260801E-2</v>
      </c>
      <c r="S18" s="12">
        <v>1.9479925372594201E-3</v>
      </c>
      <c r="T18" s="12">
        <v>1.06042354374105E-3</v>
      </c>
      <c r="U18" s="12">
        <v>13.577578303588499</v>
      </c>
      <c r="V18" s="12">
        <v>45.807852661937702</v>
      </c>
      <c r="AC18" s="12">
        <v>126.246799112559</v>
      </c>
      <c r="AD18" s="12">
        <v>309.98412651374503</v>
      </c>
      <c r="AE18" s="12">
        <v>78063.176184625598</v>
      </c>
      <c r="AG18">
        <f t="shared" si="0"/>
        <v>126.2467991125592</v>
      </c>
      <c r="AH18">
        <f t="shared" si="1"/>
        <v>309.9841265137465</v>
      </c>
      <c r="AI18">
        <f t="shared" si="2"/>
        <v>78063.176184625627</v>
      </c>
    </row>
    <row r="19" spans="1:35" x14ac:dyDescent="0.25">
      <c r="A19" s="6" t="s">
        <v>58</v>
      </c>
      <c r="B19">
        <v>30.0000000000014</v>
      </c>
      <c r="C19" s="12">
        <v>1.1524618478909801</v>
      </c>
      <c r="D19" s="12">
        <v>1147.2011548850901</v>
      </c>
      <c r="E19" s="12">
        <v>49.545468377358702</v>
      </c>
      <c r="F19" s="12">
        <v>2410.5863053541102</v>
      </c>
      <c r="G19" s="12">
        <v>131.163530311812</v>
      </c>
      <c r="H19" s="12">
        <v>423.856256524858</v>
      </c>
      <c r="I19" s="12">
        <v>3.9304603428703002</v>
      </c>
      <c r="J19" s="12">
        <v>16.295480996926599</v>
      </c>
      <c r="K19" s="12">
        <v>0.639616482629629</v>
      </c>
      <c r="L19" s="12">
        <v>0.53755641508957497</v>
      </c>
      <c r="M19" s="12">
        <v>3.71594999402362</v>
      </c>
      <c r="N19" s="12">
        <v>3.6269637362799698</v>
      </c>
      <c r="O19" s="12">
        <v>3156.19259378062</v>
      </c>
      <c r="P19" s="18">
        <v>95258</v>
      </c>
      <c r="Q19" s="12">
        <v>15</v>
      </c>
      <c r="R19" s="12">
        <v>7.1444055520414398E-3</v>
      </c>
      <c r="S19" s="12">
        <v>6.0937881317798496E-4</v>
      </c>
      <c r="T19" s="12">
        <v>3.19908153575655E-4</v>
      </c>
      <c r="U19" s="12">
        <v>13.380372345635299</v>
      </c>
      <c r="V19" s="12">
        <v>45.904076254262399</v>
      </c>
      <c r="AC19" s="12">
        <v>39.4930284070619</v>
      </c>
      <c r="AD19" s="12">
        <v>93.515888190229404</v>
      </c>
      <c r="AE19" s="12">
        <v>18968.281310436199</v>
      </c>
      <c r="AG19">
        <f t="shared" si="0"/>
        <v>39.493028407061871</v>
      </c>
      <c r="AH19">
        <f t="shared" si="1"/>
        <v>93.515888190229404</v>
      </c>
      <c r="AI19">
        <f t="shared" si="2"/>
        <v>18968.281310437316</v>
      </c>
    </row>
    <row r="21" spans="1:35" ht="15.75" thickBot="1" x14ac:dyDescent="0.3"/>
    <row r="22" spans="1:35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5" x14ac:dyDescent="0.25">
      <c r="A23" s="6" t="s">
        <v>60</v>
      </c>
      <c r="B23">
        <v>30.0000000000014</v>
      </c>
      <c r="C23">
        <v>1.1524618478909801</v>
      </c>
      <c r="D23">
        <v>4.5781313750826502</v>
      </c>
      <c r="E23">
        <v>0.19772091607968401</v>
      </c>
      <c r="F23">
        <v>9.6199177885169203</v>
      </c>
      <c r="G23">
        <v>0.52343381178626802</v>
      </c>
      <c r="H23">
        <v>1.6914815839040001</v>
      </c>
      <c r="I23">
        <v>3.9304603428703002</v>
      </c>
      <c r="J23">
        <v>16.295480996926599</v>
      </c>
      <c r="K23">
        <v>0.639616482629629</v>
      </c>
      <c r="L23">
        <v>0.53755641508957497</v>
      </c>
      <c r="M23">
        <v>1.4829227797963401E-2</v>
      </c>
      <c r="N23">
        <v>3.6269637362799698</v>
      </c>
      <c r="O23">
        <v>12.595406026101699</v>
      </c>
      <c r="P23">
        <v>21089</v>
      </c>
      <c r="Q23">
        <v>15</v>
      </c>
      <c r="R23">
        <v>7.1444055520414398E-3</v>
      </c>
      <c r="S23">
        <v>6.0937881317798496E-4</v>
      </c>
      <c r="T23">
        <v>3.19908153575655E-4</v>
      </c>
      <c r="U23">
        <v>13.380372345635299</v>
      </c>
      <c r="V23">
        <v>0.18318922609947599</v>
      </c>
    </row>
    <row r="24" spans="1:35" x14ac:dyDescent="0.25">
      <c r="A24" s="6" t="s">
        <v>61</v>
      </c>
      <c r="B24">
        <v>30.0000000000014</v>
      </c>
      <c r="C24">
        <v>1.1524618478909801</v>
      </c>
      <c r="D24">
        <v>2243.5695218292199</v>
      </c>
      <c r="E24">
        <v>96.895563888557703</v>
      </c>
      <c r="F24">
        <v>4714.3588911162897</v>
      </c>
      <c r="G24">
        <v>256.51516975031399</v>
      </c>
      <c r="H24">
        <v>828.93132972050603</v>
      </c>
      <c r="I24">
        <v>3.9304603428703002</v>
      </c>
      <c r="J24">
        <v>16.295480996926599</v>
      </c>
      <c r="K24">
        <v>0.639616482629629</v>
      </c>
      <c r="L24">
        <v>0.53755641508957497</v>
      </c>
      <c r="M24">
        <v>7.2672452566245402</v>
      </c>
      <c r="N24">
        <v>3.6269637362799698</v>
      </c>
      <c r="O24">
        <v>6172.5334552497097</v>
      </c>
      <c r="P24">
        <v>385</v>
      </c>
      <c r="Q24">
        <v>15</v>
      </c>
      <c r="R24">
        <v>7.1444055520414398E-3</v>
      </c>
      <c r="S24">
        <v>6.0937881317798496E-4</v>
      </c>
      <c r="T24">
        <v>3.19908153575655E-4</v>
      </c>
      <c r="U24">
        <v>13.380372345635299</v>
      </c>
      <c r="V24">
        <v>89.774130694719901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topLeftCell="A5" zoomScaleNormal="100" workbookViewId="0">
      <selection activeCell="B24" sqref="B24"/>
    </sheetView>
  </sheetViews>
  <sheetFormatPr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1"/>
      <c r="S2" s="11"/>
      <c r="T2" s="11"/>
      <c r="U2" s="11"/>
      <c r="V2" s="11"/>
      <c r="W2" s="11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1"/>
      <c r="S3" s="11"/>
      <c r="T3" s="11"/>
      <c r="U3" s="11"/>
      <c r="V3" s="11"/>
      <c r="W3" s="11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f>ABS(('Dynamic simulation_Matlab'!B15-'Dynamic simulation WEST'!B15)/'Dynamic simulation_Matlab'!B15)</f>
        <v>4.0027240781152313E-14</v>
      </c>
      <c r="C15">
        <f>ABS(('Dynamic simulation_Matlab'!C15-'Dynamic simulation WEST'!C15)/'Dynamic simulation_Matlab'!C15)</f>
        <v>0.35416153420225616</v>
      </c>
      <c r="D15">
        <f>ABS(('Dynamic simulation_Matlab'!D15-'Dynamic simulation WEST'!D15)/'Dynamic simulation_Matlab'!D15)</f>
        <v>5.1128682232786486E-3</v>
      </c>
      <c r="E15">
        <f>ABS(('Dynamic simulation_Matlab'!E15-'Dynamic simulation WEST'!E15)/'Dynamic simulation_Matlab'!E15)</f>
        <v>1.9276553818843353E-2</v>
      </c>
      <c r="F15">
        <f>ABS(('Dynamic simulation_Matlab'!F15-'Dynamic simulation WEST'!F15)/'Dynamic simulation_Matlab'!F15)</f>
        <v>5.1898048642121082E-3</v>
      </c>
      <c r="G15">
        <f>ABS(('Dynamic simulation_Matlab'!G15-'Dynamic simulation WEST'!G15)/'Dynamic simulation_Matlab'!G15)</f>
        <v>5.1238672042985215E-3</v>
      </c>
      <c r="H15">
        <f>ABS(('Dynamic simulation_Matlab'!H15-'Dynamic simulation WEST'!H15)/'Dynamic simulation_Matlab'!H15)</f>
        <v>5.8611199551781967E-3</v>
      </c>
      <c r="I15">
        <f>ABS(('Dynamic simulation_Matlab'!I15-'Dynamic simulation WEST'!I15)/'Dynamic simulation_Matlab'!I15)</f>
        <v>0.16718166548777785</v>
      </c>
      <c r="J15">
        <f>ABS(('Dynamic simulation_Matlab'!J15-'Dynamic simulation WEST'!J15)/'Dynamic simulation_Matlab'!J15)</f>
        <v>4.1427199630563176E-2</v>
      </c>
      <c r="K15">
        <f>ABS(('Dynamic simulation_Matlab'!K15-'Dynamic simulation WEST'!K15)/'Dynamic simulation_Matlab'!K15)</f>
        <v>2.0665527638965477E-3</v>
      </c>
      <c r="L15">
        <f>ABS(('Dynamic simulation_Matlab'!L15-'Dynamic simulation WEST'!L15)/'Dynamic simulation_Matlab'!L15)</f>
        <v>1.4351971301331489E-2</v>
      </c>
      <c r="M15">
        <f>ABS(('Dynamic simulation_Matlab'!M15-'Dynamic simulation WEST'!M15)/'Dynamic simulation_Matlab'!M15)</f>
        <v>1.4685100672179544E-2</v>
      </c>
      <c r="N15">
        <f>ABS(('Dynamic simulation_Matlab'!N15-'Dynamic simulation WEST'!N15)/'Dynamic simulation_Matlab'!N15)</f>
        <v>1.5348772601183131E-2</v>
      </c>
      <c r="O15">
        <f>ABS(('Dynamic simulation_Matlab'!O15-'Dynamic simulation WEST'!O15)/'Dynamic simulation_Matlab'!O15)</f>
        <v>4.7122475814525902E-3</v>
      </c>
      <c r="P15" s="18">
        <f>ABS(('Dynamic simulation_Matlab'!P15-'Dynamic simulation WEST'!P15)/'Dynamic simulation_Matlab'!P15)</f>
        <v>1.2134919889788839E-5</v>
      </c>
      <c r="Q15">
        <f>ABS(('Dynamic simulation_Matlab'!Q15-'Dynamic simulation WEST'!Q15)/'Dynamic simulation_Matlab'!Q15)</f>
        <v>0</v>
      </c>
      <c r="R15">
        <f>ABS(('Dynamic simulation_Matlab'!R15-'Dynamic simulation WEST'!R15)/'Dynamic simulation_Matlab'!R15)</f>
        <v>0.83968212137092402</v>
      </c>
      <c r="S15">
        <f>ABS(('Dynamic simulation_Matlab'!S15-'Dynamic simulation WEST'!S15)/'Dynamic simulation_Matlab'!S15)</f>
        <v>0.60967233796904685</v>
      </c>
      <c r="T15">
        <f>ABS(('Dynamic simulation_Matlab'!T15-'Dynamic simulation WEST'!T15)/'Dynamic simulation_Matlab'!T15)</f>
        <v>0.66428806581346067</v>
      </c>
      <c r="U15">
        <f>ABS(('Dynamic simulation_Matlab'!U15-'Dynamic simulation WEST'!U15)/'Dynamic simulation_Matlab'!U15)</f>
        <v>9.7322821513239122E-2</v>
      </c>
      <c r="V15">
        <f>ABS(('Dynamic simulation_Matlab'!V15-'Dynamic simulation WEST'!V15)/'Dynamic simulation_Matlab'!V15)</f>
        <v>5.7835234147440833E-3</v>
      </c>
      <c r="AC15">
        <f>ABS(('Dynamic simulation_Matlab'!AC15-'Dynamic simulation WEST'!AC15)/'Dynamic simulation_Matlab'!AC15)</f>
        <v>0.60967233796904707</v>
      </c>
      <c r="AD15">
        <f>ABS(('Dynamic simulation_Matlab'!AD15-'Dynamic simulation WEST'!AD15)/'Dynamic simulation_Matlab'!AD15)</f>
        <v>0.66428806581345912</v>
      </c>
      <c r="AE15">
        <f>ABS(('Dynamic simulation_Matlab'!AE15-'Dynamic simulation WEST'!AE15)/'Dynamic simulation_Matlab'!AE15)</f>
        <v>1.3276471333043551</v>
      </c>
    </row>
    <row r="16" spans="1:31" x14ac:dyDescent="0.25">
      <c r="A16" s="6" t="s">
        <v>55</v>
      </c>
      <c r="B16">
        <f>ABS(('Dynamic simulation_Matlab'!B16-'Dynamic simulation WEST'!B16)/'Dynamic simulation_Matlab'!B16)</f>
        <v>4.0027240781152313E-14</v>
      </c>
      <c r="C16">
        <f>ABS(('Dynamic simulation_Matlab'!C16-'Dynamic simulation WEST'!C16)/'Dynamic simulation_Matlab'!C16)</f>
        <v>0.31455569252213672</v>
      </c>
      <c r="D16">
        <f>ABS(('Dynamic simulation_Matlab'!D16-'Dynamic simulation WEST'!D16)/'Dynamic simulation_Matlab'!D16)</f>
        <v>9.2261548188307362E-3</v>
      </c>
      <c r="E16">
        <f>ABS(('Dynamic simulation_Matlab'!E16-'Dynamic simulation WEST'!E16)/'Dynamic simulation_Matlab'!E16)</f>
        <v>2.7979209934138275E-2</v>
      </c>
      <c r="F16">
        <f>ABS(('Dynamic simulation_Matlab'!F16-'Dynamic simulation WEST'!F16)/'Dynamic simulation_Matlab'!F16)</f>
        <v>9.559041597614254E-3</v>
      </c>
      <c r="G16">
        <f>ABS(('Dynamic simulation_Matlab'!G16-'Dynamic simulation WEST'!G16)/'Dynamic simulation_Matlab'!G16)</f>
        <v>9.003155781861635E-3</v>
      </c>
      <c r="H16">
        <f>ABS(('Dynamic simulation_Matlab'!H16-'Dynamic simulation WEST'!H16)/'Dynamic simulation_Matlab'!H16)</f>
        <v>1.0227403921061513E-2</v>
      </c>
      <c r="I16">
        <f>ABS(('Dynamic simulation_Matlab'!I16-'Dynamic simulation WEST'!I16)/'Dynamic simulation_Matlab'!I16)</f>
        <v>0.17187078623278879</v>
      </c>
      <c r="J16">
        <f>ABS(('Dynamic simulation_Matlab'!J16-'Dynamic simulation WEST'!J16)/'Dynamic simulation_Matlab'!J16)</f>
        <v>5.3932215678503433E-2</v>
      </c>
      <c r="K16">
        <f>ABS(('Dynamic simulation_Matlab'!K16-'Dynamic simulation WEST'!K16)/'Dynamic simulation_Matlab'!K16)</f>
        <v>1.2329427872382965E-2</v>
      </c>
      <c r="L16">
        <f>ABS(('Dynamic simulation_Matlab'!L16-'Dynamic simulation WEST'!L16)/'Dynamic simulation_Matlab'!L16)</f>
        <v>2.6208066801213899E-2</v>
      </c>
      <c r="M16">
        <f>ABS(('Dynamic simulation_Matlab'!M16-'Dynamic simulation WEST'!M16)/'Dynamic simulation_Matlab'!M16)</f>
        <v>2.0232156184420508E-2</v>
      </c>
      <c r="N16">
        <f>ABS(('Dynamic simulation_Matlab'!N16-'Dynamic simulation WEST'!N16)/'Dynamic simulation_Matlab'!N16)</f>
        <v>1.5738537840843902E-2</v>
      </c>
      <c r="O16">
        <f>ABS(('Dynamic simulation_Matlab'!O16-'Dynamic simulation WEST'!O16)/'Dynamic simulation_Matlab'!O16)</f>
        <v>8.7905309478698603E-3</v>
      </c>
      <c r="P16" s="18">
        <f>ABS(('Dynamic simulation_Matlab'!P16-'Dynamic simulation WEST'!P16)/'Dynamic simulation_Matlab'!P16)</f>
        <v>1.2134919889788839E-5</v>
      </c>
      <c r="Q16">
        <f>ABS(('Dynamic simulation_Matlab'!Q16-'Dynamic simulation WEST'!Q16)/'Dynamic simulation_Matlab'!Q16)</f>
        <v>0</v>
      </c>
      <c r="R16">
        <f>ABS(('Dynamic simulation_Matlab'!R16-'Dynamic simulation WEST'!R16)/'Dynamic simulation_Matlab'!R16)</f>
        <v>0.59864030834242787</v>
      </c>
      <c r="S16">
        <f>ABS(('Dynamic simulation_Matlab'!S16-'Dynamic simulation WEST'!S16)/'Dynamic simulation_Matlab'!S16)</f>
        <v>0.43096711049034714</v>
      </c>
      <c r="T16">
        <f>ABS(('Dynamic simulation_Matlab'!T16-'Dynamic simulation WEST'!T16)/'Dynamic simulation_Matlab'!T16)</f>
        <v>0.47812684525008436</v>
      </c>
      <c r="U16">
        <f>ABS(('Dynamic simulation_Matlab'!U16-'Dynamic simulation WEST'!U16)/'Dynamic simulation_Matlab'!U16)</f>
        <v>4.5536670477089515E-2</v>
      </c>
      <c r="V16">
        <f>ABS(('Dynamic simulation_Matlab'!V16-'Dynamic simulation WEST'!V16)/'Dynamic simulation_Matlab'!V16)</f>
        <v>1.0178154854252285E-2</v>
      </c>
      <c r="AC16">
        <f>ABS(('Dynamic simulation_Matlab'!AC16-'Dynamic simulation WEST'!AC16)/'Dynamic simulation_Matlab'!AC16)</f>
        <v>0.43096711049034542</v>
      </c>
      <c r="AD16">
        <f>ABS(('Dynamic simulation_Matlab'!AD16-'Dynamic simulation WEST'!AD16)/'Dynamic simulation_Matlab'!AD16)</f>
        <v>0.47812684525008475</v>
      </c>
      <c r="AE16">
        <f>ABS(('Dynamic simulation_Matlab'!AE16-'Dynamic simulation WEST'!AE16)/'Dynamic simulation_Matlab'!AE16)</f>
        <v>0.21852578494397232</v>
      </c>
    </row>
    <row r="17" spans="1:32" x14ac:dyDescent="0.25">
      <c r="A17" s="6" t="s">
        <v>56</v>
      </c>
      <c r="B17">
        <f>ABS(('Dynamic simulation_Matlab'!B17-'Dynamic simulation WEST'!B17)/'Dynamic simulation_Matlab'!B17)</f>
        <v>4.3343106881366109E-14</v>
      </c>
      <c r="C17">
        <f>ABS(('Dynamic simulation_Matlab'!C17-'Dynamic simulation WEST'!C17)/'Dynamic simulation_Matlab'!C17)</f>
        <v>1.7397011236491369E-2</v>
      </c>
      <c r="D17">
        <f>ABS(('Dynamic simulation_Matlab'!D17-'Dynamic simulation WEST'!D17)/'Dynamic simulation_Matlab'!D17)</f>
        <v>5.8805995616326859E-3</v>
      </c>
      <c r="E17">
        <f>ABS(('Dynamic simulation_Matlab'!E17-'Dynamic simulation WEST'!E17)/'Dynamic simulation_Matlab'!E17)</f>
        <v>2.1718637244343666E-2</v>
      </c>
      <c r="F17">
        <f>ABS(('Dynamic simulation_Matlab'!F17-'Dynamic simulation WEST'!F17)/'Dynamic simulation_Matlab'!F17)</f>
        <v>6.1619724657353599E-3</v>
      </c>
      <c r="G17">
        <f>ABS(('Dynamic simulation_Matlab'!G17-'Dynamic simulation WEST'!G17)/'Dynamic simulation_Matlab'!G17)</f>
        <v>5.4727405440966317E-3</v>
      </c>
      <c r="H17">
        <f>ABS(('Dynamic simulation_Matlab'!H17-'Dynamic simulation WEST'!H17)/'Dynamic simulation_Matlab'!H17)</f>
        <v>6.4981185018037155E-3</v>
      </c>
      <c r="I17">
        <f>ABS(('Dynamic simulation_Matlab'!I17-'Dynamic simulation WEST'!I17)/'Dynamic simulation_Matlab'!I17)</f>
        <v>5.4160084686523504E-3</v>
      </c>
      <c r="J17">
        <f>ABS(('Dynamic simulation_Matlab'!J17-'Dynamic simulation WEST'!J17)/'Dynamic simulation_Matlab'!J17)</f>
        <v>2.0822780148602827E-2</v>
      </c>
      <c r="K17">
        <f>ABS(('Dynamic simulation_Matlab'!K17-'Dynamic simulation WEST'!K17)/'Dynamic simulation_Matlab'!K17)</f>
        <v>2.2505400830136579E-2</v>
      </c>
      <c r="L17">
        <f>ABS(('Dynamic simulation_Matlab'!L17-'Dynamic simulation WEST'!L17)/'Dynamic simulation_Matlab'!L17)</f>
        <v>1.7184101044615759E-2</v>
      </c>
      <c r="M17">
        <f>ABS(('Dynamic simulation_Matlab'!M17-'Dynamic simulation WEST'!M17)/'Dynamic simulation_Matlab'!M17)</f>
        <v>1.5357732026137565E-2</v>
      </c>
      <c r="N17">
        <f>ABS(('Dynamic simulation_Matlab'!N17-'Dynamic simulation WEST'!N17)/'Dynamic simulation_Matlab'!N17)</f>
        <v>9.9717025323767753E-3</v>
      </c>
      <c r="O17">
        <f>ABS(('Dynamic simulation_Matlab'!O17-'Dynamic simulation WEST'!O17)/'Dynamic simulation_Matlab'!O17)</f>
        <v>5.6483371764410343E-3</v>
      </c>
      <c r="P17" s="18">
        <f>ABS(('Dynamic simulation_Matlab'!P17-'Dynamic simulation WEST'!P17)/'Dynamic simulation_Matlab'!P17)</f>
        <v>1.2134919889788839E-5</v>
      </c>
      <c r="Q17">
        <f>ABS(('Dynamic simulation_Matlab'!Q17-'Dynamic simulation WEST'!Q17)/'Dynamic simulation_Matlab'!Q17)</f>
        <v>0</v>
      </c>
      <c r="R17">
        <f>ABS(('Dynamic simulation_Matlab'!R17-'Dynamic simulation WEST'!R17)/'Dynamic simulation_Matlab'!R17)</f>
        <v>0.39661250763110267</v>
      </c>
      <c r="S17">
        <f>ABS(('Dynamic simulation_Matlab'!S17-'Dynamic simulation WEST'!S17)/'Dynamic simulation_Matlab'!S17)</f>
        <v>0.3598986316806041</v>
      </c>
      <c r="T17">
        <f>ABS(('Dynamic simulation_Matlab'!T17-'Dynamic simulation WEST'!T17)/'Dynamic simulation_Matlab'!T17)</f>
        <v>0.37463732893477431</v>
      </c>
      <c r="U17">
        <f>ABS(('Dynamic simulation_Matlab'!U17-'Dynamic simulation WEST'!U17)/'Dynamic simulation_Matlab'!U17)</f>
        <v>1.0158256763606106E-2</v>
      </c>
      <c r="V17">
        <f>ABS(('Dynamic simulation_Matlab'!V17-'Dynamic simulation WEST'!V17)/'Dynamic simulation_Matlab'!V17)</f>
        <v>6.3564429637242145E-3</v>
      </c>
      <c r="AC17">
        <f>ABS(('Dynamic simulation_Matlab'!AC17-'Dynamic simulation WEST'!AC17)/'Dynamic simulation_Matlab'!AC17)</f>
        <v>0.35989863168060671</v>
      </c>
      <c r="AD17">
        <f>ABS(('Dynamic simulation_Matlab'!AD17-'Dynamic simulation WEST'!AD17)/'Dynamic simulation_Matlab'!AD17)</f>
        <v>0.37463732893477242</v>
      </c>
      <c r="AE17">
        <f>ABS(('Dynamic simulation_Matlab'!AE17-'Dynamic simulation WEST'!AE17)/'Dynamic simulation_Matlab'!AE17)</f>
        <v>0.15792352349565339</v>
      </c>
    </row>
    <row r="18" spans="1:32" x14ac:dyDescent="0.25">
      <c r="A18" s="6" t="s">
        <v>57</v>
      </c>
      <c r="B18">
        <f>ABS(('Dynamic simulation_Matlab'!B18-'Dynamic simulation WEST'!B18)/'Dynamic simulation_Matlab'!B18)</f>
        <v>4.3343106881366109E-14</v>
      </c>
      <c r="C18">
        <f>ABS(('Dynamic simulation_Matlab'!C18-'Dynamic simulation WEST'!C18)/'Dynamic simulation_Matlab'!C18)</f>
        <v>9.1695377475351555E-3</v>
      </c>
      <c r="D18">
        <f>ABS(('Dynamic simulation_Matlab'!D18-'Dynamic simulation WEST'!D18)/'Dynamic simulation_Matlab'!D18)</f>
        <v>2.3880333795616858E-3</v>
      </c>
      <c r="E18">
        <f>ABS(('Dynamic simulation_Matlab'!E18-'Dynamic simulation WEST'!E18)/'Dynamic simulation_Matlab'!E18)</f>
        <v>1.2026350844103145E-2</v>
      </c>
      <c r="F18">
        <f>ABS(('Dynamic simulation_Matlab'!F18-'Dynamic simulation WEST'!F18)/'Dynamic simulation_Matlab'!F18)</f>
        <v>2.5062078784461026E-3</v>
      </c>
      <c r="G18">
        <f>ABS(('Dynamic simulation_Matlab'!G18-'Dynamic simulation WEST'!G18)/'Dynamic simulation_Matlab'!G18)</f>
        <v>2.1172428332305745E-3</v>
      </c>
      <c r="H18">
        <f>ABS(('Dynamic simulation_Matlab'!H18-'Dynamic simulation WEST'!H18)/'Dynamic simulation_Matlab'!H18)</f>
        <v>2.6587616657684277E-3</v>
      </c>
      <c r="I18">
        <f>ABS(('Dynamic simulation_Matlab'!I18-'Dynamic simulation WEST'!I18)/'Dynamic simulation_Matlab'!I18)</f>
        <v>1.7025588124788354E-2</v>
      </c>
      <c r="J18">
        <f>ABS(('Dynamic simulation_Matlab'!J18-'Dynamic simulation WEST'!J18)/'Dynamic simulation_Matlab'!J18)</f>
        <v>5.7359588096704281E-3</v>
      </c>
      <c r="K18">
        <f>ABS(('Dynamic simulation_Matlab'!K18-'Dynamic simulation WEST'!K18)/'Dynamic simulation_Matlab'!K18)</f>
        <v>3.0960736265665346E-2</v>
      </c>
      <c r="L18">
        <f>ABS(('Dynamic simulation_Matlab'!L18-'Dynamic simulation WEST'!L18)/'Dynamic simulation_Matlab'!L18)</f>
        <v>8.5157228435724253E-3</v>
      </c>
      <c r="M18">
        <f>ABS(('Dynamic simulation_Matlab'!M18-'Dynamic simulation WEST'!M18)/'Dynamic simulation_Matlab'!M18)</f>
        <v>8.4179187861756852E-3</v>
      </c>
      <c r="N18">
        <f>ABS(('Dynamic simulation_Matlab'!N18-'Dynamic simulation WEST'!N18)/'Dynamic simulation_Matlab'!N18)</f>
        <v>4.554642393940855E-3</v>
      </c>
      <c r="O18">
        <f>ABS(('Dynamic simulation_Matlab'!O18-'Dynamic simulation WEST'!O18)/'Dynamic simulation_Matlab'!O18)</f>
        <v>2.2789164863412405E-3</v>
      </c>
      <c r="P18" s="18">
        <f>ABS(('Dynamic simulation_Matlab'!P18-'Dynamic simulation WEST'!P18)/'Dynamic simulation_Matlab'!P18)</f>
        <v>1.2134919889788839E-5</v>
      </c>
      <c r="Q18">
        <f>ABS(('Dynamic simulation_Matlab'!Q18-'Dynamic simulation WEST'!Q18)/'Dynamic simulation_Matlab'!Q18)</f>
        <v>0</v>
      </c>
      <c r="R18">
        <f>ABS(('Dynamic simulation_Matlab'!R18-'Dynamic simulation WEST'!R18)/'Dynamic simulation_Matlab'!R18)</f>
        <v>8.8955121978393059E-2</v>
      </c>
      <c r="S18">
        <f>ABS(('Dynamic simulation_Matlab'!S18-'Dynamic simulation WEST'!S18)/'Dynamic simulation_Matlab'!S18)</f>
        <v>0.16331971681873633</v>
      </c>
      <c r="T18">
        <f>ABS(('Dynamic simulation_Matlab'!T18-'Dynamic simulation WEST'!T18)/'Dynamic simulation_Matlab'!T18)</f>
        <v>0.196842741651684</v>
      </c>
      <c r="U18">
        <f>ABS(('Dynamic simulation_Matlab'!U18-'Dynamic simulation WEST'!U18)/'Dynamic simulation_Matlab'!U18)</f>
        <v>1.9046892513730942E-3</v>
      </c>
      <c r="V18">
        <f>ABS(('Dynamic simulation_Matlab'!V18-'Dynamic simulation WEST'!V18)/'Dynamic simulation_Matlab'!V18)</f>
        <v>2.5710318269451192E-3</v>
      </c>
      <c r="AC18">
        <f>ABS(('Dynamic simulation_Matlab'!AC18-'Dynamic simulation WEST'!AC18)/'Dynamic simulation_Matlab'!AC18)</f>
        <v>0.16331971681873486</v>
      </c>
      <c r="AD18">
        <f>ABS(('Dynamic simulation_Matlab'!AD18-'Dynamic simulation WEST'!AD18)/'Dynamic simulation_Matlab'!AD18)</f>
        <v>0.19684274165168897</v>
      </c>
      <c r="AE18">
        <f>ABS(('Dynamic simulation_Matlab'!AE18-'Dynamic simulation WEST'!AE18)/'Dynamic simulation_Matlab'!AE18)</f>
        <v>0.10998145921111695</v>
      </c>
    </row>
    <row r="19" spans="1:32" x14ac:dyDescent="0.25">
      <c r="A19" s="6" t="s">
        <v>58</v>
      </c>
      <c r="B19">
        <f>ABS(('Dynamic simulation_Matlab'!B19-'Dynamic simulation WEST'!B19)/'Dynamic simulation_Matlab'!B19)</f>
        <v>4.6658972981579911E-14</v>
      </c>
      <c r="C19">
        <f>ABS(('Dynamic simulation_Matlab'!C19-'Dynamic simulation WEST'!C19)/'Dynamic simulation_Matlab'!C19)</f>
        <v>6.2607518412328509E-3</v>
      </c>
      <c r="D19">
        <f>ABS(('Dynamic simulation_Matlab'!D19-'Dynamic simulation WEST'!D19)/'Dynamic simulation_Matlab'!D19)</f>
        <v>7.3319345887955082E-4</v>
      </c>
      <c r="E19">
        <f>ABS(('Dynamic simulation_Matlab'!E19-'Dynamic simulation WEST'!E19)/'Dynamic simulation_Matlab'!E19)</f>
        <v>6.259317015565021E-3</v>
      </c>
      <c r="F19">
        <f>ABS(('Dynamic simulation_Matlab'!F19-'Dynamic simulation WEST'!F19)/'Dynamic simulation_Matlab'!F19)</f>
        <v>7.704864454045479E-4</v>
      </c>
      <c r="G19">
        <f>ABS(('Dynamic simulation_Matlab'!G19-'Dynamic simulation WEST'!G19)/'Dynamic simulation_Matlab'!G19)</f>
        <v>6.1268114019759118E-4</v>
      </c>
      <c r="H19">
        <f>ABS(('Dynamic simulation_Matlab'!H19-'Dynamic simulation WEST'!H19)/'Dynamic simulation_Matlab'!H19)</f>
        <v>8.4686038388603196E-4</v>
      </c>
      <c r="I19">
        <f>ABS(('Dynamic simulation_Matlab'!I19-'Dynamic simulation WEST'!I19)/'Dynamic simulation_Matlab'!I19)</f>
        <v>1.2421565184364521E-2</v>
      </c>
      <c r="J19">
        <f>ABS(('Dynamic simulation_Matlab'!J19-'Dynamic simulation WEST'!J19)/'Dynamic simulation_Matlab'!J19)</f>
        <v>9.8747322264581107E-4</v>
      </c>
      <c r="K19">
        <f>ABS(('Dynamic simulation_Matlab'!K19-'Dynamic simulation WEST'!K19)/'Dynamic simulation_Matlab'!K19)</f>
        <v>3.4137855222161992E-2</v>
      </c>
      <c r="L19">
        <f>ABS(('Dynamic simulation_Matlab'!L19-'Dynamic simulation WEST'!L19)/'Dynamic simulation_Matlab'!L19)</f>
        <v>4.0622778693148454E-3</v>
      </c>
      <c r="M19">
        <f>ABS(('Dynamic simulation_Matlab'!M19-'Dynamic simulation WEST'!M19)/'Dynamic simulation_Matlab'!M19)</f>
        <v>4.4407070316721566E-3</v>
      </c>
      <c r="N19">
        <f>ABS(('Dynamic simulation_Matlab'!N19-'Dynamic simulation WEST'!N19)/'Dynamic simulation_Matlab'!N19)</f>
        <v>1.2651746686225369E-3</v>
      </c>
      <c r="O19">
        <f>ABS(('Dynamic simulation_Matlab'!O19-'Dynamic simulation WEST'!O19)/'Dynamic simulation_Matlab'!O19)</f>
        <v>6.8005097654660971E-4</v>
      </c>
      <c r="P19" s="18">
        <f>ABS(('Dynamic simulation_Matlab'!P19-'Dynamic simulation WEST'!P19)/'Dynamic simulation_Matlab'!P19)</f>
        <v>1.2134919889788839E-5</v>
      </c>
      <c r="Q19">
        <f>ABS(('Dynamic simulation_Matlab'!Q19-'Dynamic simulation WEST'!Q19)/'Dynamic simulation_Matlab'!Q19)</f>
        <v>0</v>
      </c>
      <c r="R19">
        <f>ABS(('Dynamic simulation_Matlab'!R19-'Dynamic simulation WEST'!R19)/'Dynamic simulation_Matlab'!R19)</f>
        <v>3.6848961379666971E-2</v>
      </c>
      <c r="S19">
        <f>ABS(('Dynamic simulation_Matlab'!S19-'Dynamic simulation WEST'!S19)/'Dynamic simulation_Matlab'!S19)</f>
        <v>7.9362094647570061E-2</v>
      </c>
      <c r="T19">
        <f>ABS(('Dynamic simulation_Matlab'!T19-'Dynamic simulation WEST'!T19)/'Dynamic simulation_Matlab'!T19)</f>
        <v>0.10231481747344379</v>
      </c>
      <c r="U19">
        <f>ABS(('Dynamic simulation_Matlab'!U19-'Dynamic simulation WEST'!U19)/'Dynamic simulation_Matlab'!U19)</f>
        <v>3.0111081620439524E-4</v>
      </c>
      <c r="V19">
        <f>ABS(('Dynamic simulation_Matlab'!V19-'Dynamic simulation WEST'!V19)/'Dynamic simulation_Matlab'!V19)</f>
        <v>7.9805157797891043E-4</v>
      </c>
      <c r="AC19">
        <f>ABS(('Dynamic simulation_Matlab'!AC19-'Dynamic simulation WEST'!AC19)/'Dynamic simulation_Matlab'!AC19)</f>
        <v>7.9362094647569423E-2</v>
      </c>
      <c r="AD19">
        <f>ABS(('Dynamic simulation_Matlab'!AD19-'Dynamic simulation WEST'!AD19)/'Dynamic simulation_Matlab'!AD19)</f>
        <v>0.10231481747344527</v>
      </c>
      <c r="AE19">
        <f>ABS(('Dynamic simulation_Matlab'!AE19-'Dynamic simulation WEST'!AE19)/'Dynamic simulation_Matlab'!AE19)</f>
        <v>6.7954547402534107E-2</v>
      </c>
    </row>
    <row r="21" spans="1:32" ht="15.75" thickBot="1" x14ac:dyDescent="0.3"/>
    <row r="22" spans="1:32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2" x14ac:dyDescent="0.25">
      <c r="A23" s="6" t="s">
        <v>60</v>
      </c>
      <c r="B23">
        <f>ABS(('Dynamic simulation_Matlab'!B23-'Dynamic simulation WEST'!B23)/'Dynamic simulation_Matlab'!B23)</f>
        <v>4.6658972981579911E-14</v>
      </c>
      <c r="C23">
        <f>ABS(('Dynamic simulation_Matlab'!C23-'Dynamic simulation WEST'!C23)/'Dynamic simulation_Matlab'!C23)</f>
        <v>3.6398169791507862E-3</v>
      </c>
      <c r="D23">
        <f>ABS(('Dynamic simulation_Matlab'!D23-'Dynamic simulation WEST'!D23)/'Dynamic simulation_Matlab'!D23)</f>
        <v>2.2033115147476589E-2</v>
      </c>
      <c r="E23">
        <f>ABS(('Dynamic simulation_Matlab'!E23-'Dynamic simulation WEST'!E23)/'Dynamic simulation_Matlab'!E23)</f>
        <v>2.8866548604749326E-2</v>
      </c>
      <c r="F23">
        <f>ABS(('Dynamic simulation_Matlab'!F23-'Dynamic simulation WEST'!F23)/'Dynamic simulation_Matlab'!F23)</f>
        <v>2.1996670562542991E-2</v>
      </c>
      <c r="G23">
        <f>ABS(('Dynamic simulation_Matlab'!G23-'Dynamic simulation WEST'!G23)/'Dynamic simulation_Matlab'!G23)</f>
        <v>2.2150885855649248E-2</v>
      </c>
      <c r="H23">
        <f>ABS(('Dynamic simulation_Matlab'!H23-'Dynamic simulation WEST'!H23)/'Dynamic simulation_Matlab'!H23)</f>
        <v>2.1922034102809299E-2</v>
      </c>
      <c r="I23">
        <f>ABS(('Dynamic simulation_Matlab'!I23-'Dynamic simulation WEST'!I23)/'Dynamic simulation_Matlab'!I23)</f>
        <v>1.1849468532678851E-2</v>
      </c>
      <c r="J23">
        <f>ABS(('Dynamic simulation_Matlab'!J23-'Dynamic simulation WEST'!J23)/'Dynamic simulation_Matlab'!J23)</f>
        <v>1.9102662859851159E-3</v>
      </c>
      <c r="K23">
        <f>ABS(('Dynamic simulation_Matlab'!K23-'Dynamic simulation WEST'!K23)/'Dynamic simulation_Matlab'!K23)</f>
        <v>4.0317245936263506E-2</v>
      </c>
      <c r="L23">
        <f>ABS(('Dynamic simulation_Matlab'!L23-'Dynamic simulation WEST'!L23)/'Dynamic simulation_Matlab'!L23)</f>
        <v>2.0116887667575032E-3</v>
      </c>
      <c r="M23">
        <f>ABS(('Dynamic simulation_Matlab'!M23-'Dynamic simulation WEST'!M23)/'Dynamic simulation_Matlab'!M23)</f>
        <v>2.7089311322795327E-2</v>
      </c>
      <c r="N23">
        <f>ABS(('Dynamic simulation_Matlab'!N23-'Dynamic simulation WEST'!N23)/'Dynamic simulation_Matlab'!N23)</f>
        <v>1.6584247914167973E-3</v>
      </c>
      <c r="O23">
        <f>ABS(('Dynamic simulation_Matlab'!O23-'Dynamic simulation WEST'!O23)/'Dynamic simulation_Matlab'!O23)</f>
        <v>2.2085048658066646E-2</v>
      </c>
      <c r="P23">
        <f>ABS(('Dynamic simulation_Matlab'!P23-'Dynamic simulation WEST'!P23)/'Dynamic simulation_Matlab'!P23)</f>
        <v>5.4815189646310886E-5</v>
      </c>
      <c r="Q23">
        <f>ABS(('Dynamic simulation_Matlab'!Q23-'Dynamic simulation WEST'!Q23)/'Dynamic simulation_Matlab'!Q23)</f>
        <v>0</v>
      </c>
      <c r="R23">
        <f>ABS(('Dynamic simulation_Matlab'!R23-'Dynamic simulation WEST'!R23)/'Dynamic simulation_Matlab'!R23)</f>
        <v>0.99952292692219491</v>
      </c>
      <c r="S23">
        <f>ABS(('Dynamic simulation_Matlab'!S23-'Dynamic simulation WEST'!S23)/'Dynamic simulation_Matlab'!S23)</f>
        <v>0.91105326697632638</v>
      </c>
      <c r="T23">
        <f>ABS(('Dynamic simulation_Matlab'!T23-'Dynamic simulation WEST'!T23)/'Dynamic simulation_Matlab'!T23)</f>
        <v>0.45365322834730049</v>
      </c>
      <c r="U23">
        <f>ABS(('Dynamic simulation_Matlab'!U23-'Dynamic simulation WEST'!U23)/'Dynamic simulation_Matlab'!U23)</f>
        <v>602.47287525140791</v>
      </c>
      <c r="V23">
        <f>ABS(('Dynamic simulation_Matlab'!V23-'Dynamic simulation WEST'!V23)/'Dynamic simulation_Matlab'!V23)</f>
        <v>2.1969732526507031E-2</v>
      </c>
    </row>
    <row r="24" spans="1:32" x14ac:dyDescent="0.25">
      <c r="A24" s="6" t="s">
        <v>61</v>
      </c>
      <c r="B24">
        <f>ABS(('Dynamic simulation_Matlab'!B24-'Dynamic simulation WEST'!B24)/'Dynamic simulation_Matlab'!B24)</f>
        <v>4.6658972981579911E-14</v>
      </c>
      <c r="C24">
        <f>ABS(('Dynamic simulation_Matlab'!C24-'Dynamic simulation WEST'!C24)/'Dynamic simulation_Matlab'!C24)</f>
        <v>3.6417112552236501E-3</v>
      </c>
      <c r="D24">
        <f>ABS(('Dynamic simulation_Matlab'!D24-'Dynamic simulation WEST'!D24)/'Dynamic simulation_Matlab'!D24)</f>
        <v>1.7731957444843325E-2</v>
      </c>
      <c r="E24">
        <f>ABS(('Dynamic simulation_Matlab'!E24-'Dynamic simulation WEST'!E24)/'Dynamic simulation_Matlab'!E24)</f>
        <v>2.4595444757117217E-2</v>
      </c>
      <c r="F24">
        <f>ABS(('Dynamic simulation_Matlab'!F24-'Dynamic simulation WEST'!F24)/'Dynamic simulation_Matlab'!F24)</f>
        <v>1.7695352574413455E-2</v>
      </c>
      <c r="G24">
        <f>ABS(('Dynamic simulation_Matlab'!G24-'Dynamic simulation WEST'!G24)/'Dynamic simulation_Matlab'!G24)</f>
        <v>1.7850246115738346E-2</v>
      </c>
      <c r="H24">
        <f>ABS(('Dynamic simulation_Matlab'!H24-'Dynamic simulation WEST'!H24)/'Dynamic simulation_Matlab'!H24)</f>
        <v>1.7620387859002259E-2</v>
      </c>
      <c r="I24">
        <f>ABS(('Dynamic simulation_Matlab'!I24-'Dynamic simulation WEST'!I24)/'Dynamic simulation_Matlab'!I24)</f>
        <v>1.1855713534820829E-2</v>
      </c>
      <c r="J24">
        <f>ABS(('Dynamic simulation_Matlab'!J24-'Dynamic simulation WEST'!J24)/'Dynamic simulation_Matlab'!J24)</f>
        <v>1.9113575224426894E-3</v>
      </c>
      <c r="K24">
        <f>ABS(('Dynamic simulation_Matlab'!K24-'Dynamic simulation WEST'!K24)/'Dynamic simulation_Matlab'!K24)</f>
        <v>4.0342064747113326E-2</v>
      </c>
      <c r="L24">
        <f>ABS(('Dynamic simulation_Matlab'!L24-'Dynamic simulation WEST'!L24)/'Dynamic simulation_Matlab'!L24)</f>
        <v>2.0127458482274716E-3</v>
      </c>
      <c r="M24">
        <f>ABS(('Dynamic simulation_Matlab'!M24-'Dynamic simulation WEST'!M24)/'Dynamic simulation_Matlab'!M24)</f>
        <v>2.2810391077748859E-2</v>
      </c>
      <c r="N24">
        <f>ABS(('Dynamic simulation_Matlab'!N24-'Dynamic simulation WEST'!N24)/'Dynamic simulation_Matlab'!N24)</f>
        <v>1.6590907683563046E-3</v>
      </c>
      <c r="O24">
        <f>ABS(('Dynamic simulation_Matlab'!O24-'Dynamic simulation WEST'!O24)/'Dynamic simulation_Matlab'!O24)</f>
        <v>1.7784119362161867E-2</v>
      </c>
      <c r="P24">
        <f>ABS(('Dynamic simulation_Matlab'!P24-'Dynamic simulation WEST'!P24)/'Dynamic simulation_Matlab'!P24)</f>
        <v>0</v>
      </c>
      <c r="Q24">
        <f>ABS(('Dynamic simulation_Matlab'!Q24-'Dynamic simulation WEST'!Q24)/'Dynamic simulation_Matlab'!Q24)</f>
        <v>0</v>
      </c>
      <c r="R24">
        <f>ABS(('Dynamic simulation_Matlab'!R24-'Dynamic simulation WEST'!R24)/'Dynamic simulation_Matlab'!R24)</f>
        <v>0.99952364958377715</v>
      </c>
      <c r="S24">
        <f>ABS(('Dynamic simulation_Matlab'!S24-'Dynamic simulation WEST'!S24)/'Dynamic simulation_Matlab'!S24)</f>
        <v>0.91117632552699135</v>
      </c>
      <c r="T24">
        <f>ABS(('Dynamic simulation_Matlab'!T24-'Dynamic simulation WEST'!T24)/'Dynamic simulation_Matlab'!T24)</f>
        <v>0.45403777724087502</v>
      </c>
      <c r="U24">
        <f>ABS(('Dynamic simulation_Matlab'!U24-'Dynamic simulation WEST'!U24)/'Dynamic simulation_Matlab'!U24)</f>
        <v>7039.3650881366857</v>
      </c>
      <c r="V24">
        <f>ABS(('Dynamic simulation_Matlab'!V24-'Dynamic simulation WEST'!V24)/'Dynamic simulation_Matlab'!V24)</f>
        <v>1.7668296063256504E-2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Dynamic simulation_Matlab</vt:lpstr>
      <vt:lpstr>Dynamic simulation WEST</vt:lpstr>
      <vt:lpstr>Dynamic simulation_dif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2013-08-13T13:02:20Z</dcterms:created>
  <dcterms:modified xsi:type="dcterms:W3CDTF">2014-04-07T13:52:29Z</dcterms:modified>
</cp:coreProperties>
</file>