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MToolkitCSA2\"/>
    </mc:Choice>
  </mc:AlternateContent>
  <xr:revisionPtr revIDLastSave="0" documentId="13_ncr:1_{BFD36F3E-E57D-4049-A383-A9D6736C54FD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500 Users" sheetId="13" r:id="rId1"/>
    <sheet name="1000 Users" sheetId="12" r:id="rId2"/>
    <sheet name="1500 Users" sheetId="6" r:id="rId3"/>
    <sheet name="500 vs 1500 User Comparison" sheetId="14" r:id="rId4"/>
    <sheet name="PluginPerformanc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4" l="1"/>
  <c r="E25" i="14"/>
  <c r="E6" i="14"/>
  <c r="E36" i="14"/>
  <c r="E26" i="14"/>
  <c r="E30" i="14"/>
  <c r="E34" i="14"/>
  <c r="E8" i="14"/>
  <c r="E39" i="14"/>
  <c r="E19" i="14"/>
  <c r="E20" i="14"/>
  <c r="E10" i="14"/>
  <c r="E35" i="14"/>
  <c r="E9" i="14"/>
  <c r="E3" i="14"/>
  <c r="E32" i="14"/>
  <c r="E17" i="14"/>
  <c r="E16" i="14"/>
  <c r="E14" i="14"/>
  <c r="E29" i="14"/>
  <c r="E37" i="14"/>
  <c r="E11" i="14"/>
  <c r="E21" i="14"/>
  <c r="E12" i="14"/>
  <c r="E7" i="14"/>
  <c r="E27" i="14"/>
  <c r="E5" i="14"/>
  <c r="E4" i="14"/>
  <c r="E13" i="14"/>
  <c r="E38" i="14"/>
  <c r="E31" i="14"/>
  <c r="E22" i="14"/>
  <c r="E2" i="14"/>
  <c r="E23" i="14"/>
  <c r="E33" i="14"/>
  <c r="E28" i="14"/>
  <c r="E18" i="14"/>
  <c r="E15" i="14"/>
  <c r="R6" i="6"/>
  <c r="R4" i="6"/>
  <c r="R3" i="6"/>
  <c r="R9" i="6"/>
  <c r="R10" i="6"/>
  <c r="R7" i="6"/>
  <c r="R5" i="6"/>
  <c r="R12" i="6"/>
  <c r="R8" i="6"/>
  <c r="R11" i="6"/>
</calcChain>
</file>

<file path=xl/sharedStrings.xml><?xml version="1.0" encoding="utf-8"?>
<sst xmlns="http://schemas.openxmlformats.org/spreadsheetml/2006/main" count="586" uniqueCount="97">
  <si>
    <t>Transaction</t>
  </si>
  <si>
    <t>Test</t>
  </si>
  <si>
    <t>Total</t>
  </si>
  <si>
    <t>Avg</t>
  </si>
  <si>
    <t>Min</t>
  </si>
  <si>
    <t>Max</t>
  </si>
  <si>
    <t>Median</t>
  </si>
  <si>
    <t>90th %</t>
  </si>
  <si>
    <t>95th %</t>
  </si>
  <si>
    <t>99th %</t>
  </si>
  <si>
    <t>Std. Dev</t>
  </si>
  <si>
    <t>Scenario</t>
  </si>
  <si>
    <t>Transaction Time</t>
  </si>
  <si>
    <t>typeName</t>
  </si>
  <si>
    <t>//Plugin Stats</t>
  </si>
  <si>
    <t>Count</t>
  </si>
  <si>
    <t>AvgTime</t>
  </si>
  <si>
    <t>90thPercentile</t>
  </si>
  <si>
    <t>Difference in Seconds</t>
  </si>
  <si>
    <t>Pass Rate</t>
  </si>
  <si>
    <t>Failures</t>
  </si>
  <si>
    <t>Column4</t>
  </si>
  <si>
    <t>Column5</t>
  </si>
  <si>
    <t>Column6</t>
  </si>
  <si>
    <t>Failure Rate</t>
  </si>
  <si>
    <t>Role</t>
  </si>
  <si>
    <t>AsynchronousProcessingService</t>
  </si>
  <si>
    <t>Microsoft.Crm.Sandbox.SystemPlugins.RetrieveCustomActivityInfoPlugin</t>
  </si>
  <si>
    <t>WebApplicationServer</t>
  </si>
  <si>
    <t>Microsoft.Dynamics.AppProfileManager.Plugins.ApplicationExtension.ApplicationExtensionAssociatePlugin</t>
  </si>
  <si>
    <t>Contoso.Sales.Plugins.PO.ResourceRequestPlugin.ResourceRequestPluginPostOperationPluginHandler</t>
  </si>
  <si>
    <t>Contoso.Sales.Plugins.PO.ResourceRequestPlugin.ResourceRequestPluginPreOperationPluginHandler</t>
  </si>
  <si>
    <t>Contoso.Sales.Plugins.PO.BookableResource.BookableResourcePreoperationHandler</t>
  </si>
  <si>
    <t>Contoso.Sales.Plugins.PO.BookableResource.BookableResourcePostoperationHandler</t>
  </si>
  <si>
    <t>Contoso.Sales.Plugins.SyncPlugin.SyncLogPluginPostOperationHandler</t>
  </si>
  <si>
    <t>Contoso.Sales.Plugins.BookableResource.BookableResourcePostoperationHandler</t>
  </si>
  <si>
    <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startTime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ago</t>
    </r>
    <r>
      <rPr>
        <sz val="10"/>
        <color rgb="FF000000"/>
        <rFont val="Consolas"/>
        <family val="3"/>
      </rPr>
      <t>(7d);</t>
    </r>
  </si>
  <si>
    <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endTime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ago</t>
    </r>
    <r>
      <rPr>
        <sz val="10"/>
        <color rgb="FF000000"/>
        <rFont val="Consolas"/>
        <family val="3"/>
      </rPr>
      <t>(10m);</t>
    </r>
  </si>
  <si>
    <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orgID</t>
    </r>
    <r>
      <rPr>
        <sz val="10"/>
        <color rgb="FF000000"/>
        <rFont val="Consolas"/>
        <family val="3"/>
      </rPr>
      <t xml:space="preserve"> = </t>
    </r>
    <r>
      <rPr>
        <sz val="10"/>
        <color rgb="FFB22222"/>
        <rFont val="Consolas"/>
        <family val="3"/>
      </rPr>
      <t>"54A97BFC-47C2-4F73-9231-7307A719BBA8"</t>
    </r>
    <r>
      <rPr>
        <sz val="10"/>
        <color rgb="FF000000"/>
        <rFont val="Consolas"/>
        <family val="3"/>
      </rPr>
      <t>;</t>
    </r>
  </si>
  <si>
    <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async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cluster</t>
    </r>
    <r>
      <rPr>
        <sz val="10"/>
        <color rgb="FF000000"/>
        <rFont val="Consolas"/>
        <family val="3"/>
      </rPr>
      <t>(</t>
    </r>
    <r>
      <rPr>
        <sz val="10"/>
        <color rgb="FFB22222"/>
        <rFont val="Consolas"/>
        <family val="3"/>
      </rPr>
      <t>'crmasyncprodcus.kusto.windows.net'</t>
    </r>
    <r>
      <rPr>
        <sz val="10"/>
        <color rgb="FF000000"/>
        <rFont val="Consolas"/>
        <family val="3"/>
      </rPr>
      <t>).</t>
    </r>
    <r>
      <rPr>
        <sz val="10"/>
        <color rgb="FF0000FF"/>
        <rFont val="Consolas"/>
        <family val="3"/>
      </rPr>
      <t>database</t>
    </r>
    <r>
      <rPr>
        <sz val="10"/>
        <color rgb="FF000000"/>
        <rFont val="Consolas"/>
        <family val="3"/>
      </rPr>
      <t>(</t>
    </r>
    <r>
      <rPr>
        <sz val="10"/>
        <color rgb="FFB22222"/>
        <rFont val="Consolas"/>
        <family val="3"/>
      </rPr>
      <t>'CRMAnalytics'</t>
    </r>
    <r>
      <rPr>
        <sz val="10"/>
        <color rgb="FF000000"/>
        <rFont val="Consolas"/>
        <family val="3"/>
      </rPr>
      <t>).</t>
    </r>
    <r>
      <rPr>
        <sz val="10"/>
        <color rgb="FF9932CC"/>
        <rFont val="Consolas"/>
        <family val="3"/>
      </rPr>
      <t>SandboxExecution</t>
    </r>
  </si>
  <si>
    <r>
      <t xml:space="preserve">| </t>
    </r>
    <r>
      <rPr>
        <sz val="10"/>
        <color rgb="FFDA3900"/>
        <rFont val="Consolas"/>
        <family val="3"/>
      </rPr>
      <t>where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PreciseTimeStamp</t>
    </r>
    <r>
      <rPr>
        <sz val="10"/>
        <color rgb="FF000000"/>
        <rFont val="Consolas"/>
        <family val="3"/>
      </rPr>
      <t xml:space="preserve"> &gt; </t>
    </r>
    <r>
      <rPr>
        <sz val="10"/>
        <color rgb="FF191970"/>
        <rFont val="Consolas"/>
        <family val="3"/>
      </rPr>
      <t>startTime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and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PreciseTimeStamp</t>
    </r>
    <r>
      <rPr>
        <sz val="10"/>
        <color rgb="FF000000"/>
        <rFont val="Consolas"/>
        <family val="3"/>
      </rPr>
      <t xml:space="preserve"> &lt; </t>
    </r>
    <r>
      <rPr>
        <sz val="10"/>
        <color rgb="FF191970"/>
        <rFont val="Consolas"/>
        <family val="3"/>
      </rPr>
      <t>endTime</t>
    </r>
  </si>
  <si>
    <r>
      <t>|</t>
    </r>
    <r>
      <rPr>
        <sz val="10"/>
        <color rgb="FFDA3900"/>
        <rFont val="Consolas"/>
        <family val="3"/>
      </rPr>
      <t>where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organizationId</t>
    </r>
    <r>
      <rPr>
        <sz val="10"/>
        <color rgb="FF000000"/>
        <rFont val="Consolas"/>
        <family val="3"/>
      </rPr>
      <t xml:space="preserve">  == </t>
    </r>
    <r>
      <rPr>
        <sz val="10"/>
        <color rgb="FF191970"/>
        <rFont val="Consolas"/>
        <family val="3"/>
      </rPr>
      <t>orgID</t>
    </r>
  </si>
  <si>
    <r>
      <t>|</t>
    </r>
    <r>
      <rPr>
        <sz val="10"/>
        <color rgb="FFDA3900"/>
        <rFont val="Consolas"/>
        <family val="3"/>
      </rPr>
      <t>project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depth</t>
    </r>
    <r>
      <rPr>
        <sz val="10"/>
        <color rgb="FF000000"/>
        <rFont val="Consolas"/>
        <family val="3"/>
      </rPr>
      <t xml:space="preserve">, </t>
    </r>
    <r>
      <rPr>
        <sz val="10"/>
        <color rgb="FFC71585"/>
        <rFont val="Consolas"/>
        <family val="3"/>
      </rPr>
      <t>messageName</t>
    </r>
    <r>
      <rPr>
        <sz val="10"/>
        <color rgb="FF000000"/>
        <rFont val="Consolas"/>
        <family val="3"/>
      </rPr>
      <t xml:space="preserve">, </t>
    </r>
    <r>
      <rPr>
        <sz val="10"/>
        <color rgb="FFC71585"/>
        <rFont val="Consolas"/>
        <family val="3"/>
      </rPr>
      <t>typeName</t>
    </r>
    <r>
      <rPr>
        <sz val="10"/>
        <color rgb="FF000000"/>
        <rFont val="Consolas"/>
        <family val="3"/>
      </rPr>
      <t xml:space="preserve">, </t>
    </r>
    <r>
      <rPr>
        <sz val="10"/>
        <color rgb="FFC71585"/>
        <rFont val="Consolas"/>
        <family val="3"/>
      </rPr>
      <t>exectime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todouble</t>
    </r>
    <r>
      <rPr>
        <sz val="10"/>
        <color rgb="FF000000"/>
        <rFont val="Consolas"/>
        <family val="3"/>
      </rPr>
      <t>(</t>
    </r>
    <r>
      <rPr>
        <sz val="10"/>
        <color rgb="FFC71585"/>
        <rFont val="Consolas"/>
        <family val="3"/>
      </rPr>
      <t>executionTime</t>
    </r>
    <r>
      <rPr>
        <sz val="10"/>
        <color rgb="FF000000"/>
        <rFont val="Consolas"/>
        <family val="3"/>
      </rPr>
      <t xml:space="preserve">), </t>
    </r>
    <r>
      <rPr>
        <sz val="10"/>
        <color rgb="FFC71585"/>
        <rFont val="Consolas"/>
        <family val="3"/>
      </rPr>
      <t>Role</t>
    </r>
    <r>
      <rPr>
        <sz val="10"/>
        <color rgb="FF000000"/>
        <rFont val="Consolas"/>
        <family val="3"/>
      </rPr>
      <t xml:space="preserve">, </t>
    </r>
    <r>
      <rPr>
        <sz val="10"/>
        <color rgb="FFC71585"/>
        <rFont val="Consolas"/>
        <family val="3"/>
      </rPr>
      <t>ActivityId</t>
    </r>
    <r>
      <rPr>
        <sz val="10"/>
        <color rgb="FF000000"/>
        <rFont val="Consolas"/>
        <family val="3"/>
      </rPr>
      <t>;</t>
    </r>
  </si>
  <si>
    <r>
      <t>let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sync</t>
    </r>
    <r>
      <rPr>
        <sz val="10"/>
        <color rgb="FF000000"/>
        <rFont val="Consolas"/>
        <family val="3"/>
      </rPr>
      <t xml:space="preserve"> = </t>
    </r>
    <r>
      <rPr>
        <sz val="10"/>
        <color rgb="FF0000FF"/>
        <rFont val="Consolas"/>
        <family val="3"/>
      </rPr>
      <t>cluster</t>
    </r>
    <r>
      <rPr>
        <sz val="10"/>
        <color rgb="FF000000"/>
        <rFont val="Consolas"/>
        <family val="3"/>
      </rPr>
      <t>(</t>
    </r>
    <r>
      <rPr>
        <sz val="10"/>
        <color rgb="FFB22222"/>
        <rFont val="Consolas"/>
        <family val="3"/>
      </rPr>
      <t>'crmanacus.kusto.windows.net'</t>
    </r>
    <r>
      <rPr>
        <sz val="10"/>
        <color rgb="FF000000"/>
        <rFont val="Consolas"/>
        <family val="3"/>
      </rPr>
      <t>).</t>
    </r>
    <r>
      <rPr>
        <sz val="10"/>
        <color rgb="FF0000FF"/>
        <rFont val="Consolas"/>
        <family val="3"/>
      </rPr>
      <t>database</t>
    </r>
    <r>
      <rPr>
        <sz val="10"/>
        <color rgb="FF000000"/>
        <rFont val="Consolas"/>
        <family val="3"/>
      </rPr>
      <t>(</t>
    </r>
    <r>
      <rPr>
        <sz val="10"/>
        <color rgb="FFB22222"/>
        <rFont val="Consolas"/>
        <family val="3"/>
      </rPr>
      <t>'CRMAnalytics'</t>
    </r>
    <r>
      <rPr>
        <sz val="10"/>
        <color rgb="FF000000"/>
        <rFont val="Consolas"/>
        <family val="3"/>
      </rPr>
      <t>).</t>
    </r>
    <r>
      <rPr>
        <sz val="10"/>
        <color rgb="FF9932CC"/>
        <rFont val="Consolas"/>
        <family val="3"/>
      </rPr>
      <t>SandboxExecution</t>
    </r>
  </si>
  <si>
    <r>
      <t>union</t>
    </r>
    <r>
      <rPr>
        <sz val="10"/>
        <color rgb="FF000000"/>
        <rFont val="Consolas"/>
        <family val="3"/>
      </rPr>
      <t xml:space="preserve"> </t>
    </r>
    <r>
      <rPr>
        <sz val="10"/>
        <color rgb="FF191970"/>
        <rFont val="Consolas"/>
        <family val="3"/>
      </rPr>
      <t>async</t>
    </r>
    <r>
      <rPr>
        <sz val="10"/>
        <color rgb="FF000000"/>
        <rFont val="Consolas"/>
        <family val="3"/>
      </rPr>
      <t xml:space="preserve">, </t>
    </r>
    <r>
      <rPr>
        <sz val="10"/>
        <color rgb="FF191970"/>
        <rFont val="Consolas"/>
        <family val="3"/>
      </rPr>
      <t>sync</t>
    </r>
  </si>
  <si>
    <r>
      <t>|</t>
    </r>
    <r>
      <rPr>
        <sz val="10"/>
        <color rgb="FFDA3900"/>
        <rFont val="Consolas"/>
        <family val="3"/>
      </rPr>
      <t>summarize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Count</t>
    </r>
    <r>
      <rPr>
        <sz val="10"/>
        <color rgb="FF000000"/>
        <rFont val="Consolas"/>
        <family val="3"/>
      </rPr>
      <t>=</t>
    </r>
    <r>
      <rPr>
        <sz val="10"/>
        <color rgb="FF0000FF"/>
        <rFont val="Consolas"/>
        <family val="3"/>
      </rPr>
      <t>count</t>
    </r>
    <r>
      <rPr>
        <sz val="10"/>
        <color rgb="FF000000"/>
        <rFont val="Consolas"/>
        <family val="3"/>
      </rPr>
      <t>(),</t>
    </r>
    <r>
      <rPr>
        <sz val="10"/>
        <color rgb="FFC71585"/>
        <rFont val="Consolas"/>
        <family val="3"/>
      </rPr>
      <t>AvgTime</t>
    </r>
    <r>
      <rPr>
        <sz val="10"/>
        <color rgb="FF000000"/>
        <rFont val="Consolas"/>
        <family val="3"/>
      </rPr>
      <t>=</t>
    </r>
    <r>
      <rPr>
        <sz val="10"/>
        <color rgb="FF0000FF"/>
        <rFont val="Consolas"/>
        <family val="3"/>
      </rPr>
      <t>avg</t>
    </r>
    <r>
      <rPr>
        <sz val="10"/>
        <color rgb="FF000000"/>
        <rFont val="Consolas"/>
        <family val="3"/>
      </rPr>
      <t>(</t>
    </r>
    <r>
      <rPr>
        <sz val="10"/>
        <color rgb="FFC71585"/>
        <rFont val="Consolas"/>
        <family val="3"/>
      </rPr>
      <t>exectime</t>
    </r>
    <r>
      <rPr>
        <sz val="10"/>
        <color rgb="FF000000"/>
        <rFont val="Consolas"/>
        <family val="3"/>
      </rPr>
      <t xml:space="preserve">), </t>
    </r>
    <r>
      <rPr>
        <sz val="10"/>
        <color rgb="FFC71585"/>
        <rFont val="Consolas"/>
        <family val="3"/>
      </rPr>
      <t>90thPercentile</t>
    </r>
    <r>
      <rPr>
        <sz val="10"/>
        <color rgb="FF000000"/>
        <rFont val="Consolas"/>
        <family val="3"/>
      </rPr>
      <t>=</t>
    </r>
    <r>
      <rPr>
        <sz val="10"/>
        <color rgb="FF0000FF"/>
        <rFont val="Consolas"/>
        <family val="3"/>
      </rPr>
      <t>percentile</t>
    </r>
    <r>
      <rPr>
        <sz val="10"/>
        <color rgb="FF000000"/>
        <rFont val="Consolas"/>
        <family val="3"/>
      </rPr>
      <t>(</t>
    </r>
    <r>
      <rPr>
        <sz val="10"/>
        <color rgb="FFC71585"/>
        <rFont val="Consolas"/>
        <family val="3"/>
      </rPr>
      <t>exectime</t>
    </r>
    <r>
      <rPr>
        <sz val="10"/>
        <color rgb="FF000000"/>
        <rFont val="Consolas"/>
        <family val="3"/>
      </rPr>
      <t xml:space="preserve">, 90) </t>
    </r>
    <r>
      <rPr>
        <sz val="10"/>
        <color rgb="FF0000FF"/>
        <rFont val="Consolas"/>
        <family val="3"/>
      </rPr>
      <t>by</t>
    </r>
    <r>
      <rPr>
        <sz val="10"/>
        <color rgb="FF000000"/>
        <rFont val="Consolas"/>
        <family val="3"/>
      </rPr>
      <t xml:space="preserve"> </t>
    </r>
    <r>
      <rPr>
        <sz val="10"/>
        <color rgb="FFC71585"/>
        <rFont val="Consolas"/>
        <family val="3"/>
      </rPr>
      <t>typeName</t>
    </r>
    <r>
      <rPr>
        <sz val="10"/>
        <color rgb="FF000000"/>
        <rFont val="Consolas"/>
        <family val="3"/>
      </rPr>
      <t xml:space="preserve">, </t>
    </r>
    <r>
      <rPr>
        <sz val="10"/>
        <color rgb="FFC71585"/>
        <rFont val="Consolas"/>
        <family val="3"/>
      </rPr>
      <t>Role</t>
    </r>
  </si>
  <si>
    <t>z_01_SearchandOpenContactCoded</t>
  </si>
  <si>
    <t>CRM Scenarios</t>
  </si>
  <si>
    <t>z_02_CreateNewContactCoded</t>
  </si>
  <si>
    <t>z_03_SearchandOpenAccountCoded</t>
  </si>
  <si>
    <t>z_04_CreateNewAccountCoded</t>
  </si>
  <si>
    <t>z_05_LoadAccountListCanvasAppCoded</t>
  </si>
  <si>
    <t>zz_1001_SampleRunUserSummaryReportCoded</t>
  </si>
  <si>
    <t>zz_1006_ViewSalesPipelinePowerBIDashboardCoded</t>
  </si>
  <si>
    <t>zz_1020_CreateLeadRecordCoded</t>
  </si>
  <si>
    <t>zz_1021_QualifyLeadCoded</t>
  </si>
  <si>
    <t>zz_1022_UpdateOpportunity_CloseasWonCoded</t>
  </si>
  <si>
    <t>01.01_Navigate to My Active Contacts View</t>
  </si>
  <si>
    <t>01.02_Navigate to Active Contacts View</t>
  </si>
  <si>
    <t>01.03_Quick Find Search for Contact</t>
  </si>
  <si>
    <t>01.04_Open Contact Record</t>
  </si>
  <si>
    <t>02.01_Navigate to My Active Contacts View</t>
  </si>
  <si>
    <t>02.02_Click Add New Contact</t>
  </si>
  <si>
    <t>02.03_Click Save to Create New Contact</t>
  </si>
  <si>
    <t>03.01_Navigate to My Active Accounts View</t>
  </si>
  <si>
    <t>03.02_Quick Find Search for Account</t>
  </si>
  <si>
    <t>03.03_Open Account Record</t>
  </si>
  <si>
    <t>04.01_Navigate to My Active Accounts View</t>
  </si>
  <si>
    <t>04.02_Click Add New Account</t>
  </si>
  <si>
    <t>04.03_Click Save to Create New Account</t>
  </si>
  <si>
    <t>05.01_Open Account List Canvas App</t>
  </si>
  <si>
    <t>05.02_Search Canvas App</t>
  </si>
  <si>
    <t>05.03_Refresh Canvas App</t>
  </si>
  <si>
    <t>05.04_View Account Details</t>
  </si>
  <si>
    <t>05.05_Update Account and Click Save</t>
  </si>
  <si>
    <t>1001.1_Navigate to Reports View</t>
  </si>
  <si>
    <t>1001.2_Click On User Summary Report</t>
  </si>
  <si>
    <t>1001.3_Click on Run Report</t>
  </si>
  <si>
    <t>1006.01_Open Sales Pipeline</t>
  </si>
  <si>
    <t>1020.01_Navigate to My Open Leads View</t>
  </si>
  <si>
    <t>1020.02_Click New Lead Button</t>
  </si>
  <si>
    <t>1020.03_Click Save to Create Lead Record</t>
  </si>
  <si>
    <t>1021.01_Navigate to My Open Leads View</t>
  </si>
  <si>
    <t>1021.02_Quick Find Search for Lead</t>
  </si>
  <si>
    <t>1021.03_Open Lead Record</t>
  </si>
  <si>
    <t>1021.04_Update Lead and Click Save</t>
  </si>
  <si>
    <t>1021.05_Click Qualify Button</t>
  </si>
  <si>
    <t>1022.01_Navigate to My Open Opportunities View</t>
  </si>
  <si>
    <t>1022.03_Open Opportunity</t>
  </si>
  <si>
    <t>1022.04_Enter Develop Stage Data and Click Next Stage</t>
  </si>
  <si>
    <t>1022.05_Enter Propose Stage Data and Click Next Stage</t>
  </si>
  <si>
    <t>1022.06_Enter Close Stage Details and Click Finish</t>
  </si>
  <si>
    <t>1022.07_Click Close as Won</t>
  </si>
  <si>
    <t>1022.08_Enter Opportunity Close Details and Click OK</t>
  </si>
  <si>
    <t>1022.02_Quick Find Search for Opportunity</t>
  </si>
  <si>
    <t>500 Users</t>
  </si>
  <si>
    <t>1500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</si>
</sst>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8000"/>
      <name val="Consolas"/>
      <family val="3"/>
    </font>
    <font>
      <sz val="10"/>
      <color rgb="FF9932CC"/>
      <name val="Consolas"/>
      <family val="3"/>
    </font>
    <font>
      <sz val="10"/>
      <color rgb="FFC71585"/>
      <name val="Consolas"/>
      <family val="3"/>
    </font>
    <font>
      <sz val="10"/>
      <color rgb="FF0000FF"/>
      <name val="Consolas"/>
      <family val="3"/>
    </font>
    <font>
      <sz val="10"/>
      <color rgb="FFB22222"/>
      <name val="Consolas"/>
      <family val="3"/>
    </font>
    <font>
      <sz val="10"/>
      <color rgb="FF000000"/>
      <name val="Consolas"/>
      <family val="3"/>
    </font>
    <font>
      <sz val="10"/>
      <color rgb="FF191970"/>
      <name val="Consolas"/>
      <family val="3"/>
    </font>
    <font>
      <sz val="10"/>
      <color rgb="FFDA3900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1" applyNumberFormat="1" applyFont="1"/>
    <xf numFmtId="9" fontId="0" fillId="0" borderId="0" xfId="2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ill="1"/>
    <xf numFmtId="3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58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3" formatCode="#,##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2CD288-EF68-4BC4-B2A7-250B410FCBD5}" name="Table1723" displayName="Table1723" ref="A1:M39" totalsRowShown="0" headerRowDxfId="57" dataDxfId="56">
  <autoFilter ref="A1:M39" xr:uid="{DBA9B5DB-F7F9-47EE-BA98-F90DFFA2D1F7}"/>
  <sortState xmlns:xlrd2="http://schemas.microsoft.com/office/spreadsheetml/2017/richdata2" ref="A2:M39">
    <sortCondition descending="1" ref="F1:F39"/>
  </sortState>
  <tableColumns count="13">
    <tableColumn id="1" xr3:uid="{27BAE5A7-6ECF-4FEF-9B68-26CCC8C09406}" name="Transaction" dataDxfId="55"/>
    <tableColumn id="5" xr3:uid="{2CB20530-1456-4C0B-B013-A35E91559EA5}" name="Scenario" dataDxfId="54"/>
    <tableColumn id="3" xr3:uid="{4EB8319E-4136-4F76-BD5D-F7ED2799889E}" name="Test" dataDxfId="53"/>
    <tableColumn id="4" xr3:uid="{08AA9BF4-35D3-46EE-9EDE-1649CA049142}" name="Total" dataDxfId="52"/>
    <tableColumn id="2" xr3:uid="{5E9FF6E4-080D-4C24-8614-EAA2F0DE44C8}" name="Transaction Time" dataDxfId="51"/>
    <tableColumn id="6" xr3:uid="{505E7779-3988-4678-B7BC-A1EAF64BF664}" name="Avg" dataDxfId="50"/>
    <tableColumn id="7" xr3:uid="{6F647E80-B68E-4D82-A33E-74BCF0946E35}" name="Min" dataDxfId="49"/>
    <tableColumn id="8" xr3:uid="{A74AA92D-3F56-40BA-AE2A-07034A4AFA83}" name="Max" dataDxfId="48"/>
    <tableColumn id="9" xr3:uid="{6D16E417-D23B-47E7-9ADE-77B6AA28E2B3}" name="Median" dataDxfId="47"/>
    <tableColumn id="10" xr3:uid="{C162922F-C96F-4E65-968F-063C8D467A4F}" name="90th %" dataDxfId="46"/>
    <tableColumn id="11" xr3:uid="{ED08083F-90FD-40D3-9DA2-46AE8D466512}" name="95th %" dataDxfId="45"/>
    <tableColumn id="12" xr3:uid="{02D10BB5-0FE0-48E2-8CB8-2DC76BAE74B0}" name="99th %" dataDxfId="44"/>
    <tableColumn id="13" xr3:uid="{D38AAE5E-83F1-421B-9E0A-5FDA5C7D9443}" name="Std. Dev" dataDxfId="4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F8058A-065B-4602-A8AC-9C0C34AD025C}" name="Table119" displayName="Table119" ref="P2:X12" totalsRowShown="0">
  <autoFilter ref="P2:X12" xr:uid="{26F8058A-065B-4602-A8AC-9C0C34AD025C}"/>
  <tableColumns count="9">
    <tableColumn id="1" xr3:uid="{4E87C4E4-328D-4D57-ACA0-C9E3B46238F0}" name="Test"/>
    <tableColumn id="2" xr3:uid="{EA40C307-24BB-4740-9843-F2CC158EB287}" name="Scenario"/>
    <tableColumn id="3" xr3:uid="{51B9B9E0-8050-43C2-82F2-18C9B806FEEF}" name="Count"/>
    <tableColumn id="4" xr3:uid="{2BE92C10-1A19-474B-84E3-C234CC42ABFE}" name="Pass Rate"/>
    <tableColumn id="5" xr3:uid="{8EDF2A15-45A3-4E7F-B955-EB0969C33BFF}" name="Failures"/>
    <tableColumn id="6" xr3:uid="{599285BB-2A77-479E-84FC-E0055792EBC4}" name="Column4"/>
    <tableColumn id="7" xr3:uid="{5635CA4E-AE60-46C6-A36E-EFDED707B837}" name="Column5"/>
    <tableColumn id="8" xr3:uid="{A9A38DC5-846A-421B-8999-F6240FCF4ABC}" name="Column6"/>
    <tableColumn id="9" xr3:uid="{28CD42D1-5152-4B6C-9EEC-5C6FBCA7FCE7}" name="Failure Rate" dataCellStyle="Perce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2A211-E9D7-466B-894D-AF76E47E1F98}" name="Table172" displayName="Table172" ref="A1:M39" totalsRowShown="0" headerRowDxfId="42" dataDxfId="41">
  <autoFilter ref="A1:M39" xr:uid="{DBA9B5DB-F7F9-47EE-BA98-F90DFFA2D1F7}"/>
  <sortState xmlns:xlrd2="http://schemas.microsoft.com/office/spreadsheetml/2017/richdata2" ref="A2:M39">
    <sortCondition ref="A1:A39"/>
  </sortState>
  <tableColumns count="13">
    <tableColumn id="1" xr3:uid="{BEF757CB-37D3-4222-9845-3C378943032D}" name="Transaction" dataDxfId="40"/>
    <tableColumn id="5" xr3:uid="{09A4D59A-933C-4F7F-902F-CE69B4232149}" name="Scenario" dataDxfId="39"/>
    <tableColumn id="3" xr3:uid="{E911DBD9-F616-4FA1-9F91-A38DCBB71087}" name="Test" dataDxfId="38"/>
    <tableColumn id="4" xr3:uid="{31A70613-02D5-4591-B979-D541C76279DC}" name="Total" dataDxfId="37"/>
    <tableColumn id="2" xr3:uid="{6A8A3BD7-B877-4598-A02C-5B261F21A289}" name="Transaction Time" dataDxfId="36"/>
    <tableColumn id="6" xr3:uid="{5B8CE8CA-B872-419E-9C54-0C78EAF0B6A6}" name="Avg" dataDxfId="35"/>
    <tableColumn id="7" xr3:uid="{5E7A5739-E9D5-4962-8D58-11FDFE4875AD}" name="Min" dataDxfId="34"/>
    <tableColumn id="8" xr3:uid="{41476F5B-D813-4B67-820C-C4FB3108236C}" name="Max" dataDxfId="33"/>
    <tableColumn id="9" xr3:uid="{42539E5C-7DD2-4597-9AB4-CD8B3D313AA3}" name="Median" dataDxfId="32"/>
    <tableColumn id="10" xr3:uid="{0B886BBC-6133-4146-A646-D1814164DD60}" name="90th %" dataDxfId="31"/>
    <tableColumn id="11" xr3:uid="{C33E25E4-5DAA-44C2-A311-CF4F065B39BC}" name="95th %" dataDxfId="30"/>
    <tableColumn id="12" xr3:uid="{851EC51B-E13D-4327-B24F-3E687B20A94F}" name="99th %" dataDxfId="29"/>
    <tableColumn id="13" xr3:uid="{48F206CF-DD81-47CB-B133-6BBDD1991C8C}" name="Std. Dev" dataDxfId="2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A006BA-0B1C-4532-AD4E-432EAAC5565C}" name="Table118" displayName="Table118" ref="P2:X12" totalsRowShown="0">
  <autoFilter ref="P2:X12" xr:uid="{84A006BA-0B1C-4532-AD4E-432EAAC5565C}"/>
  <tableColumns count="9">
    <tableColumn id="1" xr3:uid="{B448FC50-2872-457C-82F9-4023BC049620}" name="Test"/>
    <tableColumn id="2" xr3:uid="{3596216C-7551-49BD-8CBD-6474014B75B6}" name="Scenario"/>
    <tableColumn id="3" xr3:uid="{B2B6A958-2980-4023-8EF3-B4570F38148E}" name="Count"/>
    <tableColumn id="4" xr3:uid="{FFDF3BAE-7129-4402-B7F0-968F718A176B}" name="Pass Rate"/>
    <tableColumn id="5" xr3:uid="{524B238B-6F06-412E-A98D-6F1F2476A8B5}" name="Failures"/>
    <tableColumn id="6" xr3:uid="{3E236253-868A-44F1-AB99-541A45EB4F28}" name="Column4"/>
    <tableColumn id="7" xr3:uid="{AD0AC437-36DE-41FF-8CC1-1893766757C2}" name="Column5"/>
    <tableColumn id="8" xr3:uid="{A1714768-F52D-4928-A9B2-B43D862B9BFA}" name="Column6"/>
    <tableColumn id="9" xr3:uid="{B55B1732-9A4D-47ED-A0C2-AED929ECC0F8}" name="Failure Rate" dataCellStyle="Perc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FCA4DA-6442-462D-9636-E727D81B3249}" name="Table17" displayName="Table17" ref="A1:M39" totalsRowShown="0" headerRowDxfId="27" dataDxfId="26">
  <autoFilter ref="A1:M39" xr:uid="{DBA9B5DB-F7F9-47EE-BA98-F90DFFA2D1F7}"/>
  <sortState xmlns:xlrd2="http://schemas.microsoft.com/office/spreadsheetml/2017/richdata2" ref="A2:M39">
    <sortCondition descending="1" ref="A1:A39"/>
  </sortState>
  <tableColumns count="13">
    <tableColumn id="1" xr3:uid="{5C938DFF-D5C4-45B3-9137-E61BB2D14631}" name="Transaction" dataDxfId="25"/>
    <tableColumn id="5" xr3:uid="{BB6978B0-C93C-45C7-BF17-84A2BE9F041A}" name="Scenario" dataDxfId="24"/>
    <tableColumn id="3" xr3:uid="{3D552CCB-A206-4329-9354-C29450D0971D}" name="Test" dataDxfId="23"/>
    <tableColumn id="4" xr3:uid="{87C006D1-5057-445E-A5D7-ADF851D7344A}" name="Total" dataDxfId="22"/>
    <tableColumn id="2" xr3:uid="{AC014194-0F9C-432C-826E-404D39443114}" name="Transaction Time" dataDxfId="21"/>
    <tableColumn id="6" xr3:uid="{5D58C270-DB78-4A9B-916F-89577B91D09B}" name="Avg" dataDxfId="0"/>
    <tableColumn id="7" xr3:uid="{CBA603A3-05A3-4654-B384-6229BA392145}" name="Min" dataDxfId="20"/>
    <tableColumn id="8" xr3:uid="{88B22EDD-6909-4296-9C6C-5C2B15DD92FD}" name="Max" dataDxfId="19"/>
    <tableColumn id="9" xr3:uid="{9DBADCAC-39F9-496D-9E40-F76624D9F7CC}" name="Median" dataDxfId="18"/>
    <tableColumn id="10" xr3:uid="{96F6F02F-359E-4516-8995-49E6F13898B6}" name="90th %" dataDxfId="17"/>
    <tableColumn id="11" xr3:uid="{50080945-A95E-41CF-82C1-E465E4B76C74}" name="95th %" dataDxfId="16"/>
    <tableColumn id="12" xr3:uid="{79334DEC-A795-4964-8E23-7CBC7EB3E94B}" name="99th %" dataDxfId="15"/>
    <tableColumn id="13" xr3:uid="{6B35EC66-5E6F-4463-AFEA-3883E77431C5}" name="Std. Dev" dataDxfId="14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2CA5E3-A2CB-4FF9-93EB-CED1DA9BE8B4}" name="Table11" displayName="Table11" ref="P2:X12" totalsRowShown="0">
  <autoFilter ref="P2:X12" xr:uid="{6F2CA5E3-A2CB-4FF9-93EB-CED1DA9BE8B4}"/>
  <tableColumns count="9">
    <tableColumn id="1" xr3:uid="{FFD2C8E7-4ADD-44DB-B835-B43AD75C799E}" name="Test"/>
    <tableColumn id="2" xr3:uid="{C16AE413-D415-4646-8C7D-A215E600A9A4}" name="Scenario"/>
    <tableColumn id="3" xr3:uid="{8A40AAB1-D8A5-48B0-81E6-193E38A23C52}" name="Count" dataDxfId="3">
      <calculatedColumnFormula>Table11[[#This Row],[Count]]*2</calculatedColumnFormula>
    </tableColumn>
    <tableColumn id="4" xr3:uid="{923DA300-E025-4335-A7C3-6C2E223A2CCD}" name="Pass Rate"/>
    <tableColumn id="5" xr3:uid="{347BD84B-D33D-4256-9359-1540D2F25471}" name="Failures"/>
    <tableColumn id="6" xr3:uid="{A3622CA5-3931-428A-A299-637278E34EBE}" name="Column4"/>
    <tableColumn id="7" xr3:uid="{62891061-97AA-448B-9F63-2F21EA4040CF}" name="Column5"/>
    <tableColumn id="8" xr3:uid="{99B5CAE7-32A5-4FB4-A1C5-89AA029FF4D7}" name="Column6"/>
    <tableColumn id="9" xr3:uid="{559D18BF-9591-4E71-9541-EF81FB3FB3EE}" name="Failure Rate" dataCellStyle="Percent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733E4-ACCD-4DBE-A3F4-5D9ACBF0CC54}" name="Table4" displayName="Table4" ref="A1:E39" totalsRowShown="0" headerRowDxfId="13" dataDxfId="12">
  <autoFilter ref="A1:E39" xr:uid="{11B733E4-ACCD-4DBE-A3F4-5D9ACBF0CC54}"/>
  <sortState xmlns:xlrd2="http://schemas.microsoft.com/office/spreadsheetml/2017/richdata2" ref="A2:E39">
    <sortCondition descending="1" ref="E1:E39"/>
  </sortState>
  <tableColumns count="5">
    <tableColumn id="3" xr3:uid="{2A640FEF-F0F6-465D-9AC0-3156D90D4434}" name="Test" dataDxfId="11"/>
    <tableColumn id="1" xr3:uid="{26E4F46B-CF53-4DCA-A86C-4278406EB601}" name="Transaction" dataDxfId="4"/>
    <tableColumn id="4" xr3:uid="{E4E6F505-0CCD-479D-ABB9-324E2DDEC4FD}" name="500 Users" dataDxfId="2"/>
    <tableColumn id="5" xr3:uid="{1E8F4F83-8CD3-4524-9250-9EAB857E6CAA}" name="1500 Users" dataDxfId="1"/>
    <tableColumn id="6" xr3:uid="{C16F7129-08C4-4DA0-8B56-009444E9679B}" name="Difference in Seconds" dataDxfId="10">
      <calculatedColumnFormula>D2-C2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2AE3F8-2C6B-443C-BC36-712BEE401C38}" name="Table9" displayName="Table9" ref="A1:E10" totalsRowShown="0" headerRowDxfId="5" dataDxfId="6" headerRowCellStyle="Comma" dataCellStyle="Comma">
  <autoFilter ref="A1:E10" xr:uid="{042AE3F8-2C6B-443C-BC36-712BEE401C38}"/>
  <tableColumns count="5">
    <tableColumn id="1" xr3:uid="{E4172C9C-BD95-4937-9E05-AF1994908C1D}" name="typeName"/>
    <tableColumn id="2" xr3:uid="{9639FA1E-0907-476A-B8D5-98B2949C7869}" name="Role" dataDxfId="9" dataCellStyle="Comma"/>
    <tableColumn id="3" xr3:uid="{BBB470E3-9CF5-4E87-940E-0A3F7B2728D3}" name="Count" dataDxfId="8" dataCellStyle="Comma"/>
    <tableColumn id="4" xr3:uid="{F896F1B2-21F9-4FBA-BB7F-E1A9D47B060C}" name="AvgTime" dataDxfId="7" dataCellStyle="Comma"/>
    <tableColumn id="5" xr3:uid="{8A6B9DE6-B007-42AC-A2C8-BD01C2E7BC8B}" name="90thPercenti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B0AD-0555-4187-9EB5-B31B1985ED8A}">
  <dimension ref="A1:X39"/>
  <sheetViews>
    <sheetView topLeftCell="A10" workbookViewId="0">
      <selection activeCell="A26" sqref="A26:J39"/>
    </sheetView>
  </sheetViews>
  <sheetFormatPr defaultRowHeight="15" x14ac:dyDescent="0.25"/>
  <cols>
    <col min="1" max="1" width="50.5703125" bestFit="1" customWidth="1"/>
    <col min="2" max="2" width="42.85546875" hidden="1" customWidth="1"/>
    <col min="3" max="3" width="49.140625" bestFit="1" customWidth="1"/>
    <col min="4" max="4" width="48.7109375" hidden="1" customWidth="1"/>
    <col min="5" max="5" width="9.140625" hidden="1" customWidth="1"/>
    <col min="6" max="6" width="6.5703125" bestFit="1" customWidth="1"/>
    <col min="7" max="7" width="0" hidden="1" customWidth="1"/>
    <col min="8" max="9" width="9.140625" hidden="1" customWidth="1"/>
    <col min="10" max="10" width="9.140625" customWidth="1"/>
    <col min="11" max="11" width="0" hidden="1" customWidth="1"/>
    <col min="12" max="13" width="9.140625" hidden="1" customWidth="1"/>
    <col min="14" max="14" width="9.140625" customWidth="1"/>
    <col min="16" max="16" width="48.7109375" bestFit="1" customWidth="1"/>
    <col min="17" max="17" width="8.5703125" hidden="1" customWidth="1"/>
    <col min="18" max="18" width="8.5703125" bestFit="1" customWidth="1"/>
    <col min="19" max="24" width="0" hidden="1" customWidth="1"/>
  </cols>
  <sheetData>
    <row r="1" spans="1:24" x14ac:dyDescent="0.25">
      <c r="A1" t="s">
        <v>0</v>
      </c>
      <c r="B1" t="s">
        <v>11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4" x14ac:dyDescent="0.25">
      <c r="A2" s="9" t="s">
        <v>86</v>
      </c>
      <c r="B2" s="9" t="s">
        <v>47</v>
      </c>
      <c r="C2" s="10" t="s">
        <v>55</v>
      </c>
      <c r="D2" s="10">
        <v>47</v>
      </c>
      <c r="E2" s="10">
        <v>12.4</v>
      </c>
      <c r="F2" s="9">
        <v>6.09</v>
      </c>
      <c r="G2" s="9">
        <v>4.88</v>
      </c>
      <c r="H2" s="9">
        <v>17.2</v>
      </c>
      <c r="I2" s="9">
        <v>5.54</v>
      </c>
      <c r="J2" s="9">
        <v>7.29</v>
      </c>
      <c r="K2" s="9">
        <v>10.1</v>
      </c>
      <c r="L2" s="9">
        <v>17.2</v>
      </c>
      <c r="M2" s="9">
        <v>2.2400000000000002</v>
      </c>
      <c r="P2" t="s">
        <v>1</v>
      </c>
      <c r="Q2" t="s">
        <v>11</v>
      </c>
      <c r="R2" t="s">
        <v>15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A3" t="s">
        <v>78</v>
      </c>
      <c r="B3" t="s">
        <v>47</v>
      </c>
      <c r="C3" t="s">
        <v>53</v>
      </c>
      <c r="D3">
        <v>19</v>
      </c>
      <c r="E3">
        <v>4.58</v>
      </c>
      <c r="F3">
        <v>3.59</v>
      </c>
      <c r="G3">
        <v>3.02</v>
      </c>
      <c r="H3">
        <v>4.91</v>
      </c>
      <c r="I3">
        <v>3.56</v>
      </c>
      <c r="J3">
        <v>4.2300000000000004</v>
      </c>
      <c r="K3">
        <v>4.91</v>
      </c>
      <c r="L3">
        <v>4.91</v>
      </c>
      <c r="M3">
        <v>0.43</v>
      </c>
      <c r="P3" t="s">
        <v>46</v>
      </c>
      <c r="Q3" t="s">
        <v>47</v>
      </c>
      <c r="R3">
        <v>1976</v>
      </c>
      <c r="S3" s="1">
        <v>476</v>
      </c>
      <c r="T3">
        <v>18</v>
      </c>
      <c r="U3">
        <v>0.27</v>
      </c>
      <c r="V3">
        <v>63</v>
      </c>
      <c r="W3">
        <v>164.3</v>
      </c>
      <c r="X3" s="4"/>
    </row>
    <row r="4" spans="1:24" x14ac:dyDescent="0.25">
      <c r="A4" s="9" t="s">
        <v>69</v>
      </c>
      <c r="B4" s="9" t="s">
        <v>47</v>
      </c>
      <c r="C4" s="10" t="s">
        <v>50</v>
      </c>
      <c r="D4" s="10">
        <v>6</v>
      </c>
      <c r="E4" s="10">
        <v>3.14</v>
      </c>
      <c r="F4" s="9">
        <v>3.14</v>
      </c>
      <c r="G4" s="9">
        <v>2.59</v>
      </c>
      <c r="H4" s="9">
        <v>4.5599999999999996</v>
      </c>
      <c r="I4" s="9">
        <v>2.91</v>
      </c>
      <c r="J4" s="9">
        <v>4.5599999999999996</v>
      </c>
      <c r="K4" s="9">
        <v>4.5599999999999996</v>
      </c>
      <c r="L4" s="9">
        <v>4.5599999999999996</v>
      </c>
      <c r="M4" s="9">
        <v>0.66</v>
      </c>
      <c r="P4" t="s">
        <v>48</v>
      </c>
      <c r="Q4" t="s">
        <v>47</v>
      </c>
      <c r="R4">
        <v>572</v>
      </c>
      <c r="S4" s="1">
        <v>136</v>
      </c>
      <c r="T4">
        <v>7</v>
      </c>
      <c r="U4">
        <v>7.9000000000000001E-2</v>
      </c>
      <c r="V4">
        <v>47.4</v>
      </c>
      <c r="W4">
        <v>97.6</v>
      </c>
      <c r="X4" s="4"/>
    </row>
    <row r="5" spans="1:24" x14ac:dyDescent="0.25">
      <c r="A5" s="9" t="s">
        <v>66</v>
      </c>
      <c r="B5" s="9" t="s">
        <v>47</v>
      </c>
      <c r="C5" s="10" t="s">
        <v>49</v>
      </c>
      <c r="D5" s="10">
        <v>93</v>
      </c>
      <c r="E5" s="10">
        <v>2.79</v>
      </c>
      <c r="F5" s="9">
        <v>2.79</v>
      </c>
      <c r="G5" s="9">
        <v>2.33</v>
      </c>
      <c r="H5" s="9">
        <v>8.9600000000000009</v>
      </c>
      <c r="I5" s="9">
        <v>2.68</v>
      </c>
      <c r="J5" s="9">
        <v>2.99</v>
      </c>
      <c r="K5" s="9">
        <v>3.26</v>
      </c>
      <c r="L5" s="9">
        <v>8.9600000000000009</v>
      </c>
      <c r="M5" s="9">
        <v>0.71</v>
      </c>
      <c r="P5" t="s">
        <v>49</v>
      </c>
      <c r="Q5" t="s">
        <v>47</v>
      </c>
      <c r="R5">
        <v>1828</v>
      </c>
      <c r="S5">
        <v>444</v>
      </c>
      <c r="T5">
        <v>13</v>
      </c>
      <c r="U5">
        <v>0.25</v>
      </c>
      <c r="V5">
        <v>46.4</v>
      </c>
      <c r="W5">
        <v>105</v>
      </c>
      <c r="X5" s="4"/>
    </row>
    <row r="6" spans="1:24" x14ac:dyDescent="0.25">
      <c r="A6" s="9" t="s">
        <v>63</v>
      </c>
      <c r="B6" s="9" t="s">
        <v>47</v>
      </c>
      <c r="C6" s="10" t="s">
        <v>48</v>
      </c>
      <c r="D6" s="10">
        <v>30</v>
      </c>
      <c r="E6" s="10">
        <v>2.67</v>
      </c>
      <c r="F6" s="9">
        <v>2.67</v>
      </c>
      <c r="G6" s="9">
        <v>2.23</v>
      </c>
      <c r="H6" s="9">
        <v>6.36</v>
      </c>
      <c r="I6" s="9">
        <v>2.5</v>
      </c>
      <c r="J6" s="9">
        <v>2.84</v>
      </c>
      <c r="K6" s="9">
        <v>3.15</v>
      </c>
      <c r="L6" s="9">
        <v>6.36</v>
      </c>
      <c r="M6" s="9">
        <v>0.71</v>
      </c>
      <c r="P6" t="s">
        <v>50</v>
      </c>
      <c r="Q6" t="s">
        <v>47</v>
      </c>
      <c r="R6">
        <v>104</v>
      </c>
      <c r="S6" s="1">
        <v>26</v>
      </c>
      <c r="T6">
        <v>0</v>
      </c>
      <c r="U6">
        <v>1.4999999999999999E-2</v>
      </c>
      <c r="V6">
        <v>66.3</v>
      </c>
      <c r="W6">
        <v>154.80000000000001</v>
      </c>
      <c r="X6" s="4"/>
    </row>
    <row r="7" spans="1:24" x14ac:dyDescent="0.25">
      <c r="A7" s="9" t="s">
        <v>60</v>
      </c>
      <c r="B7" s="9" t="s">
        <v>47</v>
      </c>
      <c r="C7" s="10" t="s">
        <v>46</v>
      </c>
      <c r="D7" s="10">
        <v>94</v>
      </c>
      <c r="E7" s="10">
        <v>3.64</v>
      </c>
      <c r="F7" s="9">
        <v>2.62</v>
      </c>
      <c r="G7" s="9">
        <v>2.0699999999999998</v>
      </c>
      <c r="H7" s="9">
        <v>9.9700000000000006</v>
      </c>
      <c r="I7" s="9">
        <v>2.46</v>
      </c>
      <c r="J7" s="9">
        <v>2.78</v>
      </c>
      <c r="K7" s="9">
        <v>3.38</v>
      </c>
      <c r="L7" s="9">
        <v>9.9700000000000006</v>
      </c>
      <c r="M7" s="9">
        <v>0.98</v>
      </c>
      <c r="P7" t="s">
        <v>51</v>
      </c>
      <c r="Q7" t="s">
        <v>47</v>
      </c>
      <c r="R7" s="1">
        <v>972</v>
      </c>
      <c r="S7">
        <v>235</v>
      </c>
      <c r="T7">
        <v>8</v>
      </c>
      <c r="U7">
        <v>0.14000000000000001</v>
      </c>
      <c r="V7">
        <v>77.900000000000006</v>
      </c>
      <c r="W7">
        <v>162.4</v>
      </c>
      <c r="X7" s="4"/>
    </row>
    <row r="8" spans="1:24" x14ac:dyDescent="0.25">
      <c r="A8" t="s">
        <v>88</v>
      </c>
      <c r="B8" t="s">
        <v>47</v>
      </c>
      <c r="C8" t="s">
        <v>56</v>
      </c>
      <c r="D8" s="1">
        <v>37</v>
      </c>
      <c r="E8" s="1">
        <v>23.4</v>
      </c>
      <c r="F8">
        <v>2.2799999999999998</v>
      </c>
      <c r="G8">
        <v>1.86</v>
      </c>
      <c r="H8">
        <v>8.25</v>
      </c>
      <c r="I8">
        <v>2.0699999999999998</v>
      </c>
      <c r="J8">
        <v>2.34</v>
      </c>
      <c r="K8">
        <v>3.39</v>
      </c>
      <c r="L8">
        <v>8.25</v>
      </c>
      <c r="M8">
        <v>1.03</v>
      </c>
      <c r="P8" t="s">
        <v>52</v>
      </c>
      <c r="Q8" t="s">
        <v>47</v>
      </c>
      <c r="R8" s="1">
        <v>592</v>
      </c>
      <c r="S8">
        <v>108</v>
      </c>
      <c r="T8">
        <v>40</v>
      </c>
      <c r="U8">
        <v>8.2000000000000003E-2</v>
      </c>
      <c r="V8">
        <v>12</v>
      </c>
      <c r="W8">
        <v>63.6</v>
      </c>
      <c r="X8" s="4"/>
    </row>
    <row r="9" spans="1:24" x14ac:dyDescent="0.25">
      <c r="A9" s="9" t="s">
        <v>81</v>
      </c>
      <c r="B9" s="9" t="s">
        <v>47</v>
      </c>
      <c r="C9" s="10" t="s">
        <v>54</v>
      </c>
      <c r="D9" s="10">
        <v>100</v>
      </c>
      <c r="E9" s="10">
        <v>4.2699999999999996</v>
      </c>
      <c r="F9" s="9">
        <v>2.23</v>
      </c>
      <c r="G9" s="9">
        <v>1.73</v>
      </c>
      <c r="H9" s="9">
        <v>9.91</v>
      </c>
      <c r="I9" s="9">
        <v>1.95</v>
      </c>
      <c r="J9" s="9">
        <v>2.29</v>
      </c>
      <c r="K9" s="9">
        <v>3.42</v>
      </c>
      <c r="L9" s="9">
        <v>9.91</v>
      </c>
      <c r="M9" s="9">
        <v>1.23</v>
      </c>
      <c r="P9" t="s">
        <v>53</v>
      </c>
      <c r="Q9" t="s">
        <v>47</v>
      </c>
      <c r="R9" s="1">
        <v>504</v>
      </c>
      <c r="S9">
        <v>34</v>
      </c>
      <c r="T9">
        <v>92</v>
      </c>
      <c r="U9">
        <v>6.9000000000000006E-2</v>
      </c>
      <c r="V9">
        <v>1.74</v>
      </c>
      <c r="W9">
        <v>4.7699999999999996</v>
      </c>
      <c r="X9" s="4"/>
    </row>
    <row r="10" spans="1:24" x14ac:dyDescent="0.25">
      <c r="A10" s="9" t="s">
        <v>93</v>
      </c>
      <c r="B10" s="9" t="s">
        <v>47</v>
      </c>
      <c r="C10" s="10" t="s">
        <v>56</v>
      </c>
      <c r="D10" s="10">
        <v>36</v>
      </c>
      <c r="E10" s="10">
        <v>3</v>
      </c>
      <c r="F10" s="9">
        <v>2.06</v>
      </c>
      <c r="G10" s="9">
        <v>1.75</v>
      </c>
      <c r="H10" s="9">
        <v>3.08</v>
      </c>
      <c r="I10" s="9">
        <v>2.02</v>
      </c>
      <c r="J10" s="9">
        <v>2.3199999999999998</v>
      </c>
      <c r="K10" s="9">
        <v>2.46</v>
      </c>
      <c r="L10" s="9">
        <v>3.08</v>
      </c>
      <c r="M10" s="9">
        <v>0.25</v>
      </c>
      <c r="P10" t="s">
        <v>54</v>
      </c>
      <c r="Q10" t="s">
        <v>47</v>
      </c>
      <c r="R10" s="1">
        <v>2060</v>
      </c>
      <c r="S10">
        <v>500</v>
      </c>
      <c r="T10">
        <v>15</v>
      </c>
      <c r="U10">
        <v>0.28999999999999998</v>
      </c>
      <c r="V10">
        <v>60.4</v>
      </c>
      <c r="W10">
        <v>138.4</v>
      </c>
      <c r="X10" s="4"/>
    </row>
    <row r="11" spans="1:24" x14ac:dyDescent="0.25">
      <c r="A11" t="s">
        <v>70</v>
      </c>
      <c r="B11" t="s">
        <v>47</v>
      </c>
      <c r="C11" t="s">
        <v>51</v>
      </c>
      <c r="D11">
        <v>43</v>
      </c>
      <c r="E11">
        <v>22.5</v>
      </c>
      <c r="F11">
        <v>1.57</v>
      </c>
      <c r="G11">
        <v>1.29</v>
      </c>
      <c r="H11">
        <v>4.97</v>
      </c>
      <c r="I11">
        <v>1.49</v>
      </c>
      <c r="J11">
        <v>1.69</v>
      </c>
      <c r="K11">
        <v>1.82</v>
      </c>
      <c r="L11">
        <v>4.97</v>
      </c>
      <c r="M11">
        <v>0.54</v>
      </c>
      <c r="P11" t="s">
        <v>55</v>
      </c>
      <c r="Q11" t="s">
        <v>47</v>
      </c>
      <c r="R11" s="1">
        <v>908</v>
      </c>
      <c r="S11">
        <v>190</v>
      </c>
      <c r="T11">
        <v>37</v>
      </c>
      <c r="U11">
        <v>0.13</v>
      </c>
      <c r="V11">
        <v>89.3</v>
      </c>
      <c r="W11">
        <v>214.8</v>
      </c>
      <c r="X11" s="4"/>
    </row>
    <row r="12" spans="1:24" x14ac:dyDescent="0.25">
      <c r="A12" s="9" t="s">
        <v>77</v>
      </c>
      <c r="B12" s="9" t="s">
        <v>47</v>
      </c>
      <c r="C12" s="10" t="s">
        <v>52</v>
      </c>
      <c r="D12" s="10">
        <v>39</v>
      </c>
      <c r="E12" s="10">
        <v>1.57</v>
      </c>
      <c r="F12" s="9">
        <v>1.57</v>
      </c>
      <c r="G12" s="9">
        <v>1.28</v>
      </c>
      <c r="H12" s="9">
        <v>2.1</v>
      </c>
      <c r="I12" s="9">
        <v>1.51</v>
      </c>
      <c r="J12" s="9">
        <v>1.91</v>
      </c>
      <c r="K12" s="9">
        <v>2.08</v>
      </c>
      <c r="L12" s="9">
        <v>2.1</v>
      </c>
      <c r="M12" s="9">
        <v>0.23</v>
      </c>
      <c r="P12" t="s">
        <v>56</v>
      </c>
      <c r="Q12" t="s">
        <v>47</v>
      </c>
      <c r="R12">
        <v>436</v>
      </c>
      <c r="S12">
        <v>79</v>
      </c>
      <c r="T12">
        <v>30</v>
      </c>
      <c r="U12">
        <v>0.06</v>
      </c>
      <c r="V12">
        <v>133</v>
      </c>
      <c r="W12">
        <v>307</v>
      </c>
      <c r="X12" s="4"/>
    </row>
    <row r="13" spans="1:24" x14ac:dyDescent="0.25">
      <c r="A13" s="9" t="s">
        <v>84</v>
      </c>
      <c r="B13" s="9" t="s">
        <v>47</v>
      </c>
      <c r="C13" s="10" t="s">
        <v>55</v>
      </c>
      <c r="D13" s="10">
        <v>47</v>
      </c>
      <c r="E13" s="10">
        <v>22.2</v>
      </c>
      <c r="F13" s="9">
        <v>1.51</v>
      </c>
      <c r="G13" s="9">
        <v>1.34</v>
      </c>
      <c r="H13" s="9">
        <v>1.99</v>
      </c>
      <c r="I13" s="9">
        <v>1.47</v>
      </c>
      <c r="J13" s="9">
        <v>1.67</v>
      </c>
      <c r="K13" s="9">
        <v>1.74</v>
      </c>
      <c r="L13" s="9">
        <v>1.99</v>
      </c>
      <c r="M13" s="9">
        <v>0.13</v>
      </c>
    </row>
    <row r="14" spans="1:24" x14ac:dyDescent="0.25">
      <c r="A14" t="s">
        <v>89</v>
      </c>
      <c r="B14" t="s">
        <v>47</v>
      </c>
      <c r="C14" t="s">
        <v>56</v>
      </c>
      <c r="D14" s="1">
        <v>37</v>
      </c>
      <c r="E14" s="1">
        <v>21.4</v>
      </c>
      <c r="F14">
        <v>1.42</v>
      </c>
      <c r="G14">
        <v>1.05</v>
      </c>
      <c r="H14">
        <v>7.51</v>
      </c>
      <c r="I14">
        <v>1.21</v>
      </c>
      <c r="J14">
        <v>1.67</v>
      </c>
      <c r="K14">
        <v>1.75</v>
      </c>
      <c r="L14">
        <v>7.51</v>
      </c>
      <c r="M14">
        <v>1.03</v>
      </c>
    </row>
    <row r="15" spans="1:24" x14ac:dyDescent="0.25">
      <c r="A15" t="s">
        <v>90</v>
      </c>
      <c r="B15" t="s">
        <v>47</v>
      </c>
      <c r="C15" t="s">
        <v>56</v>
      </c>
      <c r="D15">
        <v>36</v>
      </c>
      <c r="E15">
        <v>21.2</v>
      </c>
      <c r="F15">
        <v>1.27</v>
      </c>
      <c r="G15">
        <v>1.08</v>
      </c>
      <c r="H15">
        <v>3.26</v>
      </c>
      <c r="I15">
        <v>1.19</v>
      </c>
      <c r="J15">
        <v>1.36</v>
      </c>
      <c r="K15">
        <v>1.6</v>
      </c>
      <c r="L15">
        <v>3.26</v>
      </c>
      <c r="M15">
        <v>0.35</v>
      </c>
    </row>
    <row r="16" spans="1:24" x14ac:dyDescent="0.25">
      <c r="A16" s="9" t="s">
        <v>92</v>
      </c>
      <c r="B16" s="9" t="s">
        <v>47</v>
      </c>
      <c r="C16" s="10" t="s">
        <v>56</v>
      </c>
      <c r="D16" s="10">
        <v>36</v>
      </c>
      <c r="E16" s="10">
        <v>22.8</v>
      </c>
      <c r="F16" s="9">
        <v>0.97</v>
      </c>
      <c r="G16" s="9">
        <v>0.79</v>
      </c>
      <c r="H16" s="9">
        <v>4.68</v>
      </c>
      <c r="I16" s="9">
        <v>0.86</v>
      </c>
      <c r="J16" s="9">
        <v>0.99</v>
      </c>
      <c r="K16" s="9">
        <v>1.07</v>
      </c>
      <c r="L16" s="9">
        <v>4.68</v>
      </c>
      <c r="M16" s="9">
        <v>0.63</v>
      </c>
    </row>
    <row r="17" spans="1:13" x14ac:dyDescent="0.25">
      <c r="A17" t="s">
        <v>85</v>
      </c>
      <c r="B17" t="s">
        <v>47</v>
      </c>
      <c r="C17" t="s">
        <v>55</v>
      </c>
      <c r="D17">
        <v>48</v>
      </c>
      <c r="E17">
        <v>21.2</v>
      </c>
      <c r="F17">
        <v>0.93</v>
      </c>
      <c r="G17">
        <v>0.73</v>
      </c>
      <c r="H17">
        <v>2.46</v>
      </c>
      <c r="I17">
        <v>0.83</v>
      </c>
      <c r="J17">
        <v>1.06</v>
      </c>
      <c r="K17">
        <v>1.69</v>
      </c>
      <c r="L17">
        <v>2.46</v>
      </c>
      <c r="M17">
        <v>0.32</v>
      </c>
    </row>
    <row r="18" spans="1:13" x14ac:dyDescent="0.25">
      <c r="A18" s="9" t="s">
        <v>76</v>
      </c>
      <c r="B18" s="9" t="s">
        <v>47</v>
      </c>
      <c r="C18" s="10" t="s">
        <v>52</v>
      </c>
      <c r="D18" s="10">
        <v>38</v>
      </c>
      <c r="E18" s="10">
        <v>0.88</v>
      </c>
      <c r="F18" s="9">
        <v>0.88</v>
      </c>
      <c r="G18" s="9">
        <v>0.69</v>
      </c>
      <c r="H18" s="9">
        <v>2.11</v>
      </c>
      <c r="I18" s="9">
        <v>0.79</v>
      </c>
      <c r="J18" s="9">
        <v>1.0900000000000001</v>
      </c>
      <c r="K18" s="9">
        <v>1.8</v>
      </c>
      <c r="L18" s="9">
        <v>2.11</v>
      </c>
      <c r="M18" s="9">
        <v>0.3</v>
      </c>
    </row>
    <row r="19" spans="1:13" x14ac:dyDescent="0.25">
      <c r="A19" s="9" t="s">
        <v>57</v>
      </c>
      <c r="B19" s="9" t="s">
        <v>47</v>
      </c>
      <c r="C19" s="10" t="s">
        <v>46</v>
      </c>
      <c r="D19" s="10">
        <v>97</v>
      </c>
      <c r="E19" s="10">
        <v>14.5</v>
      </c>
      <c r="F19" s="9">
        <v>0.71</v>
      </c>
      <c r="G19" s="9">
        <v>0.36</v>
      </c>
      <c r="H19" s="9">
        <v>5.25</v>
      </c>
      <c r="I19" s="9">
        <v>0.57999999999999996</v>
      </c>
      <c r="J19" s="9">
        <v>0.71</v>
      </c>
      <c r="K19" s="9">
        <v>1.69</v>
      </c>
      <c r="L19" s="9">
        <v>5.25</v>
      </c>
      <c r="M19" s="9">
        <v>0.57999999999999996</v>
      </c>
    </row>
    <row r="20" spans="1:13" x14ac:dyDescent="0.25">
      <c r="A20" s="9" t="s">
        <v>75</v>
      </c>
      <c r="B20" s="9" t="s">
        <v>47</v>
      </c>
      <c r="C20" s="10" t="s">
        <v>52</v>
      </c>
      <c r="D20" s="10">
        <v>38</v>
      </c>
      <c r="E20" s="10">
        <v>0.7</v>
      </c>
      <c r="F20" s="9">
        <v>0.7</v>
      </c>
      <c r="G20" s="9">
        <v>0.28999999999999998</v>
      </c>
      <c r="H20" s="9">
        <v>1.57</v>
      </c>
      <c r="I20" s="9">
        <v>0.65</v>
      </c>
      <c r="J20" s="9">
        <v>0.85</v>
      </c>
      <c r="K20" s="9">
        <v>1.32</v>
      </c>
      <c r="L20" s="9">
        <v>1.57</v>
      </c>
      <c r="M20" s="9">
        <v>0.22</v>
      </c>
    </row>
    <row r="21" spans="1:13" x14ac:dyDescent="0.25">
      <c r="A21" s="9" t="s">
        <v>82</v>
      </c>
      <c r="B21" s="9" t="s">
        <v>47</v>
      </c>
      <c r="C21" s="10" t="s">
        <v>55</v>
      </c>
      <c r="D21" s="10">
        <v>46</v>
      </c>
      <c r="E21" s="10">
        <v>11.7</v>
      </c>
      <c r="F21" s="9">
        <v>0.69</v>
      </c>
      <c r="G21" s="9">
        <v>0.52</v>
      </c>
      <c r="H21" s="9">
        <v>2.6</v>
      </c>
      <c r="I21" s="9">
        <v>0.59</v>
      </c>
      <c r="J21" s="9">
        <v>0.91</v>
      </c>
      <c r="K21" s="9">
        <v>1.32</v>
      </c>
      <c r="L21" s="9">
        <v>2.6</v>
      </c>
      <c r="M21" s="9">
        <v>0.34</v>
      </c>
    </row>
    <row r="22" spans="1:13" x14ac:dyDescent="0.25">
      <c r="A22" s="9" t="s">
        <v>67</v>
      </c>
      <c r="B22" s="9" t="s">
        <v>47</v>
      </c>
      <c r="C22" s="10" t="s">
        <v>50</v>
      </c>
      <c r="D22" s="10">
        <v>6</v>
      </c>
      <c r="E22" s="10">
        <v>23.8</v>
      </c>
      <c r="F22" s="9">
        <v>0.68</v>
      </c>
      <c r="G22" s="9">
        <v>0.45</v>
      </c>
      <c r="H22" s="9">
        <v>1.08</v>
      </c>
      <c r="I22" s="9">
        <v>0.57999999999999996</v>
      </c>
      <c r="J22" s="9">
        <v>1.08</v>
      </c>
      <c r="K22" s="9">
        <v>1.08</v>
      </c>
      <c r="L22" s="9">
        <v>1.08</v>
      </c>
      <c r="M22" s="9">
        <v>0.27</v>
      </c>
    </row>
    <row r="23" spans="1:13" x14ac:dyDescent="0.25">
      <c r="A23" s="9" t="s">
        <v>64</v>
      </c>
      <c r="B23" s="9" t="s">
        <v>47</v>
      </c>
      <c r="C23" s="10" t="s">
        <v>49</v>
      </c>
      <c r="D23" s="10">
        <v>92</v>
      </c>
      <c r="E23" s="10">
        <v>18</v>
      </c>
      <c r="F23" s="9">
        <v>0.67</v>
      </c>
      <c r="G23" s="9">
        <v>0.49</v>
      </c>
      <c r="H23" s="9">
        <v>3.86</v>
      </c>
      <c r="I23" s="9">
        <v>0.57999999999999996</v>
      </c>
      <c r="J23" s="9">
        <v>0.69</v>
      </c>
      <c r="K23" s="9">
        <v>1.32</v>
      </c>
      <c r="L23" s="9">
        <v>3.86</v>
      </c>
      <c r="M23" s="9">
        <v>0.4</v>
      </c>
    </row>
    <row r="24" spans="1:13" x14ac:dyDescent="0.25">
      <c r="A24" s="9" t="s">
        <v>61</v>
      </c>
      <c r="B24" s="9" t="s">
        <v>47</v>
      </c>
      <c r="C24" s="10" t="s">
        <v>48</v>
      </c>
      <c r="D24" s="10">
        <v>30</v>
      </c>
      <c r="E24" s="10">
        <v>13.9</v>
      </c>
      <c r="F24" s="9">
        <v>0.61</v>
      </c>
      <c r="G24" s="9">
        <v>0.54</v>
      </c>
      <c r="H24" s="9">
        <v>1.1299999999999999</v>
      </c>
      <c r="I24" s="9">
        <v>0.56999999999999995</v>
      </c>
      <c r="J24" s="9">
        <v>0.68</v>
      </c>
      <c r="K24" s="9">
        <v>0.69</v>
      </c>
      <c r="L24" s="9">
        <v>1.1299999999999999</v>
      </c>
      <c r="M24" s="9">
        <v>0.11</v>
      </c>
    </row>
    <row r="25" spans="1:13" x14ac:dyDescent="0.25">
      <c r="A25" s="9" t="s">
        <v>79</v>
      </c>
      <c r="B25" s="9" t="s">
        <v>47</v>
      </c>
      <c r="C25" s="10" t="s">
        <v>54</v>
      </c>
      <c r="D25" s="10">
        <v>100</v>
      </c>
      <c r="E25" s="10">
        <v>21.1</v>
      </c>
      <c r="F25" s="9">
        <v>0.61</v>
      </c>
      <c r="G25" s="9">
        <v>0.5</v>
      </c>
      <c r="H25" s="9">
        <v>2.1800000000000002</v>
      </c>
      <c r="I25" s="9">
        <v>0.56000000000000005</v>
      </c>
      <c r="J25" s="9">
        <v>0.69</v>
      </c>
      <c r="K25" s="9">
        <v>0.86</v>
      </c>
      <c r="L25" s="9">
        <v>2.1800000000000002</v>
      </c>
      <c r="M25" s="9">
        <v>0.18</v>
      </c>
    </row>
    <row r="26" spans="1:13" x14ac:dyDescent="0.25">
      <c r="A26" t="s">
        <v>87</v>
      </c>
      <c r="B26" t="s">
        <v>47</v>
      </c>
      <c r="C26" t="s">
        <v>56</v>
      </c>
      <c r="D26" s="1">
        <v>36</v>
      </c>
      <c r="E26" s="1">
        <v>20.9</v>
      </c>
      <c r="F26">
        <v>0.6</v>
      </c>
      <c r="G26">
        <v>0.53</v>
      </c>
      <c r="H26">
        <v>1.01</v>
      </c>
      <c r="I26">
        <v>0.56999999999999995</v>
      </c>
      <c r="J26">
        <v>0.69</v>
      </c>
      <c r="K26">
        <v>0.86</v>
      </c>
      <c r="L26">
        <v>1.01</v>
      </c>
      <c r="M26">
        <v>9.4E-2</v>
      </c>
    </row>
    <row r="27" spans="1:13" x14ac:dyDescent="0.25">
      <c r="A27" s="9" t="s">
        <v>91</v>
      </c>
      <c r="B27" s="9" t="s">
        <v>47</v>
      </c>
      <c r="C27" s="10" t="s">
        <v>56</v>
      </c>
      <c r="D27" s="10">
        <v>36</v>
      </c>
      <c r="E27" s="10">
        <v>12.5</v>
      </c>
      <c r="F27" s="9">
        <v>0.56999999999999995</v>
      </c>
      <c r="G27" s="9">
        <v>0.45</v>
      </c>
      <c r="H27" s="9">
        <v>1.25</v>
      </c>
      <c r="I27" s="9">
        <v>0.55000000000000004</v>
      </c>
      <c r="J27" s="9">
        <v>0.67</v>
      </c>
      <c r="K27" s="9">
        <v>0.78</v>
      </c>
      <c r="L27" s="9">
        <v>1.25</v>
      </c>
      <c r="M27" s="9">
        <v>0.14000000000000001</v>
      </c>
    </row>
    <row r="28" spans="1:13" x14ac:dyDescent="0.25">
      <c r="A28" s="9" t="s">
        <v>80</v>
      </c>
      <c r="B28" s="9" t="s">
        <v>47</v>
      </c>
      <c r="C28" s="10" t="s">
        <v>54</v>
      </c>
      <c r="D28" s="10">
        <v>100</v>
      </c>
      <c r="E28" s="10">
        <v>22.1</v>
      </c>
      <c r="F28" s="9">
        <v>0.54</v>
      </c>
      <c r="G28" s="9">
        <v>0.38</v>
      </c>
      <c r="H28" s="9">
        <v>5.35</v>
      </c>
      <c r="I28" s="9">
        <v>0.45</v>
      </c>
      <c r="J28" s="9">
        <v>0.57999999999999996</v>
      </c>
      <c r="K28" s="9">
        <v>0.79</v>
      </c>
      <c r="L28" s="9">
        <v>5.35</v>
      </c>
      <c r="M28" s="9">
        <v>0.51</v>
      </c>
    </row>
    <row r="29" spans="1:13" x14ac:dyDescent="0.25">
      <c r="A29" s="9" t="s">
        <v>74</v>
      </c>
      <c r="B29" s="9" t="s">
        <v>47</v>
      </c>
      <c r="C29" s="10" t="s">
        <v>51</v>
      </c>
      <c r="D29" s="10">
        <v>44</v>
      </c>
      <c r="E29" s="10">
        <v>0.53</v>
      </c>
      <c r="F29" s="9">
        <v>0.53</v>
      </c>
      <c r="G29" s="9">
        <v>0.34</v>
      </c>
      <c r="H29" s="9">
        <v>3.03</v>
      </c>
      <c r="I29" s="9">
        <v>0.39</v>
      </c>
      <c r="J29" s="9">
        <v>0.63</v>
      </c>
      <c r="K29" s="9">
        <v>0.94</v>
      </c>
      <c r="L29" s="9">
        <v>3.03</v>
      </c>
      <c r="M29" s="9">
        <v>0.5</v>
      </c>
    </row>
    <row r="30" spans="1:13" x14ac:dyDescent="0.25">
      <c r="A30" t="s">
        <v>62</v>
      </c>
      <c r="B30" t="s">
        <v>47</v>
      </c>
      <c r="C30" t="s">
        <v>48</v>
      </c>
      <c r="D30" s="1">
        <v>30</v>
      </c>
      <c r="E30" s="1">
        <v>21.6</v>
      </c>
      <c r="F30">
        <v>0.46</v>
      </c>
      <c r="G30">
        <v>0.36</v>
      </c>
      <c r="H30">
        <v>0.89</v>
      </c>
      <c r="I30">
        <v>0.42</v>
      </c>
      <c r="J30">
        <v>0.68</v>
      </c>
      <c r="K30">
        <v>0.79</v>
      </c>
      <c r="L30">
        <v>0.89</v>
      </c>
      <c r="M30">
        <v>0.12</v>
      </c>
    </row>
    <row r="31" spans="1:13" x14ac:dyDescent="0.25">
      <c r="A31" t="s">
        <v>68</v>
      </c>
      <c r="B31" t="s">
        <v>47</v>
      </c>
      <c r="C31" t="s">
        <v>50</v>
      </c>
      <c r="D31" s="1">
        <v>6</v>
      </c>
      <c r="E31" s="1">
        <v>19</v>
      </c>
      <c r="F31">
        <v>0.43</v>
      </c>
      <c r="G31">
        <v>0.38</v>
      </c>
      <c r="H31">
        <v>0.51</v>
      </c>
      <c r="I31">
        <v>0.42</v>
      </c>
      <c r="J31">
        <v>0.51</v>
      </c>
      <c r="K31">
        <v>0.51</v>
      </c>
      <c r="L31">
        <v>0.51</v>
      </c>
      <c r="M31">
        <v>4.4999999999999998E-2</v>
      </c>
    </row>
    <row r="32" spans="1:13" x14ac:dyDescent="0.25">
      <c r="A32" t="s">
        <v>58</v>
      </c>
      <c r="B32" t="s">
        <v>47</v>
      </c>
      <c r="C32" t="s">
        <v>46</v>
      </c>
      <c r="D32">
        <v>94</v>
      </c>
      <c r="E32">
        <v>15.3</v>
      </c>
      <c r="F32">
        <v>0.39</v>
      </c>
      <c r="G32">
        <v>0.25</v>
      </c>
      <c r="H32">
        <v>3.79</v>
      </c>
      <c r="I32">
        <v>0.28999999999999998</v>
      </c>
      <c r="J32">
        <v>0.41</v>
      </c>
      <c r="K32">
        <v>0.54</v>
      </c>
      <c r="L32">
        <v>3.79</v>
      </c>
      <c r="M32">
        <v>0.45</v>
      </c>
    </row>
    <row r="33" spans="1:13" x14ac:dyDescent="0.25">
      <c r="A33" t="s">
        <v>65</v>
      </c>
      <c r="B33" t="s">
        <v>47</v>
      </c>
      <c r="C33" t="s">
        <v>49</v>
      </c>
      <c r="D33">
        <v>93</v>
      </c>
      <c r="E33">
        <v>14.9</v>
      </c>
      <c r="F33">
        <v>0.33</v>
      </c>
      <c r="G33">
        <v>0.23</v>
      </c>
      <c r="H33">
        <v>2.5099999999999998</v>
      </c>
      <c r="I33">
        <v>0.26</v>
      </c>
      <c r="J33">
        <v>0.38</v>
      </c>
      <c r="K33">
        <v>0.71</v>
      </c>
      <c r="L33">
        <v>2.5099999999999998</v>
      </c>
      <c r="M33">
        <v>0.28000000000000003</v>
      </c>
    </row>
    <row r="34" spans="1:13" x14ac:dyDescent="0.25">
      <c r="A34" s="9" t="s">
        <v>73</v>
      </c>
      <c r="B34" s="9" t="s">
        <v>47</v>
      </c>
      <c r="C34" s="10" t="s">
        <v>51</v>
      </c>
      <c r="D34" s="10">
        <v>44</v>
      </c>
      <c r="E34" s="10">
        <v>19.100000000000001</v>
      </c>
      <c r="F34" s="9">
        <v>0.32</v>
      </c>
      <c r="G34" s="9">
        <v>0.2</v>
      </c>
      <c r="H34" s="9">
        <v>3.59</v>
      </c>
      <c r="I34" s="9">
        <v>0.22</v>
      </c>
      <c r="J34" s="9">
        <v>0.34</v>
      </c>
      <c r="K34" s="9">
        <v>0.39</v>
      </c>
      <c r="L34" s="9">
        <v>3.59</v>
      </c>
      <c r="M34" s="9">
        <v>0.5</v>
      </c>
    </row>
    <row r="35" spans="1:13" x14ac:dyDescent="0.25">
      <c r="A35" t="s">
        <v>83</v>
      </c>
      <c r="B35" t="s">
        <v>47</v>
      </c>
      <c r="C35" t="s">
        <v>55</v>
      </c>
      <c r="D35">
        <v>46</v>
      </c>
      <c r="E35">
        <v>8.9700000000000006</v>
      </c>
      <c r="F35">
        <v>0.32</v>
      </c>
      <c r="G35">
        <v>0.26</v>
      </c>
      <c r="H35">
        <v>0.61</v>
      </c>
      <c r="I35">
        <v>0.3</v>
      </c>
      <c r="J35">
        <v>0.38</v>
      </c>
      <c r="K35">
        <v>0.41</v>
      </c>
      <c r="L35">
        <v>0.61</v>
      </c>
      <c r="M35">
        <v>6.4000000000000001E-2</v>
      </c>
    </row>
    <row r="36" spans="1:13" x14ac:dyDescent="0.25">
      <c r="A36" t="s">
        <v>94</v>
      </c>
      <c r="B36" t="s">
        <v>47</v>
      </c>
      <c r="C36" t="s">
        <v>56</v>
      </c>
      <c r="D36">
        <v>36</v>
      </c>
      <c r="E36">
        <v>20.5</v>
      </c>
      <c r="F36">
        <v>0.32</v>
      </c>
      <c r="G36">
        <v>0.26</v>
      </c>
      <c r="H36">
        <v>0.48</v>
      </c>
      <c r="I36">
        <v>0.31</v>
      </c>
      <c r="J36">
        <v>0.37</v>
      </c>
      <c r="K36">
        <v>0.45</v>
      </c>
      <c r="L36">
        <v>0.48</v>
      </c>
      <c r="M36">
        <v>4.5999999999999999E-2</v>
      </c>
    </row>
    <row r="37" spans="1:13" x14ac:dyDescent="0.25">
      <c r="A37" t="s">
        <v>59</v>
      </c>
      <c r="B37" t="s">
        <v>47</v>
      </c>
      <c r="C37" t="s">
        <v>46</v>
      </c>
      <c r="D37">
        <v>94</v>
      </c>
      <c r="E37">
        <v>12.3</v>
      </c>
      <c r="F37">
        <v>0.31</v>
      </c>
      <c r="G37">
        <v>0.23</v>
      </c>
      <c r="H37">
        <v>2.2200000000000002</v>
      </c>
      <c r="I37">
        <v>0.27</v>
      </c>
      <c r="J37">
        <v>0.38</v>
      </c>
      <c r="K37">
        <v>0.47</v>
      </c>
      <c r="L37">
        <v>2.2200000000000002</v>
      </c>
      <c r="M37">
        <v>0.22</v>
      </c>
    </row>
    <row r="38" spans="1:13" x14ac:dyDescent="0.25">
      <c r="A38" s="9" t="s">
        <v>72</v>
      </c>
      <c r="B38" s="9" t="s">
        <v>47</v>
      </c>
      <c r="C38" s="10" t="s">
        <v>51</v>
      </c>
      <c r="D38" s="10">
        <v>44</v>
      </c>
      <c r="E38" s="10">
        <v>0.17</v>
      </c>
      <c r="F38" s="9">
        <v>0.17</v>
      </c>
      <c r="G38" s="9">
        <v>0.12</v>
      </c>
      <c r="H38" s="9">
        <v>1.08</v>
      </c>
      <c r="I38" s="9">
        <v>0.13</v>
      </c>
      <c r="J38" s="9">
        <v>0.2</v>
      </c>
      <c r="K38" s="9">
        <v>0.24</v>
      </c>
      <c r="L38" s="9">
        <v>1.08</v>
      </c>
      <c r="M38" s="9">
        <v>0.15</v>
      </c>
    </row>
    <row r="39" spans="1:13" x14ac:dyDescent="0.25">
      <c r="A39" t="s">
        <v>71</v>
      </c>
      <c r="B39" t="s">
        <v>47</v>
      </c>
      <c r="C39" t="s">
        <v>51</v>
      </c>
      <c r="D39">
        <v>44</v>
      </c>
      <c r="E39">
        <v>19.399999999999999</v>
      </c>
      <c r="F39">
        <v>0.14000000000000001</v>
      </c>
      <c r="G39">
        <v>0.11</v>
      </c>
      <c r="H39">
        <v>0.28999999999999998</v>
      </c>
      <c r="I39">
        <v>0.13</v>
      </c>
      <c r="J39">
        <v>0.19</v>
      </c>
      <c r="K39">
        <v>0.23</v>
      </c>
      <c r="L39">
        <v>0.28999999999999998</v>
      </c>
      <c r="M39">
        <v>3.7999999999999999E-2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1468-E329-437E-8D9D-FE21B9EE34CE}">
  <dimension ref="A1:X39"/>
  <sheetViews>
    <sheetView workbookViewId="0">
      <selection activeCell="F2" sqref="F2:F39"/>
    </sheetView>
  </sheetViews>
  <sheetFormatPr defaultRowHeight="15" x14ac:dyDescent="0.25"/>
  <cols>
    <col min="1" max="1" width="46" bestFit="1" customWidth="1"/>
    <col min="2" max="2" width="0" hidden="1" customWidth="1"/>
    <col min="3" max="3" width="48.7109375" bestFit="1" customWidth="1"/>
    <col min="4" max="5" width="0" hidden="1" customWidth="1"/>
    <col min="7" max="9" width="0" hidden="1" customWidth="1"/>
    <col min="11" max="13" width="0" hidden="1" customWidth="1"/>
    <col min="16" max="16" width="48.7109375" bestFit="1" customWidth="1"/>
    <col min="17" max="17" width="0" hidden="1" customWidth="1"/>
    <col min="19" max="24" width="0" hidden="1" customWidth="1"/>
  </cols>
  <sheetData>
    <row r="1" spans="1:24" x14ac:dyDescent="0.25">
      <c r="A1" t="s">
        <v>0</v>
      </c>
      <c r="B1" t="s">
        <v>11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4" x14ac:dyDescent="0.25">
      <c r="A2" s="9" t="s">
        <v>57</v>
      </c>
      <c r="B2" s="9" t="s">
        <v>47</v>
      </c>
      <c r="C2" s="10" t="s">
        <v>46</v>
      </c>
      <c r="D2" s="10">
        <v>252</v>
      </c>
      <c r="E2" s="10">
        <v>14.4</v>
      </c>
      <c r="F2" s="9">
        <v>0.74</v>
      </c>
      <c r="G2" s="9">
        <v>0.35</v>
      </c>
      <c r="H2" s="9">
        <v>14.3</v>
      </c>
      <c r="I2" s="9">
        <v>0.59</v>
      </c>
      <c r="J2" s="9">
        <v>0.73</v>
      </c>
      <c r="K2">
        <v>1.33</v>
      </c>
      <c r="L2">
        <v>4.09</v>
      </c>
      <c r="M2">
        <v>0.96</v>
      </c>
      <c r="P2" t="s">
        <v>1</v>
      </c>
      <c r="Q2" t="s">
        <v>11</v>
      </c>
      <c r="R2" t="s">
        <v>15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A3" t="s">
        <v>58</v>
      </c>
      <c r="B3" t="s">
        <v>47</v>
      </c>
      <c r="C3" t="s">
        <v>46</v>
      </c>
      <c r="D3">
        <v>252</v>
      </c>
      <c r="E3">
        <v>15.2</v>
      </c>
      <c r="F3">
        <v>0.37</v>
      </c>
      <c r="G3">
        <v>0.25</v>
      </c>
      <c r="H3">
        <v>3.94</v>
      </c>
      <c r="I3">
        <v>0.28999999999999998</v>
      </c>
      <c r="J3">
        <v>0.41</v>
      </c>
      <c r="K3">
        <v>0.54</v>
      </c>
      <c r="L3">
        <v>2.48</v>
      </c>
      <c r="M3">
        <v>0.38</v>
      </c>
      <c r="P3" t="s">
        <v>46</v>
      </c>
      <c r="Q3" t="s">
        <v>47</v>
      </c>
      <c r="R3">
        <v>3952</v>
      </c>
      <c r="S3" s="1"/>
      <c r="X3" s="4"/>
    </row>
    <row r="4" spans="1:24" x14ac:dyDescent="0.25">
      <c r="A4" t="s">
        <v>59</v>
      </c>
      <c r="B4" t="s">
        <v>47</v>
      </c>
      <c r="C4" t="s">
        <v>46</v>
      </c>
      <c r="D4">
        <v>252</v>
      </c>
      <c r="E4">
        <v>12.4</v>
      </c>
      <c r="F4">
        <v>0.4</v>
      </c>
      <c r="G4">
        <v>0.23</v>
      </c>
      <c r="H4">
        <v>5.25</v>
      </c>
      <c r="I4">
        <v>0.28000000000000003</v>
      </c>
      <c r="J4">
        <v>0.42</v>
      </c>
      <c r="K4">
        <v>0.76</v>
      </c>
      <c r="L4">
        <v>3.2</v>
      </c>
      <c r="M4">
        <v>0.54</v>
      </c>
      <c r="P4" t="s">
        <v>48</v>
      </c>
      <c r="Q4" t="s">
        <v>47</v>
      </c>
      <c r="R4">
        <v>1144</v>
      </c>
      <c r="S4" s="1"/>
      <c r="X4" s="4"/>
    </row>
    <row r="5" spans="1:24" x14ac:dyDescent="0.25">
      <c r="A5" s="9" t="s">
        <v>60</v>
      </c>
      <c r="B5" s="9" t="s">
        <v>47</v>
      </c>
      <c r="C5" s="10" t="s">
        <v>46</v>
      </c>
      <c r="D5" s="10">
        <v>251</v>
      </c>
      <c r="E5" s="10">
        <v>3.8</v>
      </c>
      <c r="F5" s="9">
        <v>2.78</v>
      </c>
      <c r="G5" s="9">
        <v>2.08</v>
      </c>
      <c r="H5" s="9">
        <v>17.5</v>
      </c>
      <c r="I5" s="9">
        <v>2.38</v>
      </c>
      <c r="J5" s="9">
        <v>2.77</v>
      </c>
      <c r="K5">
        <v>4.84</v>
      </c>
      <c r="L5">
        <v>13.5</v>
      </c>
      <c r="M5">
        <v>1.82</v>
      </c>
      <c r="P5" t="s">
        <v>49</v>
      </c>
      <c r="Q5" t="s">
        <v>47</v>
      </c>
      <c r="R5">
        <v>3656</v>
      </c>
      <c r="X5" s="4"/>
    </row>
    <row r="6" spans="1:24" x14ac:dyDescent="0.25">
      <c r="A6" s="9" t="s">
        <v>61</v>
      </c>
      <c r="B6" s="9" t="s">
        <v>47</v>
      </c>
      <c r="C6" s="10" t="s">
        <v>48</v>
      </c>
      <c r="D6" s="10">
        <v>68</v>
      </c>
      <c r="E6" s="10">
        <v>15</v>
      </c>
      <c r="F6" s="9">
        <v>0.66</v>
      </c>
      <c r="G6" s="9">
        <v>0.36</v>
      </c>
      <c r="H6" s="9">
        <v>2.71</v>
      </c>
      <c r="I6" s="9">
        <v>0.59</v>
      </c>
      <c r="J6" s="9">
        <v>0.75</v>
      </c>
      <c r="K6">
        <v>1.0900000000000001</v>
      </c>
      <c r="L6">
        <v>2.71</v>
      </c>
      <c r="M6">
        <v>0.3</v>
      </c>
      <c r="P6" t="s">
        <v>50</v>
      </c>
      <c r="Q6" t="s">
        <v>47</v>
      </c>
      <c r="R6">
        <v>208</v>
      </c>
      <c r="S6" s="1"/>
      <c r="X6" s="4"/>
    </row>
    <row r="7" spans="1:24" x14ac:dyDescent="0.25">
      <c r="A7" t="s">
        <v>62</v>
      </c>
      <c r="B7" t="s">
        <v>47</v>
      </c>
      <c r="C7" t="s">
        <v>48</v>
      </c>
      <c r="D7" s="1">
        <v>67</v>
      </c>
      <c r="E7" s="1">
        <v>21.6</v>
      </c>
      <c r="F7">
        <v>0.52</v>
      </c>
      <c r="G7">
        <v>0.37</v>
      </c>
      <c r="H7">
        <v>4.1399999999999997</v>
      </c>
      <c r="I7">
        <v>0.42</v>
      </c>
      <c r="J7">
        <v>0.52</v>
      </c>
      <c r="K7">
        <v>0.64</v>
      </c>
      <c r="L7">
        <v>4.1399999999999997</v>
      </c>
      <c r="M7">
        <v>0.48</v>
      </c>
      <c r="P7" t="s">
        <v>51</v>
      </c>
      <c r="Q7" t="s">
        <v>47</v>
      </c>
      <c r="R7">
        <v>1944</v>
      </c>
      <c r="X7" s="4"/>
    </row>
    <row r="8" spans="1:24" x14ac:dyDescent="0.25">
      <c r="A8" s="9" t="s">
        <v>63</v>
      </c>
      <c r="B8" s="9" t="s">
        <v>47</v>
      </c>
      <c r="C8" s="10" t="s">
        <v>48</v>
      </c>
      <c r="D8" s="10">
        <v>67</v>
      </c>
      <c r="E8" s="10">
        <v>3.1</v>
      </c>
      <c r="F8" s="9">
        <v>3.1</v>
      </c>
      <c r="G8" s="9">
        <v>2.29</v>
      </c>
      <c r="H8" s="9">
        <v>13.1</v>
      </c>
      <c r="I8" s="9">
        <v>2.61</v>
      </c>
      <c r="J8" s="9">
        <v>3.38</v>
      </c>
      <c r="K8">
        <v>5.38</v>
      </c>
      <c r="L8">
        <v>13.1</v>
      </c>
      <c r="M8">
        <v>1.85</v>
      </c>
      <c r="P8" t="s">
        <v>52</v>
      </c>
      <c r="Q8" t="s">
        <v>47</v>
      </c>
      <c r="R8">
        <v>1184</v>
      </c>
      <c r="X8" s="4"/>
    </row>
    <row r="9" spans="1:24" x14ac:dyDescent="0.25">
      <c r="A9" s="9" t="s">
        <v>64</v>
      </c>
      <c r="B9" s="9" t="s">
        <v>47</v>
      </c>
      <c r="C9" s="10" t="s">
        <v>49</v>
      </c>
      <c r="D9" s="10">
        <v>238</v>
      </c>
      <c r="E9" s="10">
        <v>17.7</v>
      </c>
      <c r="F9" s="9">
        <v>0.67</v>
      </c>
      <c r="G9" s="9">
        <v>0.43</v>
      </c>
      <c r="H9" s="9">
        <v>4.0599999999999996</v>
      </c>
      <c r="I9" s="9">
        <v>0.6</v>
      </c>
      <c r="J9" s="9">
        <v>0.72</v>
      </c>
      <c r="K9">
        <v>0.83</v>
      </c>
      <c r="L9">
        <v>2.65</v>
      </c>
      <c r="M9">
        <v>0.34</v>
      </c>
      <c r="P9" t="s">
        <v>53</v>
      </c>
      <c r="Q9" t="s">
        <v>47</v>
      </c>
      <c r="R9">
        <v>1008</v>
      </c>
      <c r="X9" s="4"/>
    </row>
    <row r="10" spans="1:24" x14ac:dyDescent="0.25">
      <c r="A10" t="s">
        <v>65</v>
      </c>
      <c r="B10" t="s">
        <v>47</v>
      </c>
      <c r="C10" t="s">
        <v>49</v>
      </c>
      <c r="D10">
        <v>240</v>
      </c>
      <c r="E10">
        <v>15.6</v>
      </c>
      <c r="F10">
        <v>0.37</v>
      </c>
      <c r="G10">
        <v>0.23</v>
      </c>
      <c r="H10">
        <v>11.4</v>
      </c>
      <c r="I10">
        <v>0.27</v>
      </c>
      <c r="J10">
        <v>0.4</v>
      </c>
      <c r="K10">
        <v>0.48</v>
      </c>
      <c r="L10">
        <v>1.63</v>
      </c>
      <c r="M10">
        <v>0.74</v>
      </c>
      <c r="P10" t="s">
        <v>54</v>
      </c>
      <c r="Q10" t="s">
        <v>47</v>
      </c>
      <c r="R10">
        <v>4120</v>
      </c>
      <c r="X10" s="4"/>
    </row>
    <row r="11" spans="1:24" x14ac:dyDescent="0.25">
      <c r="A11" s="9" t="s">
        <v>66</v>
      </c>
      <c r="B11" s="9" t="s">
        <v>47</v>
      </c>
      <c r="C11" s="10" t="s">
        <v>49</v>
      </c>
      <c r="D11" s="10">
        <v>240</v>
      </c>
      <c r="E11" s="10">
        <v>2.94</v>
      </c>
      <c r="F11" s="9">
        <v>2.94</v>
      </c>
      <c r="G11" s="9">
        <v>2.2200000000000002</v>
      </c>
      <c r="H11" s="9">
        <v>20.399999999999999</v>
      </c>
      <c r="I11" s="9">
        <v>2.63</v>
      </c>
      <c r="J11" s="9">
        <v>3.09</v>
      </c>
      <c r="K11">
        <v>3.77</v>
      </c>
      <c r="L11">
        <v>10.4</v>
      </c>
      <c r="M11">
        <v>1.62</v>
      </c>
      <c r="P11" t="s">
        <v>55</v>
      </c>
      <c r="Q11" t="s">
        <v>47</v>
      </c>
      <c r="R11">
        <v>1816</v>
      </c>
      <c r="X11" s="4"/>
    </row>
    <row r="12" spans="1:24" x14ac:dyDescent="0.25">
      <c r="A12" s="9" t="s">
        <v>67</v>
      </c>
      <c r="B12" s="9" t="s">
        <v>47</v>
      </c>
      <c r="C12" s="10" t="s">
        <v>50</v>
      </c>
      <c r="D12" s="10">
        <v>15</v>
      </c>
      <c r="E12" s="10">
        <v>21.1</v>
      </c>
      <c r="F12" s="9">
        <v>0.5</v>
      </c>
      <c r="G12" s="9">
        <v>0.44</v>
      </c>
      <c r="H12" s="9">
        <v>0.57999999999999996</v>
      </c>
      <c r="I12" s="9">
        <v>0.5</v>
      </c>
      <c r="J12" s="9">
        <v>0.55000000000000004</v>
      </c>
      <c r="K12">
        <v>0.57999999999999996</v>
      </c>
      <c r="L12">
        <v>0.57999999999999996</v>
      </c>
      <c r="M12">
        <v>3.9E-2</v>
      </c>
      <c r="P12" t="s">
        <v>56</v>
      </c>
      <c r="Q12" t="s">
        <v>47</v>
      </c>
      <c r="R12">
        <v>872</v>
      </c>
      <c r="X12" s="4"/>
    </row>
    <row r="13" spans="1:24" x14ac:dyDescent="0.25">
      <c r="A13" t="s">
        <v>68</v>
      </c>
      <c r="B13" t="s">
        <v>47</v>
      </c>
      <c r="C13" t="s">
        <v>50</v>
      </c>
      <c r="D13" s="1">
        <v>15</v>
      </c>
      <c r="E13" s="1">
        <v>22.6</v>
      </c>
      <c r="F13">
        <v>0.74</v>
      </c>
      <c r="G13">
        <v>0.37</v>
      </c>
      <c r="H13">
        <v>4.22</v>
      </c>
      <c r="I13">
        <v>0.42</v>
      </c>
      <c r="J13">
        <v>1.25</v>
      </c>
      <c r="K13">
        <v>4.22</v>
      </c>
      <c r="L13">
        <v>4.22</v>
      </c>
      <c r="M13">
        <v>0.95</v>
      </c>
    </row>
    <row r="14" spans="1:24" x14ac:dyDescent="0.25">
      <c r="A14" s="9" t="s">
        <v>69</v>
      </c>
      <c r="B14" s="9" t="s">
        <v>47</v>
      </c>
      <c r="C14" s="10" t="s">
        <v>50</v>
      </c>
      <c r="D14" s="10">
        <v>15</v>
      </c>
      <c r="E14" s="10">
        <v>3.72</v>
      </c>
      <c r="F14" s="9">
        <v>3.72</v>
      </c>
      <c r="G14" s="9">
        <v>2.4500000000000002</v>
      </c>
      <c r="H14" s="9">
        <v>16</v>
      </c>
      <c r="I14" s="9">
        <v>2.7</v>
      </c>
      <c r="J14" s="9">
        <v>5.1100000000000003</v>
      </c>
      <c r="K14">
        <v>16</v>
      </c>
      <c r="L14">
        <v>16</v>
      </c>
      <c r="M14">
        <v>3.33</v>
      </c>
    </row>
    <row r="15" spans="1:24" x14ac:dyDescent="0.25">
      <c r="A15" t="s">
        <v>70</v>
      </c>
      <c r="B15" t="s">
        <v>47</v>
      </c>
      <c r="C15" t="s">
        <v>51</v>
      </c>
      <c r="D15">
        <v>112</v>
      </c>
      <c r="E15">
        <v>21.9</v>
      </c>
      <c r="F15">
        <v>1.62</v>
      </c>
      <c r="G15">
        <v>1.27</v>
      </c>
      <c r="H15">
        <v>5.75</v>
      </c>
      <c r="I15">
        <v>1.49</v>
      </c>
      <c r="J15">
        <v>1.72</v>
      </c>
      <c r="K15">
        <v>2.44</v>
      </c>
      <c r="L15">
        <v>5.49</v>
      </c>
      <c r="M15">
        <v>0.61</v>
      </c>
    </row>
    <row r="16" spans="1:24" x14ac:dyDescent="0.25">
      <c r="A16" t="s">
        <v>71</v>
      </c>
      <c r="B16" t="s">
        <v>47</v>
      </c>
      <c r="C16" t="s">
        <v>51</v>
      </c>
      <c r="D16">
        <v>112</v>
      </c>
      <c r="E16">
        <v>18.7</v>
      </c>
      <c r="F16">
        <v>0.19</v>
      </c>
      <c r="G16">
        <v>0.12</v>
      </c>
      <c r="H16">
        <v>3.13</v>
      </c>
      <c r="I16">
        <v>0.13</v>
      </c>
      <c r="J16">
        <v>0.17</v>
      </c>
      <c r="K16">
        <v>0.32</v>
      </c>
      <c r="L16">
        <v>2.08</v>
      </c>
      <c r="M16">
        <v>0.34</v>
      </c>
    </row>
    <row r="17" spans="1:13" x14ac:dyDescent="0.25">
      <c r="A17" s="9" t="s">
        <v>72</v>
      </c>
      <c r="B17" s="9" t="s">
        <v>47</v>
      </c>
      <c r="C17" s="10" t="s">
        <v>51</v>
      </c>
      <c r="D17" s="10">
        <v>112</v>
      </c>
      <c r="E17" s="10">
        <v>0.45</v>
      </c>
      <c r="F17" s="9">
        <v>0.45</v>
      </c>
      <c r="G17" s="9">
        <v>0.11</v>
      </c>
      <c r="H17" s="9">
        <v>13.7</v>
      </c>
      <c r="I17" s="9">
        <v>0.13</v>
      </c>
      <c r="J17" s="9">
        <v>0.21</v>
      </c>
      <c r="K17" s="9">
        <v>2.08</v>
      </c>
      <c r="L17" s="9">
        <v>7.72</v>
      </c>
      <c r="M17" s="9">
        <v>1.57</v>
      </c>
    </row>
    <row r="18" spans="1:13" x14ac:dyDescent="0.25">
      <c r="A18" s="9" t="s">
        <v>73</v>
      </c>
      <c r="B18" s="9" t="s">
        <v>47</v>
      </c>
      <c r="C18" s="10" t="s">
        <v>51</v>
      </c>
      <c r="D18" s="10">
        <v>111</v>
      </c>
      <c r="E18" s="10">
        <v>20.8</v>
      </c>
      <c r="F18" s="9">
        <v>0.28000000000000003</v>
      </c>
      <c r="G18" s="9">
        <v>0.19</v>
      </c>
      <c r="H18" s="9">
        <v>3.41</v>
      </c>
      <c r="I18" s="9">
        <v>0.22</v>
      </c>
      <c r="J18" s="9">
        <v>0.28000000000000003</v>
      </c>
      <c r="K18" s="9">
        <v>0.48</v>
      </c>
      <c r="L18" s="9">
        <v>1.24</v>
      </c>
      <c r="M18" s="9">
        <v>0.32</v>
      </c>
    </row>
    <row r="19" spans="1:13" x14ac:dyDescent="0.25">
      <c r="A19" s="9" t="s">
        <v>74</v>
      </c>
      <c r="B19" s="9" t="s">
        <v>47</v>
      </c>
      <c r="C19" s="10" t="s">
        <v>51</v>
      </c>
      <c r="D19" s="10">
        <v>111</v>
      </c>
      <c r="E19" s="10">
        <v>0.57999999999999996</v>
      </c>
      <c r="F19" s="9">
        <v>0.57999999999999996</v>
      </c>
      <c r="G19" s="9">
        <v>0.33</v>
      </c>
      <c r="H19" s="9">
        <v>12.9</v>
      </c>
      <c r="I19" s="9">
        <v>0.39</v>
      </c>
      <c r="J19" s="9">
        <v>0.47</v>
      </c>
      <c r="K19" s="9">
        <v>0.6</v>
      </c>
      <c r="L19" s="9">
        <v>3.62</v>
      </c>
      <c r="M19" s="9">
        <v>1.25</v>
      </c>
    </row>
    <row r="20" spans="1:13" x14ac:dyDescent="0.25">
      <c r="A20" s="9" t="s">
        <v>75</v>
      </c>
      <c r="B20" s="9" t="s">
        <v>47</v>
      </c>
      <c r="C20" s="10" t="s">
        <v>52</v>
      </c>
      <c r="D20" s="10">
        <v>77</v>
      </c>
      <c r="E20" s="10">
        <v>0.71</v>
      </c>
      <c r="F20" s="9">
        <v>0.71</v>
      </c>
      <c r="G20" s="9">
        <v>0.56999999999999995</v>
      </c>
      <c r="H20" s="9">
        <v>1.57</v>
      </c>
      <c r="I20" s="9">
        <v>0.66</v>
      </c>
      <c r="J20" s="9">
        <v>0.97</v>
      </c>
      <c r="K20" s="9">
        <v>1.18</v>
      </c>
      <c r="L20" s="9">
        <v>1.57</v>
      </c>
      <c r="M20" s="9">
        <v>0.18</v>
      </c>
    </row>
    <row r="21" spans="1:13" x14ac:dyDescent="0.25">
      <c r="A21" s="9" t="s">
        <v>76</v>
      </c>
      <c r="B21" s="9" t="s">
        <v>47</v>
      </c>
      <c r="C21" s="10" t="s">
        <v>52</v>
      </c>
      <c r="D21" s="10">
        <v>77</v>
      </c>
      <c r="E21" s="10">
        <v>0.85</v>
      </c>
      <c r="F21" s="9">
        <v>0.85</v>
      </c>
      <c r="G21" s="9">
        <v>0.69</v>
      </c>
      <c r="H21" s="9">
        <v>1.86</v>
      </c>
      <c r="I21" s="9">
        <v>0.81</v>
      </c>
      <c r="J21" s="9">
        <v>1.03</v>
      </c>
      <c r="K21" s="9">
        <v>1.1200000000000001</v>
      </c>
      <c r="L21" s="9">
        <v>1.86</v>
      </c>
      <c r="M21" s="9">
        <v>0.19</v>
      </c>
    </row>
    <row r="22" spans="1:13" x14ac:dyDescent="0.25">
      <c r="A22" s="9" t="s">
        <v>77</v>
      </c>
      <c r="B22" s="9" t="s">
        <v>47</v>
      </c>
      <c r="C22" s="10" t="s">
        <v>52</v>
      </c>
      <c r="D22" s="10">
        <v>77</v>
      </c>
      <c r="E22" s="10">
        <v>1.78</v>
      </c>
      <c r="F22" s="9">
        <v>1.78</v>
      </c>
      <c r="G22" s="9">
        <v>1.23</v>
      </c>
      <c r="H22" s="9">
        <v>7.87</v>
      </c>
      <c r="I22" s="9">
        <v>1.51</v>
      </c>
      <c r="J22" s="9">
        <v>2.29</v>
      </c>
      <c r="K22" s="9">
        <v>4.34</v>
      </c>
      <c r="L22" s="9">
        <v>7.87</v>
      </c>
      <c r="M22" s="9">
        <v>0.97</v>
      </c>
    </row>
    <row r="23" spans="1:13" x14ac:dyDescent="0.25">
      <c r="A23" t="s">
        <v>78</v>
      </c>
      <c r="B23" t="s">
        <v>47</v>
      </c>
      <c r="C23" t="s">
        <v>53</v>
      </c>
      <c r="D23">
        <v>78</v>
      </c>
      <c r="E23">
        <v>4.34</v>
      </c>
      <c r="F23">
        <v>3.37</v>
      </c>
      <c r="G23">
        <v>2.81</v>
      </c>
      <c r="H23">
        <v>5</v>
      </c>
      <c r="I23">
        <v>3.29</v>
      </c>
      <c r="J23">
        <v>3.8</v>
      </c>
      <c r="K23" s="9">
        <v>4</v>
      </c>
      <c r="L23" s="9">
        <v>5</v>
      </c>
      <c r="M23" s="9">
        <v>0.35</v>
      </c>
    </row>
    <row r="24" spans="1:13" x14ac:dyDescent="0.25">
      <c r="A24" s="9" t="s">
        <v>79</v>
      </c>
      <c r="B24" s="9" t="s">
        <v>47</v>
      </c>
      <c r="C24" s="10" t="s">
        <v>54</v>
      </c>
      <c r="D24" s="10">
        <v>222</v>
      </c>
      <c r="E24" s="10">
        <v>21.3</v>
      </c>
      <c r="F24" s="9">
        <v>0.68</v>
      </c>
      <c r="G24" s="9">
        <v>0.52</v>
      </c>
      <c r="H24" s="9">
        <v>6.45</v>
      </c>
      <c r="I24" s="9">
        <v>0.57999999999999996</v>
      </c>
      <c r="J24" s="9">
        <v>0.73</v>
      </c>
      <c r="K24" s="9">
        <v>1.1399999999999999</v>
      </c>
      <c r="L24" s="9">
        <v>2.67</v>
      </c>
      <c r="M24" s="9">
        <v>0.48</v>
      </c>
    </row>
    <row r="25" spans="1:13" x14ac:dyDescent="0.25">
      <c r="A25" s="9" t="s">
        <v>80</v>
      </c>
      <c r="B25" s="9" t="s">
        <v>47</v>
      </c>
      <c r="C25" s="10" t="s">
        <v>54</v>
      </c>
      <c r="D25" s="10">
        <v>226</v>
      </c>
      <c r="E25" s="10">
        <v>21.6</v>
      </c>
      <c r="F25" s="9">
        <v>0.61</v>
      </c>
      <c r="G25" s="9">
        <v>0.38</v>
      </c>
      <c r="H25" s="9">
        <v>15.3</v>
      </c>
      <c r="I25" s="9">
        <v>0.45</v>
      </c>
      <c r="J25" s="9">
        <v>0.56000000000000005</v>
      </c>
      <c r="K25" s="9">
        <v>0.93</v>
      </c>
      <c r="L25" s="9">
        <v>4.42</v>
      </c>
      <c r="M25" s="9">
        <v>1.1100000000000001</v>
      </c>
    </row>
    <row r="26" spans="1:13" x14ac:dyDescent="0.25">
      <c r="A26" s="9" t="s">
        <v>81</v>
      </c>
      <c r="B26" s="9" t="s">
        <v>47</v>
      </c>
      <c r="C26" s="10" t="s">
        <v>54</v>
      </c>
      <c r="D26" s="10">
        <v>226</v>
      </c>
      <c r="E26" s="10">
        <v>4.46</v>
      </c>
      <c r="F26" s="9">
        <v>2.42</v>
      </c>
      <c r="G26" s="9">
        <v>1.7</v>
      </c>
      <c r="H26" s="9">
        <v>16.7</v>
      </c>
      <c r="I26" s="9">
        <v>2.0099999999999998</v>
      </c>
      <c r="J26" s="9">
        <v>2.59</v>
      </c>
      <c r="K26" s="9">
        <v>4.97</v>
      </c>
      <c r="L26" s="9">
        <v>12.6</v>
      </c>
      <c r="M26" s="9">
        <v>1.8</v>
      </c>
    </row>
    <row r="27" spans="1:13" x14ac:dyDescent="0.25">
      <c r="A27" s="9" t="s">
        <v>82</v>
      </c>
      <c r="B27" s="9" t="s">
        <v>47</v>
      </c>
      <c r="C27" s="10" t="s">
        <v>55</v>
      </c>
      <c r="D27" s="10">
        <v>136</v>
      </c>
      <c r="E27" s="10">
        <v>11.8</v>
      </c>
      <c r="F27" s="9">
        <v>0.65</v>
      </c>
      <c r="G27" s="9">
        <v>0.36</v>
      </c>
      <c r="H27" s="9">
        <v>3.6</v>
      </c>
      <c r="I27" s="9">
        <v>0.57999999999999996</v>
      </c>
      <c r="J27" s="9">
        <v>0.7</v>
      </c>
      <c r="K27" s="9">
        <v>0.9</v>
      </c>
      <c r="L27" s="9">
        <v>3.57</v>
      </c>
      <c r="M27" s="9">
        <v>0.38</v>
      </c>
    </row>
    <row r="28" spans="1:13" x14ac:dyDescent="0.25">
      <c r="A28" t="s">
        <v>83</v>
      </c>
      <c r="B28" t="s">
        <v>47</v>
      </c>
      <c r="C28" t="s">
        <v>55</v>
      </c>
      <c r="D28">
        <v>135</v>
      </c>
      <c r="E28">
        <v>9.57</v>
      </c>
      <c r="F28">
        <v>0.51</v>
      </c>
      <c r="G28">
        <v>0.26</v>
      </c>
      <c r="H28">
        <v>14.7</v>
      </c>
      <c r="I28">
        <v>0.31</v>
      </c>
      <c r="J28">
        <v>0.52</v>
      </c>
      <c r="K28" s="9">
        <v>0.94</v>
      </c>
      <c r="L28" s="9">
        <v>3.5</v>
      </c>
      <c r="M28" s="9">
        <v>1.28</v>
      </c>
    </row>
    <row r="29" spans="1:13" x14ac:dyDescent="0.25">
      <c r="A29" s="9" t="s">
        <v>84</v>
      </c>
      <c r="B29" s="9" t="s">
        <v>47</v>
      </c>
      <c r="C29" s="10" t="s">
        <v>55</v>
      </c>
      <c r="D29" s="10">
        <v>133</v>
      </c>
      <c r="E29" s="10">
        <v>23</v>
      </c>
      <c r="F29" s="9">
        <v>2.0099999999999998</v>
      </c>
      <c r="G29" s="9">
        <v>1.33</v>
      </c>
      <c r="H29" s="9">
        <v>11.8</v>
      </c>
      <c r="I29" s="9">
        <v>1.53</v>
      </c>
      <c r="J29" s="9">
        <v>1.93</v>
      </c>
      <c r="K29" s="9">
        <v>6.56</v>
      </c>
      <c r="L29" s="9">
        <v>11.2</v>
      </c>
      <c r="M29" s="9">
        <v>1.76</v>
      </c>
    </row>
    <row r="30" spans="1:13" x14ac:dyDescent="0.25">
      <c r="A30" t="s">
        <v>85</v>
      </c>
      <c r="B30" t="s">
        <v>47</v>
      </c>
      <c r="C30" t="s">
        <v>55</v>
      </c>
      <c r="D30">
        <v>135</v>
      </c>
      <c r="E30">
        <v>21</v>
      </c>
      <c r="F30">
        <v>0.93</v>
      </c>
      <c r="G30">
        <v>0.74</v>
      </c>
      <c r="H30">
        <v>4.3899999999999997</v>
      </c>
      <c r="I30">
        <v>0.85</v>
      </c>
      <c r="J30">
        <v>1.08</v>
      </c>
      <c r="K30" s="9">
        <v>1.23</v>
      </c>
      <c r="L30" s="9">
        <v>2.34</v>
      </c>
      <c r="M30" s="9">
        <v>0.37</v>
      </c>
    </row>
    <row r="31" spans="1:13" x14ac:dyDescent="0.25">
      <c r="A31" s="9" t="s">
        <v>86</v>
      </c>
      <c r="B31" s="9" t="s">
        <v>47</v>
      </c>
      <c r="C31" s="10" t="s">
        <v>55</v>
      </c>
      <c r="D31" s="10">
        <v>135</v>
      </c>
      <c r="E31" s="10">
        <v>12.2</v>
      </c>
      <c r="F31" s="9">
        <v>6.21</v>
      </c>
      <c r="G31" s="9">
        <v>4.78</v>
      </c>
      <c r="H31" s="9">
        <v>20</v>
      </c>
      <c r="I31" s="9">
        <v>5.51</v>
      </c>
      <c r="J31" s="9">
        <v>7.15</v>
      </c>
      <c r="K31" s="9">
        <v>11.4</v>
      </c>
      <c r="L31" s="9">
        <v>19.399999999999999</v>
      </c>
      <c r="M31" s="9">
        <v>2.4900000000000002</v>
      </c>
    </row>
    <row r="32" spans="1:13" x14ac:dyDescent="0.25">
      <c r="A32" t="s">
        <v>87</v>
      </c>
      <c r="B32" t="s">
        <v>47</v>
      </c>
      <c r="C32" t="s">
        <v>56</v>
      </c>
      <c r="D32" s="1">
        <v>70</v>
      </c>
      <c r="E32" s="1">
        <v>21.5</v>
      </c>
      <c r="F32">
        <v>0.74</v>
      </c>
      <c r="G32">
        <v>0.5</v>
      </c>
      <c r="H32">
        <v>5.64</v>
      </c>
      <c r="I32">
        <v>0.61</v>
      </c>
      <c r="J32">
        <v>0.79</v>
      </c>
      <c r="K32" s="9">
        <v>1</v>
      </c>
      <c r="L32" s="9">
        <v>5.64</v>
      </c>
      <c r="M32" s="9">
        <v>0.65</v>
      </c>
    </row>
    <row r="33" spans="1:13" x14ac:dyDescent="0.25">
      <c r="A33" t="s">
        <v>94</v>
      </c>
      <c r="B33" t="s">
        <v>47</v>
      </c>
      <c r="C33" t="s">
        <v>56</v>
      </c>
      <c r="D33">
        <v>70</v>
      </c>
      <c r="E33">
        <v>20.8</v>
      </c>
      <c r="F33">
        <v>0.47</v>
      </c>
      <c r="G33">
        <v>0.26</v>
      </c>
      <c r="H33">
        <v>2.82</v>
      </c>
      <c r="I33">
        <v>0.32</v>
      </c>
      <c r="J33">
        <v>0.77</v>
      </c>
      <c r="K33" s="9">
        <v>1.83</v>
      </c>
      <c r="L33" s="9">
        <v>2.82</v>
      </c>
      <c r="M33" s="9">
        <v>0.49</v>
      </c>
    </row>
    <row r="34" spans="1:13" x14ac:dyDescent="0.25">
      <c r="A34" t="s">
        <v>88</v>
      </c>
      <c r="B34" t="s">
        <v>47</v>
      </c>
      <c r="C34" t="s">
        <v>56</v>
      </c>
      <c r="D34" s="1">
        <v>68</v>
      </c>
      <c r="E34" s="1">
        <v>24.2</v>
      </c>
      <c r="F34">
        <v>2.2999999999999998</v>
      </c>
      <c r="G34">
        <v>1.85</v>
      </c>
      <c r="H34">
        <v>11</v>
      </c>
      <c r="I34">
        <v>2.0699999999999998</v>
      </c>
      <c r="J34">
        <v>2.5</v>
      </c>
      <c r="K34" s="9">
        <v>2.72</v>
      </c>
      <c r="L34" s="9">
        <v>11</v>
      </c>
      <c r="M34" s="9">
        <v>1.18</v>
      </c>
    </row>
    <row r="35" spans="1:13" x14ac:dyDescent="0.25">
      <c r="A35" t="s">
        <v>89</v>
      </c>
      <c r="B35" t="s">
        <v>47</v>
      </c>
      <c r="C35" t="s">
        <v>56</v>
      </c>
      <c r="D35" s="1">
        <v>68</v>
      </c>
      <c r="E35" s="1">
        <v>21.6</v>
      </c>
      <c r="F35">
        <v>1.25</v>
      </c>
      <c r="G35">
        <v>1.04</v>
      </c>
      <c r="H35">
        <v>2.29</v>
      </c>
      <c r="I35">
        <v>1.22</v>
      </c>
      <c r="J35">
        <v>1.46</v>
      </c>
      <c r="K35" s="9">
        <v>1.51</v>
      </c>
      <c r="L35" s="9">
        <v>2.29</v>
      </c>
      <c r="M35" s="9">
        <v>0.19</v>
      </c>
    </row>
    <row r="36" spans="1:13" x14ac:dyDescent="0.25">
      <c r="A36" t="s">
        <v>90</v>
      </c>
      <c r="B36" t="s">
        <v>47</v>
      </c>
      <c r="C36" t="s">
        <v>56</v>
      </c>
      <c r="D36">
        <v>68</v>
      </c>
      <c r="E36">
        <v>22.1</v>
      </c>
      <c r="F36">
        <v>1.45</v>
      </c>
      <c r="G36">
        <v>1.06</v>
      </c>
      <c r="H36">
        <v>8.9</v>
      </c>
      <c r="I36">
        <v>1.19</v>
      </c>
      <c r="J36">
        <v>1.51</v>
      </c>
      <c r="K36" s="9">
        <v>1.56</v>
      </c>
      <c r="L36" s="9">
        <v>8.9</v>
      </c>
      <c r="M36" s="9">
        <v>1.1399999999999999</v>
      </c>
    </row>
    <row r="37" spans="1:13" x14ac:dyDescent="0.25">
      <c r="A37" s="9" t="s">
        <v>91</v>
      </c>
      <c r="B37" s="9" t="s">
        <v>47</v>
      </c>
      <c r="C37" s="10" t="s">
        <v>56</v>
      </c>
      <c r="D37" s="10">
        <v>68</v>
      </c>
      <c r="E37" s="10">
        <v>12.3</v>
      </c>
      <c r="F37" s="9">
        <v>0.63</v>
      </c>
      <c r="G37" s="9">
        <v>0.43</v>
      </c>
      <c r="H37" s="9">
        <v>5.35</v>
      </c>
      <c r="I37" s="9">
        <v>0.55000000000000004</v>
      </c>
      <c r="J37" s="9">
        <v>0.73</v>
      </c>
      <c r="K37" s="9">
        <v>0.78</v>
      </c>
      <c r="L37" s="9">
        <v>5.35</v>
      </c>
      <c r="M37" s="9">
        <v>0.57999999999999996</v>
      </c>
    </row>
    <row r="38" spans="1:13" x14ac:dyDescent="0.25">
      <c r="A38" s="9" t="s">
        <v>92</v>
      </c>
      <c r="B38" s="9" t="s">
        <v>47</v>
      </c>
      <c r="C38" s="10" t="s">
        <v>56</v>
      </c>
      <c r="D38" s="10">
        <v>67</v>
      </c>
      <c r="E38" s="10">
        <v>25</v>
      </c>
      <c r="F38" s="9">
        <v>1.1299999999999999</v>
      </c>
      <c r="G38" s="9">
        <v>0.77</v>
      </c>
      <c r="H38" s="9">
        <v>12</v>
      </c>
      <c r="I38" s="9">
        <v>0.85</v>
      </c>
      <c r="J38" s="9">
        <v>1.08</v>
      </c>
      <c r="K38" s="9">
        <v>1.67</v>
      </c>
      <c r="L38" s="9">
        <v>12</v>
      </c>
      <c r="M38" s="9">
        <v>1.43</v>
      </c>
    </row>
    <row r="39" spans="1:13" x14ac:dyDescent="0.25">
      <c r="A39" s="9" t="s">
        <v>93</v>
      </c>
      <c r="B39" s="9" t="s">
        <v>47</v>
      </c>
      <c r="C39" s="10" t="s">
        <v>56</v>
      </c>
      <c r="D39" s="10">
        <v>66</v>
      </c>
      <c r="E39" s="10">
        <v>3.36</v>
      </c>
      <c r="F39" s="9">
        <v>2.34</v>
      </c>
      <c r="G39" s="9">
        <v>1.73</v>
      </c>
      <c r="H39" s="9">
        <v>9.36</v>
      </c>
      <c r="I39" s="9">
        <v>2.0699999999999998</v>
      </c>
      <c r="J39" s="9">
        <v>2.59</v>
      </c>
      <c r="K39" s="9">
        <v>3.65</v>
      </c>
      <c r="L39" s="9">
        <v>9.36</v>
      </c>
      <c r="M39" s="9">
        <v>1.08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784-12FA-4B7C-8F4E-4B3D06A9E227}">
  <dimension ref="A1:X39"/>
  <sheetViews>
    <sheetView workbookViewId="0">
      <selection activeCell="A28" sqref="A28:J39"/>
    </sheetView>
  </sheetViews>
  <sheetFormatPr defaultRowHeight="15" x14ac:dyDescent="0.25"/>
  <cols>
    <col min="1" max="1" width="50.5703125" bestFit="1" customWidth="1"/>
    <col min="2" max="2" width="0" hidden="1" customWidth="1"/>
    <col min="3" max="3" width="48.7109375" bestFit="1" customWidth="1"/>
    <col min="4" max="5" width="0" hidden="1" customWidth="1"/>
    <col min="7" max="9" width="0" hidden="1" customWidth="1"/>
    <col min="11" max="13" width="0" hidden="1" customWidth="1"/>
    <col min="16" max="16" width="48.7109375" bestFit="1" customWidth="1"/>
    <col min="17" max="17" width="0" hidden="1" customWidth="1"/>
    <col min="19" max="24" width="0" hidden="1" customWidth="1"/>
  </cols>
  <sheetData>
    <row r="1" spans="1:24" x14ac:dyDescent="0.25">
      <c r="A1" t="s">
        <v>0</v>
      </c>
      <c r="B1" t="s">
        <v>11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24" x14ac:dyDescent="0.25">
      <c r="A2" s="9" t="s">
        <v>93</v>
      </c>
      <c r="B2" s="9" t="s">
        <v>47</v>
      </c>
      <c r="C2" s="10" t="s">
        <v>56</v>
      </c>
      <c r="D2" s="10">
        <v>144</v>
      </c>
      <c r="E2" s="10">
        <v>5.5</v>
      </c>
      <c r="F2" s="9">
        <v>2.34</v>
      </c>
      <c r="G2" s="9">
        <v>1.77</v>
      </c>
      <c r="H2" s="9">
        <v>108</v>
      </c>
      <c r="I2" s="9">
        <v>2.2000000000000002</v>
      </c>
      <c r="J2" s="9">
        <v>2.91</v>
      </c>
      <c r="K2" s="9">
        <v>4.3899999999999997</v>
      </c>
      <c r="L2" s="9">
        <v>105</v>
      </c>
      <c r="M2" s="9">
        <v>13</v>
      </c>
      <c r="P2" t="s">
        <v>1</v>
      </c>
      <c r="Q2" t="s">
        <v>11</v>
      </c>
      <c r="R2" t="s">
        <v>15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</row>
    <row r="3" spans="1:24" x14ac:dyDescent="0.25">
      <c r="A3" s="9" t="s">
        <v>92</v>
      </c>
      <c r="B3" s="9" t="s">
        <v>47</v>
      </c>
      <c r="C3" s="10" t="s">
        <v>56</v>
      </c>
      <c r="D3" s="10">
        <v>144</v>
      </c>
      <c r="E3" s="10">
        <v>25</v>
      </c>
      <c r="F3" s="9">
        <v>1.1299999999999999</v>
      </c>
      <c r="G3" s="9">
        <v>0.76</v>
      </c>
      <c r="H3" s="9">
        <v>53.7</v>
      </c>
      <c r="I3" s="9">
        <v>0.9</v>
      </c>
      <c r="J3" s="9">
        <v>1.22</v>
      </c>
      <c r="K3" s="9">
        <v>5.73</v>
      </c>
      <c r="L3" s="9">
        <v>33.200000000000003</v>
      </c>
      <c r="M3" s="9">
        <v>5.84</v>
      </c>
      <c r="P3" t="s">
        <v>46</v>
      </c>
      <c r="Q3" t="s">
        <v>47</v>
      </c>
      <c r="R3">
        <f ca="1">Table11[[#This Row],[Count]]*2</f>
        <v>5928</v>
      </c>
      <c r="S3" s="1"/>
      <c r="X3" s="4"/>
    </row>
    <row r="4" spans="1:24" x14ac:dyDescent="0.25">
      <c r="A4" s="9" t="s">
        <v>91</v>
      </c>
      <c r="B4" s="9" t="s">
        <v>47</v>
      </c>
      <c r="C4" s="10" t="s">
        <v>56</v>
      </c>
      <c r="D4" s="10">
        <v>146</v>
      </c>
      <c r="E4" s="10">
        <v>13.9</v>
      </c>
      <c r="F4" s="9">
        <v>0.63</v>
      </c>
      <c r="G4" s="9">
        <v>0.45</v>
      </c>
      <c r="H4" s="9">
        <v>88.8</v>
      </c>
      <c r="I4" s="9">
        <v>0.56999999999999995</v>
      </c>
      <c r="J4" s="9">
        <v>0.84</v>
      </c>
      <c r="K4" s="9">
        <v>2.81</v>
      </c>
      <c r="L4" s="9">
        <v>70.900000000000006</v>
      </c>
      <c r="M4" s="9">
        <v>9.4</v>
      </c>
      <c r="P4" t="s">
        <v>48</v>
      </c>
      <c r="Q4" t="s">
        <v>47</v>
      </c>
      <c r="R4">
        <f ca="1">Table11[[#This Row],[Count]]*2</f>
        <v>1716</v>
      </c>
      <c r="S4" s="1"/>
      <c r="X4" s="4"/>
    </row>
    <row r="5" spans="1:24" x14ac:dyDescent="0.25">
      <c r="A5" t="s">
        <v>90</v>
      </c>
      <c r="B5" t="s">
        <v>47</v>
      </c>
      <c r="C5" t="s">
        <v>56</v>
      </c>
      <c r="D5">
        <v>149</v>
      </c>
      <c r="E5">
        <v>25.4</v>
      </c>
      <c r="F5">
        <v>1.45</v>
      </c>
      <c r="G5">
        <v>1.01</v>
      </c>
      <c r="H5">
        <v>105</v>
      </c>
      <c r="I5">
        <v>1.26</v>
      </c>
      <c r="J5">
        <v>1.79</v>
      </c>
      <c r="K5" s="9">
        <v>5.44</v>
      </c>
      <c r="L5" s="9">
        <v>102</v>
      </c>
      <c r="M5" s="9">
        <v>13.2</v>
      </c>
      <c r="P5" t="s">
        <v>49</v>
      </c>
      <c r="Q5" t="s">
        <v>47</v>
      </c>
      <c r="R5">
        <f ca="1">Table11[[#This Row],[Count]]*2</f>
        <v>5484</v>
      </c>
      <c r="X5" s="4"/>
    </row>
    <row r="6" spans="1:24" x14ac:dyDescent="0.25">
      <c r="A6" t="s">
        <v>89</v>
      </c>
      <c r="B6" t="s">
        <v>47</v>
      </c>
      <c r="C6" t="s">
        <v>56</v>
      </c>
      <c r="D6" s="1">
        <v>148</v>
      </c>
      <c r="E6" s="1">
        <v>23.1</v>
      </c>
      <c r="F6">
        <v>1.25</v>
      </c>
      <c r="G6">
        <v>1.01</v>
      </c>
      <c r="H6">
        <v>92.8</v>
      </c>
      <c r="I6">
        <v>1.3</v>
      </c>
      <c r="J6">
        <v>2.2400000000000002</v>
      </c>
      <c r="K6" s="9">
        <v>4.21</v>
      </c>
      <c r="L6" s="9">
        <v>59.4</v>
      </c>
      <c r="M6" s="9">
        <v>9.1300000000000008</v>
      </c>
      <c r="P6" t="s">
        <v>50</v>
      </c>
      <c r="Q6" t="s">
        <v>47</v>
      </c>
      <c r="R6">
        <f ca="1">Table11[[#This Row],[Count]]*2</f>
        <v>312</v>
      </c>
      <c r="S6" s="1"/>
      <c r="X6" s="4"/>
    </row>
    <row r="7" spans="1:24" x14ac:dyDescent="0.25">
      <c r="A7" t="s">
        <v>88</v>
      </c>
      <c r="B7" t="s">
        <v>47</v>
      </c>
      <c r="C7" t="s">
        <v>56</v>
      </c>
      <c r="D7" s="1">
        <v>147</v>
      </c>
      <c r="E7" s="1">
        <v>26.5</v>
      </c>
      <c r="F7">
        <v>2.2999999999999998</v>
      </c>
      <c r="G7">
        <v>1.89</v>
      </c>
      <c r="H7">
        <v>42.7</v>
      </c>
      <c r="I7">
        <v>2.19</v>
      </c>
      <c r="J7">
        <v>8.8000000000000007</v>
      </c>
      <c r="K7" s="9">
        <v>17.600000000000001</v>
      </c>
      <c r="L7" s="9">
        <v>35.4</v>
      </c>
      <c r="M7" s="9">
        <v>6.88</v>
      </c>
      <c r="P7" t="s">
        <v>51</v>
      </c>
      <c r="Q7" t="s">
        <v>47</v>
      </c>
      <c r="R7">
        <f ca="1">Table11[[#This Row],[Count]]*2</f>
        <v>2916</v>
      </c>
      <c r="X7" s="4"/>
    </row>
    <row r="8" spans="1:24" x14ac:dyDescent="0.25">
      <c r="A8" t="s">
        <v>94</v>
      </c>
      <c r="B8" t="s">
        <v>47</v>
      </c>
      <c r="C8" t="s">
        <v>56</v>
      </c>
      <c r="D8">
        <v>147</v>
      </c>
      <c r="E8">
        <v>21.7</v>
      </c>
      <c r="F8">
        <v>0.47</v>
      </c>
      <c r="G8">
        <v>0.28000000000000003</v>
      </c>
      <c r="H8">
        <v>56</v>
      </c>
      <c r="I8">
        <v>0.36</v>
      </c>
      <c r="J8">
        <v>1.58</v>
      </c>
      <c r="K8" s="9">
        <v>6.3</v>
      </c>
      <c r="L8" s="9">
        <v>29</v>
      </c>
      <c r="M8" s="9">
        <v>6.47</v>
      </c>
      <c r="P8" t="s">
        <v>52</v>
      </c>
      <c r="Q8" t="s">
        <v>47</v>
      </c>
      <c r="R8">
        <f ca="1">Table11[[#This Row],[Count]]*2</f>
        <v>1776</v>
      </c>
      <c r="X8" s="4"/>
    </row>
    <row r="9" spans="1:24" x14ac:dyDescent="0.25">
      <c r="A9" t="s">
        <v>87</v>
      </c>
      <c r="B9" t="s">
        <v>47</v>
      </c>
      <c r="C9" t="s">
        <v>56</v>
      </c>
      <c r="D9" s="1">
        <v>147</v>
      </c>
      <c r="E9" s="1">
        <v>24.1</v>
      </c>
      <c r="F9">
        <v>0.74</v>
      </c>
      <c r="G9">
        <v>0.36</v>
      </c>
      <c r="H9">
        <v>93.9</v>
      </c>
      <c r="I9">
        <v>0.61</v>
      </c>
      <c r="J9">
        <v>1.94</v>
      </c>
      <c r="K9" s="9">
        <v>26.9</v>
      </c>
      <c r="L9" s="9">
        <v>45.9</v>
      </c>
      <c r="M9" s="9">
        <v>10.199999999999999</v>
      </c>
      <c r="P9" t="s">
        <v>53</v>
      </c>
      <c r="Q9" t="s">
        <v>47</v>
      </c>
      <c r="R9">
        <f ca="1">Table11[[#This Row],[Count]]*2</f>
        <v>1512</v>
      </c>
      <c r="X9" s="4"/>
    </row>
    <row r="10" spans="1:24" x14ac:dyDescent="0.25">
      <c r="A10" s="9" t="s">
        <v>86</v>
      </c>
      <c r="B10" s="9" t="s">
        <v>47</v>
      </c>
      <c r="C10" s="10" t="s">
        <v>55</v>
      </c>
      <c r="D10" s="10">
        <v>230</v>
      </c>
      <c r="E10" s="10">
        <v>15.6</v>
      </c>
      <c r="F10" s="9">
        <v>6.21</v>
      </c>
      <c r="G10" s="9">
        <v>4.83</v>
      </c>
      <c r="H10" s="9">
        <v>152</v>
      </c>
      <c r="I10" s="9">
        <v>5.67</v>
      </c>
      <c r="J10" s="9">
        <v>8.0399999999999991</v>
      </c>
      <c r="K10" s="9">
        <v>36.200000000000003</v>
      </c>
      <c r="L10" s="9">
        <v>118</v>
      </c>
      <c r="M10" s="9">
        <v>18.100000000000001</v>
      </c>
      <c r="P10" t="s">
        <v>54</v>
      </c>
      <c r="Q10" t="s">
        <v>47</v>
      </c>
      <c r="R10">
        <f ca="1">Table11[[#This Row],[Count]]*2</f>
        <v>6180</v>
      </c>
      <c r="X10" s="4"/>
    </row>
    <row r="11" spans="1:24" x14ac:dyDescent="0.25">
      <c r="A11" t="s">
        <v>85</v>
      </c>
      <c r="B11" t="s">
        <v>47</v>
      </c>
      <c r="C11" t="s">
        <v>55</v>
      </c>
      <c r="D11">
        <v>230</v>
      </c>
      <c r="E11">
        <v>22.4</v>
      </c>
      <c r="F11">
        <v>0.93</v>
      </c>
      <c r="G11">
        <v>0.73</v>
      </c>
      <c r="H11">
        <v>110</v>
      </c>
      <c r="I11">
        <v>0.88</v>
      </c>
      <c r="J11">
        <v>1.34</v>
      </c>
      <c r="K11" s="9">
        <v>3.01</v>
      </c>
      <c r="L11" s="9">
        <v>87</v>
      </c>
      <c r="M11" s="9">
        <v>11.2</v>
      </c>
      <c r="P11" t="s">
        <v>55</v>
      </c>
      <c r="Q11" t="s">
        <v>47</v>
      </c>
      <c r="R11">
        <f ca="1">Table11[[#This Row],[Count]]*2</f>
        <v>2724</v>
      </c>
      <c r="X11" s="4"/>
    </row>
    <row r="12" spans="1:24" x14ac:dyDescent="0.25">
      <c r="A12" s="9" t="s">
        <v>84</v>
      </c>
      <c r="B12" s="9" t="s">
        <v>47</v>
      </c>
      <c r="C12" s="10" t="s">
        <v>55</v>
      </c>
      <c r="D12" s="10">
        <v>232</v>
      </c>
      <c r="E12" s="10">
        <v>23.6</v>
      </c>
      <c r="F12" s="9">
        <v>2.0099999999999998</v>
      </c>
      <c r="G12" s="9">
        <v>1.3</v>
      </c>
      <c r="H12" s="9">
        <v>34.799999999999997</v>
      </c>
      <c r="I12" s="9">
        <v>1.59</v>
      </c>
      <c r="J12" s="9">
        <v>2.4700000000000002</v>
      </c>
      <c r="K12" s="9">
        <v>15.8</v>
      </c>
      <c r="L12" s="9">
        <v>27.8</v>
      </c>
      <c r="M12" s="9">
        <v>4.9000000000000004</v>
      </c>
      <c r="P12" t="s">
        <v>56</v>
      </c>
      <c r="Q12" t="s">
        <v>47</v>
      </c>
      <c r="R12">
        <f ca="1">Table11[[#This Row],[Count]]*2</f>
        <v>1308</v>
      </c>
      <c r="X12" s="4"/>
    </row>
    <row r="13" spans="1:24" x14ac:dyDescent="0.25">
      <c r="A13" t="s">
        <v>83</v>
      </c>
      <c r="B13" t="s">
        <v>47</v>
      </c>
      <c r="C13" t="s">
        <v>55</v>
      </c>
      <c r="D13">
        <v>232</v>
      </c>
      <c r="E13">
        <v>10.7</v>
      </c>
      <c r="F13">
        <v>0.51</v>
      </c>
      <c r="G13">
        <v>0.27</v>
      </c>
      <c r="H13">
        <v>51.2</v>
      </c>
      <c r="I13">
        <v>0.33</v>
      </c>
      <c r="J13">
        <v>0.64</v>
      </c>
      <c r="K13" s="9">
        <v>10.1</v>
      </c>
      <c r="L13" s="9">
        <v>27.1</v>
      </c>
      <c r="M13" s="9">
        <v>5.79</v>
      </c>
    </row>
    <row r="14" spans="1:24" x14ac:dyDescent="0.25">
      <c r="A14" s="9" t="s">
        <v>82</v>
      </c>
      <c r="B14" s="9" t="s">
        <v>47</v>
      </c>
      <c r="C14" s="10" t="s">
        <v>55</v>
      </c>
      <c r="D14" s="10">
        <v>233</v>
      </c>
      <c r="E14" s="10">
        <v>12.9</v>
      </c>
      <c r="F14" s="9">
        <v>0.65</v>
      </c>
      <c r="G14" s="9">
        <v>0.36</v>
      </c>
      <c r="H14" s="9">
        <v>53</v>
      </c>
      <c r="I14" s="9">
        <v>0.59</v>
      </c>
      <c r="J14" s="9">
        <v>0.94</v>
      </c>
      <c r="K14" s="9">
        <v>2.93</v>
      </c>
      <c r="L14" s="9">
        <v>49</v>
      </c>
      <c r="M14" s="9">
        <v>7.37</v>
      </c>
    </row>
    <row r="15" spans="1:24" x14ac:dyDescent="0.25">
      <c r="A15" s="9" t="s">
        <v>81</v>
      </c>
      <c r="B15" s="9" t="s">
        <v>47</v>
      </c>
      <c r="C15" s="10" t="s">
        <v>54</v>
      </c>
      <c r="D15" s="10">
        <v>486</v>
      </c>
      <c r="E15" s="10">
        <v>7.33</v>
      </c>
      <c r="F15" s="9">
        <v>2.42</v>
      </c>
      <c r="G15" s="9">
        <v>1.72</v>
      </c>
      <c r="H15" s="9">
        <v>107</v>
      </c>
      <c r="I15" s="9">
        <v>2.0499999999999998</v>
      </c>
      <c r="J15" s="9">
        <v>4.99</v>
      </c>
      <c r="K15" s="9">
        <v>20.7</v>
      </c>
      <c r="L15" s="9">
        <v>101</v>
      </c>
      <c r="M15" s="9">
        <v>14.1</v>
      </c>
    </row>
    <row r="16" spans="1:24" x14ac:dyDescent="0.25">
      <c r="A16" s="9" t="s">
        <v>80</v>
      </c>
      <c r="B16" s="9" t="s">
        <v>47</v>
      </c>
      <c r="C16" s="10" t="s">
        <v>54</v>
      </c>
      <c r="D16" s="10">
        <v>486</v>
      </c>
      <c r="E16" s="10">
        <v>23</v>
      </c>
      <c r="F16" s="9">
        <v>0.61</v>
      </c>
      <c r="G16" s="9">
        <v>0.37</v>
      </c>
      <c r="H16" s="9">
        <v>97.4</v>
      </c>
      <c r="I16" s="9">
        <v>0.45</v>
      </c>
      <c r="J16" s="9">
        <v>1.8</v>
      </c>
      <c r="K16" s="9">
        <v>7.9</v>
      </c>
      <c r="L16" s="9">
        <v>52.8</v>
      </c>
      <c r="M16" s="9">
        <v>8.4</v>
      </c>
    </row>
    <row r="17" spans="1:13" x14ac:dyDescent="0.25">
      <c r="A17" s="9" t="s">
        <v>79</v>
      </c>
      <c r="B17" s="9" t="s">
        <v>47</v>
      </c>
      <c r="C17" s="10" t="s">
        <v>54</v>
      </c>
      <c r="D17" s="10">
        <v>490</v>
      </c>
      <c r="E17" s="10">
        <v>23.1</v>
      </c>
      <c r="F17" s="9">
        <v>0.68</v>
      </c>
      <c r="G17" s="9">
        <v>0.33</v>
      </c>
      <c r="H17" s="9">
        <v>93.3</v>
      </c>
      <c r="I17" s="9">
        <v>0.59</v>
      </c>
      <c r="J17" s="9">
        <v>1.89</v>
      </c>
      <c r="K17" s="9">
        <v>8.5</v>
      </c>
      <c r="L17" s="9">
        <v>87.1</v>
      </c>
      <c r="M17" s="9">
        <v>11.4</v>
      </c>
    </row>
    <row r="18" spans="1:13" x14ac:dyDescent="0.25">
      <c r="A18" t="s">
        <v>78</v>
      </c>
      <c r="B18" t="s">
        <v>47</v>
      </c>
      <c r="C18" t="s">
        <v>53</v>
      </c>
      <c r="D18">
        <v>127</v>
      </c>
      <c r="E18">
        <v>4.37</v>
      </c>
      <c r="F18">
        <v>3.37</v>
      </c>
      <c r="G18">
        <v>2.85</v>
      </c>
      <c r="H18">
        <v>6.48</v>
      </c>
      <c r="I18">
        <v>3.29</v>
      </c>
      <c r="J18">
        <v>3.73</v>
      </c>
      <c r="K18" s="9">
        <v>4.21</v>
      </c>
      <c r="L18" s="9">
        <v>6.3</v>
      </c>
      <c r="M18" s="9">
        <v>0.51</v>
      </c>
    </row>
    <row r="19" spans="1:13" x14ac:dyDescent="0.25">
      <c r="A19" s="9" t="s">
        <v>77</v>
      </c>
      <c r="B19" s="9" t="s">
        <v>47</v>
      </c>
      <c r="C19" s="10" t="s">
        <v>52</v>
      </c>
      <c r="D19" s="10">
        <v>134</v>
      </c>
      <c r="E19" s="10">
        <v>4.8600000000000003</v>
      </c>
      <c r="F19" s="9">
        <v>1.78</v>
      </c>
      <c r="G19" s="9">
        <v>1.28</v>
      </c>
      <c r="H19" s="9">
        <v>119</v>
      </c>
      <c r="I19" s="9">
        <v>1.61</v>
      </c>
      <c r="J19" s="9">
        <v>4.41</v>
      </c>
      <c r="K19" s="9">
        <v>25.3</v>
      </c>
      <c r="L19" s="9">
        <v>110</v>
      </c>
      <c r="M19" s="9">
        <v>14.7</v>
      </c>
    </row>
    <row r="20" spans="1:13" x14ac:dyDescent="0.25">
      <c r="A20" s="9" t="s">
        <v>76</v>
      </c>
      <c r="B20" s="9" t="s">
        <v>47</v>
      </c>
      <c r="C20" s="10" t="s">
        <v>52</v>
      </c>
      <c r="D20" s="10">
        <v>134</v>
      </c>
      <c r="E20" s="10">
        <v>1.93</v>
      </c>
      <c r="F20" s="9">
        <v>0.85</v>
      </c>
      <c r="G20" s="9">
        <v>0.69</v>
      </c>
      <c r="H20" s="9">
        <v>62.7</v>
      </c>
      <c r="I20" s="9">
        <v>0.81</v>
      </c>
      <c r="J20" s="9">
        <v>1.75</v>
      </c>
      <c r="K20" s="9">
        <v>2.73</v>
      </c>
      <c r="L20" s="9">
        <v>19.5</v>
      </c>
      <c r="M20" s="9">
        <v>6.03</v>
      </c>
    </row>
    <row r="21" spans="1:13" x14ac:dyDescent="0.25">
      <c r="A21" s="9" t="s">
        <v>75</v>
      </c>
      <c r="B21" s="9" t="s">
        <v>47</v>
      </c>
      <c r="C21" s="10" t="s">
        <v>52</v>
      </c>
      <c r="D21" s="10">
        <v>134</v>
      </c>
      <c r="E21" s="10">
        <v>2.33</v>
      </c>
      <c r="F21" s="9">
        <v>0.71</v>
      </c>
      <c r="G21" s="9">
        <v>0.33</v>
      </c>
      <c r="H21" s="9">
        <v>61.1</v>
      </c>
      <c r="I21" s="9">
        <v>0.67</v>
      </c>
      <c r="J21" s="9">
        <v>1.22</v>
      </c>
      <c r="K21" s="9">
        <v>12</v>
      </c>
      <c r="L21" s="9">
        <v>38.9</v>
      </c>
      <c r="M21" s="9">
        <v>7.39</v>
      </c>
    </row>
    <row r="22" spans="1:13" x14ac:dyDescent="0.25">
      <c r="A22" s="9" t="s">
        <v>74</v>
      </c>
      <c r="B22" s="9" t="s">
        <v>47</v>
      </c>
      <c r="C22" s="10" t="s">
        <v>51</v>
      </c>
      <c r="D22" s="10">
        <v>255</v>
      </c>
      <c r="E22" s="10">
        <v>1.55</v>
      </c>
      <c r="F22" s="9">
        <v>0.57999999999999996</v>
      </c>
      <c r="G22" s="9">
        <v>0.33</v>
      </c>
      <c r="H22" s="9">
        <v>86.6</v>
      </c>
      <c r="I22" s="9">
        <v>0.41</v>
      </c>
      <c r="J22" s="9">
        <v>0.82</v>
      </c>
      <c r="K22" s="9">
        <v>1.56</v>
      </c>
      <c r="L22" s="9">
        <v>66</v>
      </c>
      <c r="M22" s="9">
        <v>8.4499999999999993</v>
      </c>
    </row>
    <row r="23" spans="1:13" x14ac:dyDescent="0.25">
      <c r="A23" s="9" t="s">
        <v>73</v>
      </c>
      <c r="B23" s="9" t="s">
        <v>47</v>
      </c>
      <c r="C23" s="10" t="s">
        <v>51</v>
      </c>
      <c r="D23" s="10">
        <v>255</v>
      </c>
      <c r="E23" s="10">
        <v>20.399999999999999</v>
      </c>
      <c r="F23" s="9">
        <v>0.28000000000000003</v>
      </c>
      <c r="G23" s="9">
        <v>0.2</v>
      </c>
      <c r="H23" s="9">
        <v>6.82</v>
      </c>
      <c r="I23" s="9">
        <v>0.23</v>
      </c>
      <c r="J23" s="9">
        <v>0.74</v>
      </c>
      <c r="K23" s="9">
        <v>1.81</v>
      </c>
      <c r="L23" s="9">
        <v>3.97</v>
      </c>
      <c r="M23" s="9">
        <v>0.74</v>
      </c>
    </row>
    <row r="24" spans="1:13" x14ac:dyDescent="0.25">
      <c r="A24" s="9" t="s">
        <v>72</v>
      </c>
      <c r="B24" s="9" t="s">
        <v>47</v>
      </c>
      <c r="C24" s="10" t="s">
        <v>51</v>
      </c>
      <c r="D24" s="10">
        <v>258</v>
      </c>
      <c r="E24" s="10">
        <v>0.8</v>
      </c>
      <c r="F24" s="9">
        <v>0.45</v>
      </c>
      <c r="G24" s="9">
        <v>0.12</v>
      </c>
      <c r="H24" s="9">
        <v>64.400000000000006</v>
      </c>
      <c r="I24" s="9">
        <v>0.14000000000000001</v>
      </c>
      <c r="J24" s="9">
        <v>0.37</v>
      </c>
      <c r="K24" s="9">
        <v>3.66</v>
      </c>
      <c r="L24" s="9">
        <v>12.1</v>
      </c>
      <c r="M24" s="9">
        <v>4.34</v>
      </c>
    </row>
    <row r="25" spans="1:13" x14ac:dyDescent="0.25">
      <c r="A25" t="s">
        <v>71</v>
      </c>
      <c r="B25" t="s">
        <v>47</v>
      </c>
      <c r="C25" t="s">
        <v>51</v>
      </c>
      <c r="D25">
        <v>258</v>
      </c>
      <c r="E25">
        <v>20.2</v>
      </c>
      <c r="F25">
        <v>0.19</v>
      </c>
      <c r="G25">
        <v>0.12</v>
      </c>
      <c r="H25">
        <v>27.7</v>
      </c>
      <c r="I25">
        <v>0.14000000000000001</v>
      </c>
      <c r="J25">
        <v>0.34</v>
      </c>
      <c r="K25">
        <v>1.64</v>
      </c>
      <c r="L25">
        <v>21.3</v>
      </c>
      <c r="M25">
        <v>3.34</v>
      </c>
    </row>
    <row r="26" spans="1:13" x14ac:dyDescent="0.25">
      <c r="A26" t="s">
        <v>70</v>
      </c>
      <c r="B26" t="s">
        <v>47</v>
      </c>
      <c r="C26" t="s">
        <v>51</v>
      </c>
      <c r="D26">
        <v>254</v>
      </c>
      <c r="E26">
        <v>24.1</v>
      </c>
      <c r="F26">
        <v>1.62</v>
      </c>
      <c r="G26">
        <v>1.2</v>
      </c>
      <c r="H26">
        <v>69.599999999999994</v>
      </c>
      <c r="I26">
        <v>1.48</v>
      </c>
      <c r="J26">
        <v>2.08</v>
      </c>
      <c r="K26">
        <v>4.08</v>
      </c>
      <c r="L26">
        <v>63.8</v>
      </c>
      <c r="M26">
        <v>8.9700000000000006</v>
      </c>
    </row>
    <row r="27" spans="1:13" x14ac:dyDescent="0.25">
      <c r="A27" s="9" t="s">
        <v>69</v>
      </c>
      <c r="B27" s="9" t="s">
        <v>47</v>
      </c>
      <c r="C27" s="10" t="s">
        <v>50</v>
      </c>
      <c r="D27" s="10">
        <v>29</v>
      </c>
      <c r="E27" s="10">
        <v>3.81</v>
      </c>
      <c r="F27" s="9">
        <v>3.72</v>
      </c>
      <c r="G27" s="9">
        <v>2.4900000000000002</v>
      </c>
      <c r="H27" s="9">
        <v>27.6</v>
      </c>
      <c r="I27" s="9">
        <v>2.88</v>
      </c>
      <c r="J27" s="9">
        <v>3.41</v>
      </c>
      <c r="K27">
        <v>5.13</v>
      </c>
      <c r="L27">
        <v>27.6</v>
      </c>
      <c r="M27">
        <v>4.5199999999999996</v>
      </c>
    </row>
    <row r="28" spans="1:13" x14ac:dyDescent="0.25">
      <c r="A28" t="s">
        <v>68</v>
      </c>
      <c r="B28" t="s">
        <v>47</v>
      </c>
      <c r="C28" t="s">
        <v>50</v>
      </c>
      <c r="D28" s="1">
        <v>29</v>
      </c>
      <c r="E28" s="1">
        <v>25.1</v>
      </c>
      <c r="F28">
        <v>0.74</v>
      </c>
      <c r="G28">
        <v>0.37</v>
      </c>
      <c r="H28">
        <v>72.2</v>
      </c>
      <c r="I28">
        <v>0.43</v>
      </c>
      <c r="J28">
        <v>4.88</v>
      </c>
      <c r="K28">
        <v>18.899999999999999</v>
      </c>
      <c r="L28">
        <v>72.2</v>
      </c>
      <c r="M28">
        <v>13.4</v>
      </c>
    </row>
    <row r="29" spans="1:13" x14ac:dyDescent="0.25">
      <c r="A29" s="9" t="s">
        <v>67</v>
      </c>
      <c r="B29" s="9" t="s">
        <v>47</v>
      </c>
      <c r="C29" s="10" t="s">
        <v>50</v>
      </c>
      <c r="D29" s="10">
        <v>29</v>
      </c>
      <c r="E29" s="10">
        <v>20.8</v>
      </c>
      <c r="F29" s="9">
        <v>0.5</v>
      </c>
      <c r="G29" s="9">
        <v>0.46</v>
      </c>
      <c r="H29" s="9">
        <v>4.29</v>
      </c>
      <c r="I29" s="9">
        <v>0.52</v>
      </c>
      <c r="J29" s="9">
        <v>2.99</v>
      </c>
      <c r="K29">
        <v>3.08</v>
      </c>
      <c r="L29">
        <v>4.29</v>
      </c>
      <c r="M29">
        <v>0.91</v>
      </c>
    </row>
    <row r="30" spans="1:13" x14ac:dyDescent="0.25">
      <c r="A30" s="9" t="s">
        <v>66</v>
      </c>
      <c r="B30" s="9" t="s">
        <v>47</v>
      </c>
      <c r="C30" s="10" t="s">
        <v>49</v>
      </c>
      <c r="D30" s="10">
        <v>488</v>
      </c>
      <c r="E30" s="10">
        <v>7.05</v>
      </c>
      <c r="F30" s="9">
        <v>2.94</v>
      </c>
      <c r="G30" s="9">
        <v>2.21</v>
      </c>
      <c r="H30" s="9">
        <v>118</v>
      </c>
      <c r="I30" s="9">
        <v>2.71</v>
      </c>
      <c r="J30" s="9">
        <v>10.3</v>
      </c>
      <c r="K30">
        <v>31.9</v>
      </c>
      <c r="L30">
        <v>108</v>
      </c>
      <c r="M30">
        <v>16.899999999999999</v>
      </c>
    </row>
    <row r="31" spans="1:13" x14ac:dyDescent="0.25">
      <c r="A31" t="s">
        <v>65</v>
      </c>
      <c r="B31" t="s">
        <v>47</v>
      </c>
      <c r="C31" t="s">
        <v>49</v>
      </c>
      <c r="D31">
        <v>488</v>
      </c>
      <c r="E31">
        <v>16.100000000000001</v>
      </c>
      <c r="F31">
        <v>0.37</v>
      </c>
      <c r="G31">
        <v>0.22</v>
      </c>
      <c r="H31">
        <v>39.200000000000003</v>
      </c>
      <c r="I31">
        <v>0.28999999999999998</v>
      </c>
      <c r="J31">
        <v>0.71</v>
      </c>
      <c r="K31">
        <v>6.29</v>
      </c>
      <c r="L31">
        <v>18.399999999999999</v>
      </c>
      <c r="M31">
        <v>3.47</v>
      </c>
    </row>
    <row r="32" spans="1:13" x14ac:dyDescent="0.25">
      <c r="A32" s="9" t="s">
        <v>64</v>
      </c>
      <c r="B32" s="9" t="s">
        <v>47</v>
      </c>
      <c r="C32" s="10" t="s">
        <v>49</v>
      </c>
      <c r="D32" s="10">
        <v>487</v>
      </c>
      <c r="E32" s="10">
        <v>19.600000000000001</v>
      </c>
      <c r="F32" s="9">
        <v>0.67</v>
      </c>
      <c r="G32" s="9">
        <v>0.38</v>
      </c>
      <c r="H32" s="9">
        <v>106</v>
      </c>
      <c r="I32" s="9">
        <v>0.62</v>
      </c>
      <c r="J32" s="9">
        <v>1.45</v>
      </c>
      <c r="K32">
        <v>3.42</v>
      </c>
      <c r="L32">
        <v>47.2</v>
      </c>
      <c r="M32">
        <v>10.1</v>
      </c>
    </row>
    <row r="33" spans="1:13" x14ac:dyDescent="0.25">
      <c r="A33" s="9" t="s">
        <v>63</v>
      </c>
      <c r="B33" s="9" t="s">
        <v>47</v>
      </c>
      <c r="C33" s="10" t="s">
        <v>48</v>
      </c>
      <c r="D33" s="10">
        <v>143</v>
      </c>
      <c r="E33" s="10">
        <v>6.13</v>
      </c>
      <c r="F33" s="9">
        <v>3.1</v>
      </c>
      <c r="G33" s="9">
        <v>2.2999999999999998</v>
      </c>
      <c r="H33" s="9">
        <v>103</v>
      </c>
      <c r="I33" s="9">
        <v>2.66</v>
      </c>
      <c r="J33" s="9">
        <v>4.47</v>
      </c>
      <c r="K33">
        <v>11.5</v>
      </c>
      <c r="L33">
        <v>99.4</v>
      </c>
      <c r="M33">
        <v>15.2</v>
      </c>
    </row>
    <row r="34" spans="1:13" x14ac:dyDescent="0.25">
      <c r="A34" t="s">
        <v>62</v>
      </c>
      <c r="B34" t="s">
        <v>47</v>
      </c>
      <c r="C34" t="s">
        <v>48</v>
      </c>
      <c r="D34" s="1">
        <v>143</v>
      </c>
      <c r="E34" s="1">
        <v>22.8</v>
      </c>
      <c r="F34">
        <v>0.52</v>
      </c>
      <c r="G34">
        <v>0.37</v>
      </c>
      <c r="H34">
        <v>23.6</v>
      </c>
      <c r="I34">
        <v>0.42</v>
      </c>
      <c r="J34">
        <v>0.88</v>
      </c>
      <c r="K34">
        <v>8.3800000000000008</v>
      </c>
      <c r="L34">
        <v>20</v>
      </c>
      <c r="M34">
        <v>3.96</v>
      </c>
    </row>
    <row r="35" spans="1:13" x14ac:dyDescent="0.25">
      <c r="A35" s="9" t="s">
        <v>61</v>
      </c>
      <c r="B35" s="9" t="s">
        <v>47</v>
      </c>
      <c r="C35" s="10" t="s">
        <v>48</v>
      </c>
      <c r="D35" s="10">
        <v>143</v>
      </c>
      <c r="E35" s="10">
        <v>15.6</v>
      </c>
      <c r="F35" s="9">
        <v>0.66</v>
      </c>
      <c r="G35" s="9">
        <v>0.43</v>
      </c>
      <c r="H35" s="9">
        <v>60.7</v>
      </c>
      <c r="I35" s="9">
        <v>0.6</v>
      </c>
      <c r="J35" s="9">
        <v>1.3</v>
      </c>
      <c r="K35">
        <v>2.86</v>
      </c>
      <c r="L35">
        <v>47.7</v>
      </c>
      <c r="M35">
        <v>6.7</v>
      </c>
    </row>
    <row r="36" spans="1:13" x14ac:dyDescent="0.25">
      <c r="A36" s="9" t="s">
        <v>60</v>
      </c>
      <c r="B36" s="9" t="s">
        <v>47</v>
      </c>
      <c r="C36" s="10" t="s">
        <v>46</v>
      </c>
      <c r="D36" s="10">
        <v>494</v>
      </c>
      <c r="E36" s="10">
        <v>5.42</v>
      </c>
      <c r="F36" s="9">
        <v>2.78</v>
      </c>
      <c r="G36" s="9">
        <v>2.1</v>
      </c>
      <c r="H36" s="9">
        <v>94.5</v>
      </c>
      <c r="I36" s="9">
        <v>2.4700000000000002</v>
      </c>
      <c r="J36" s="9">
        <v>4.0999999999999996</v>
      </c>
      <c r="K36">
        <v>16</v>
      </c>
      <c r="L36">
        <v>40.6</v>
      </c>
      <c r="M36">
        <v>8.3000000000000007</v>
      </c>
    </row>
    <row r="37" spans="1:13" x14ac:dyDescent="0.25">
      <c r="A37" t="s">
        <v>59</v>
      </c>
      <c r="B37" t="s">
        <v>47</v>
      </c>
      <c r="C37" t="s">
        <v>46</v>
      </c>
      <c r="D37">
        <v>493</v>
      </c>
      <c r="E37">
        <v>13.9</v>
      </c>
      <c r="F37">
        <v>0.4</v>
      </c>
      <c r="G37">
        <v>0.23</v>
      </c>
      <c r="H37">
        <v>57.2</v>
      </c>
      <c r="I37">
        <v>0.28999999999999998</v>
      </c>
      <c r="J37">
        <v>3.07</v>
      </c>
      <c r="K37">
        <v>9.1999999999999993</v>
      </c>
      <c r="L37">
        <v>43.8</v>
      </c>
      <c r="M37">
        <v>6.17</v>
      </c>
    </row>
    <row r="38" spans="1:13" x14ac:dyDescent="0.25">
      <c r="A38" t="s">
        <v>58</v>
      </c>
      <c r="B38" t="s">
        <v>47</v>
      </c>
      <c r="C38" t="s">
        <v>46</v>
      </c>
      <c r="D38">
        <v>493</v>
      </c>
      <c r="E38">
        <v>17.2</v>
      </c>
      <c r="F38">
        <v>0.37</v>
      </c>
      <c r="G38">
        <v>0.25</v>
      </c>
      <c r="H38">
        <v>75.599999999999994</v>
      </c>
      <c r="I38">
        <v>0.31</v>
      </c>
      <c r="J38">
        <v>6.19</v>
      </c>
      <c r="K38">
        <v>15.5</v>
      </c>
      <c r="L38">
        <v>39.1</v>
      </c>
      <c r="M38">
        <v>7.67</v>
      </c>
    </row>
    <row r="39" spans="1:13" x14ac:dyDescent="0.25">
      <c r="A39" s="9" t="s">
        <v>57</v>
      </c>
      <c r="B39" s="9" t="s">
        <v>47</v>
      </c>
      <c r="C39" s="10" t="s">
        <v>46</v>
      </c>
      <c r="D39" s="10">
        <v>492</v>
      </c>
      <c r="E39" s="10">
        <v>16.399999999999999</v>
      </c>
      <c r="F39" s="9">
        <v>0.74</v>
      </c>
      <c r="G39" s="9">
        <v>0.33</v>
      </c>
      <c r="H39" s="9">
        <v>85.5</v>
      </c>
      <c r="I39" s="9">
        <v>0.6</v>
      </c>
      <c r="J39" s="9">
        <v>1.73</v>
      </c>
      <c r="K39">
        <v>7.5</v>
      </c>
      <c r="L39">
        <v>67.900000000000006</v>
      </c>
      <c r="M39">
        <v>9.18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53F1-0F01-4F71-A5BA-E23B90B0CD1F}">
  <dimension ref="A1:E39"/>
  <sheetViews>
    <sheetView workbookViewId="0">
      <selection activeCell="A30" sqref="A30:E39"/>
    </sheetView>
  </sheetViews>
  <sheetFormatPr defaultRowHeight="15" x14ac:dyDescent="0.25"/>
  <cols>
    <col min="1" max="1" width="49.140625" bestFit="1" customWidth="1"/>
    <col min="2" max="2" width="50.5703125" bestFit="1" customWidth="1"/>
    <col min="3" max="3" width="11.7109375" bestFit="1" customWidth="1"/>
    <col min="4" max="4" width="12.7109375" bestFit="1" customWidth="1"/>
    <col min="5" max="5" width="22.85546875" bestFit="1" customWidth="1"/>
    <col min="6" max="6" width="20.85546875" customWidth="1"/>
  </cols>
  <sheetData>
    <row r="1" spans="1:5" x14ac:dyDescent="0.25">
      <c r="A1" t="s">
        <v>1</v>
      </c>
      <c r="B1" t="s">
        <v>0</v>
      </c>
      <c r="C1" t="s">
        <v>95</v>
      </c>
      <c r="D1" t="s">
        <v>96</v>
      </c>
      <c r="E1" t="s">
        <v>18</v>
      </c>
    </row>
    <row r="2" spans="1:5" x14ac:dyDescent="0.25">
      <c r="A2" t="s">
        <v>50</v>
      </c>
      <c r="B2" t="s">
        <v>69</v>
      </c>
      <c r="C2" s="9">
        <v>3.14</v>
      </c>
      <c r="D2" s="9">
        <v>3.72</v>
      </c>
      <c r="E2">
        <f>D2-C2</f>
        <v>0.58000000000000007</v>
      </c>
    </row>
    <row r="3" spans="1:5" x14ac:dyDescent="0.25">
      <c r="A3" s="10" t="s">
        <v>55</v>
      </c>
      <c r="B3" s="9" t="s">
        <v>84</v>
      </c>
      <c r="C3" s="9">
        <v>1.51</v>
      </c>
      <c r="D3" s="9">
        <v>2.0099999999999998</v>
      </c>
      <c r="E3" s="9">
        <f>D3-C3</f>
        <v>0.49999999999999978</v>
      </c>
    </row>
    <row r="4" spans="1:5" x14ac:dyDescent="0.25">
      <c r="A4" t="s">
        <v>48</v>
      </c>
      <c r="B4" t="s">
        <v>63</v>
      </c>
      <c r="C4" s="9">
        <v>2.67</v>
      </c>
      <c r="D4" s="9">
        <v>3.1</v>
      </c>
      <c r="E4">
        <f>D4-C4</f>
        <v>0.43000000000000016</v>
      </c>
    </row>
    <row r="5" spans="1:5" x14ac:dyDescent="0.25">
      <c r="A5" t="s">
        <v>50</v>
      </c>
      <c r="B5" t="s">
        <v>68</v>
      </c>
      <c r="C5">
        <v>0.43</v>
      </c>
      <c r="D5">
        <v>0.74</v>
      </c>
      <c r="E5">
        <f>D5-C5</f>
        <v>0.31</v>
      </c>
    </row>
    <row r="6" spans="1:5" x14ac:dyDescent="0.25">
      <c r="A6" s="10" t="s">
        <v>51</v>
      </c>
      <c r="B6" s="9" t="s">
        <v>72</v>
      </c>
      <c r="C6" s="9">
        <v>0.17</v>
      </c>
      <c r="D6" s="9">
        <v>0.45</v>
      </c>
      <c r="E6" s="9">
        <f>D6-C6</f>
        <v>0.28000000000000003</v>
      </c>
    </row>
    <row r="7" spans="1:5" x14ac:dyDescent="0.25">
      <c r="A7" s="10" t="s">
        <v>56</v>
      </c>
      <c r="B7" s="9" t="s">
        <v>93</v>
      </c>
      <c r="C7" s="9">
        <v>2.06</v>
      </c>
      <c r="D7" s="9">
        <v>2.34</v>
      </c>
      <c r="E7" s="9">
        <f>D7-C7</f>
        <v>0.2799999999999998</v>
      </c>
    </row>
    <row r="8" spans="1:5" x14ac:dyDescent="0.25">
      <c r="A8" s="10" t="s">
        <v>52</v>
      </c>
      <c r="B8" s="9" t="s">
        <v>77</v>
      </c>
      <c r="C8" s="9">
        <v>1.57</v>
      </c>
      <c r="D8" s="9">
        <v>1.78</v>
      </c>
      <c r="E8" s="9">
        <f>D8-C8</f>
        <v>0.20999999999999996</v>
      </c>
    </row>
    <row r="9" spans="1:5" x14ac:dyDescent="0.25">
      <c r="A9" s="10" t="s">
        <v>55</v>
      </c>
      <c r="B9" s="9" t="s">
        <v>83</v>
      </c>
      <c r="C9">
        <v>0.32</v>
      </c>
      <c r="D9">
        <v>0.51</v>
      </c>
      <c r="E9" s="9">
        <f>D9-C9</f>
        <v>0.19</v>
      </c>
    </row>
    <row r="10" spans="1:5" x14ac:dyDescent="0.25">
      <c r="A10" s="10" t="s">
        <v>54</v>
      </c>
      <c r="B10" s="9" t="s">
        <v>81</v>
      </c>
      <c r="C10" s="9">
        <v>2.23</v>
      </c>
      <c r="D10" s="9">
        <v>2.42</v>
      </c>
      <c r="E10" s="9">
        <f>D10-C10</f>
        <v>0.18999999999999995</v>
      </c>
    </row>
    <row r="11" spans="1:5" x14ac:dyDescent="0.25">
      <c r="A11" s="10" t="s">
        <v>56</v>
      </c>
      <c r="B11" s="9" t="s">
        <v>90</v>
      </c>
      <c r="C11">
        <v>1.27</v>
      </c>
      <c r="D11">
        <v>1.45</v>
      </c>
      <c r="E11" s="9">
        <f>D11-C11</f>
        <v>0.17999999999999994</v>
      </c>
    </row>
    <row r="12" spans="1:5" x14ac:dyDescent="0.25">
      <c r="A12" s="10" t="s">
        <v>56</v>
      </c>
      <c r="B12" s="9" t="s">
        <v>92</v>
      </c>
      <c r="C12" s="9">
        <v>0.97</v>
      </c>
      <c r="D12" s="9">
        <v>1.1299999999999999</v>
      </c>
      <c r="E12" s="9">
        <f>D12-C12</f>
        <v>0.15999999999999992</v>
      </c>
    </row>
    <row r="13" spans="1:5" x14ac:dyDescent="0.25">
      <c r="A13" t="s">
        <v>46</v>
      </c>
      <c r="B13" t="s">
        <v>60</v>
      </c>
      <c r="C13" s="9">
        <v>2.62</v>
      </c>
      <c r="D13" s="9">
        <v>2.78</v>
      </c>
      <c r="E13">
        <f>D13-C13</f>
        <v>0.1599999999999997</v>
      </c>
    </row>
    <row r="14" spans="1:5" x14ac:dyDescent="0.25">
      <c r="A14" s="10" t="s">
        <v>56</v>
      </c>
      <c r="B14" s="9" t="s">
        <v>94</v>
      </c>
      <c r="C14">
        <v>0.32</v>
      </c>
      <c r="D14">
        <v>0.47</v>
      </c>
      <c r="E14" s="9">
        <f>D14-C14</f>
        <v>0.14999999999999997</v>
      </c>
    </row>
    <row r="15" spans="1:5" x14ac:dyDescent="0.25">
      <c r="A15" t="s">
        <v>49</v>
      </c>
      <c r="B15" t="s">
        <v>66</v>
      </c>
      <c r="C15" s="9">
        <v>2.79</v>
      </c>
      <c r="D15" s="9">
        <v>2.94</v>
      </c>
      <c r="E15">
        <f>D15-C15</f>
        <v>0.14999999999999991</v>
      </c>
    </row>
    <row r="16" spans="1:5" x14ac:dyDescent="0.25">
      <c r="A16" s="10" t="s">
        <v>56</v>
      </c>
      <c r="B16" s="9" t="s">
        <v>87</v>
      </c>
      <c r="C16">
        <v>0.6</v>
      </c>
      <c r="D16">
        <v>0.74</v>
      </c>
      <c r="E16" s="9">
        <f>D16-C16</f>
        <v>0.14000000000000001</v>
      </c>
    </row>
    <row r="17" spans="1:5" x14ac:dyDescent="0.25">
      <c r="A17" s="10" t="s">
        <v>55</v>
      </c>
      <c r="B17" s="9" t="s">
        <v>86</v>
      </c>
      <c r="C17" s="9">
        <v>6.09</v>
      </c>
      <c r="D17" s="9">
        <v>6.21</v>
      </c>
      <c r="E17" s="9">
        <f>D17-C17</f>
        <v>0.12000000000000011</v>
      </c>
    </row>
    <row r="18" spans="1:5" x14ac:dyDescent="0.25">
      <c r="A18" t="s">
        <v>46</v>
      </c>
      <c r="B18" t="s">
        <v>59</v>
      </c>
      <c r="C18">
        <v>0.31</v>
      </c>
      <c r="D18">
        <v>0.4</v>
      </c>
      <c r="E18">
        <f>D18-C18</f>
        <v>9.0000000000000024E-2</v>
      </c>
    </row>
    <row r="19" spans="1:5" x14ac:dyDescent="0.25">
      <c r="A19" s="10" t="s">
        <v>54</v>
      </c>
      <c r="B19" s="9" t="s">
        <v>79</v>
      </c>
      <c r="C19" s="9">
        <v>0.61</v>
      </c>
      <c r="D19" s="9">
        <v>0.68</v>
      </c>
      <c r="E19" s="9">
        <f>D19-C19</f>
        <v>7.0000000000000062E-2</v>
      </c>
    </row>
    <row r="20" spans="1:5" x14ac:dyDescent="0.25">
      <c r="A20" s="10" t="s">
        <v>54</v>
      </c>
      <c r="B20" s="9" t="s">
        <v>80</v>
      </c>
      <c r="C20" s="9">
        <v>0.54</v>
      </c>
      <c r="D20" s="9">
        <v>0.61</v>
      </c>
      <c r="E20" s="9">
        <f>D20-C20</f>
        <v>6.9999999999999951E-2</v>
      </c>
    </row>
    <row r="21" spans="1:5" x14ac:dyDescent="0.25">
      <c r="A21" s="10" t="s">
        <v>56</v>
      </c>
      <c r="B21" s="9" t="s">
        <v>91</v>
      </c>
      <c r="C21" s="9">
        <v>0.56999999999999995</v>
      </c>
      <c r="D21" s="9">
        <v>0.63</v>
      </c>
      <c r="E21" s="9">
        <f>D21-C21</f>
        <v>6.0000000000000053E-2</v>
      </c>
    </row>
    <row r="22" spans="1:5" x14ac:dyDescent="0.25">
      <c r="A22" t="s">
        <v>48</v>
      </c>
      <c r="B22" t="s">
        <v>62</v>
      </c>
      <c r="C22">
        <v>0.46</v>
      </c>
      <c r="D22">
        <v>0.52</v>
      </c>
      <c r="E22">
        <f>D22-C22</f>
        <v>0.06</v>
      </c>
    </row>
    <row r="23" spans="1:5" x14ac:dyDescent="0.25">
      <c r="A23" t="s">
        <v>48</v>
      </c>
      <c r="B23" t="s">
        <v>61</v>
      </c>
      <c r="C23" s="9">
        <v>0.61</v>
      </c>
      <c r="D23" s="9">
        <v>0.66</v>
      </c>
      <c r="E23">
        <f>D23-C23</f>
        <v>5.0000000000000044E-2</v>
      </c>
    </row>
    <row r="24" spans="1:5" x14ac:dyDescent="0.25">
      <c r="A24" t="s">
        <v>51</v>
      </c>
      <c r="B24" t="s">
        <v>70</v>
      </c>
      <c r="C24">
        <v>1.57</v>
      </c>
      <c r="D24">
        <v>1.62</v>
      </c>
      <c r="E24" s="9">
        <f>D24-C24</f>
        <v>5.0000000000000044E-2</v>
      </c>
    </row>
    <row r="25" spans="1:5" x14ac:dyDescent="0.25">
      <c r="A25" t="s">
        <v>51</v>
      </c>
      <c r="B25" t="s">
        <v>71</v>
      </c>
      <c r="C25">
        <v>0.14000000000000001</v>
      </c>
      <c r="D25">
        <v>0.19</v>
      </c>
      <c r="E25" s="9">
        <f>D25-C25</f>
        <v>4.9999999999999989E-2</v>
      </c>
    </row>
    <row r="26" spans="1:5" x14ac:dyDescent="0.25">
      <c r="A26" s="10" t="s">
        <v>51</v>
      </c>
      <c r="B26" s="9" t="s">
        <v>74</v>
      </c>
      <c r="C26" s="9">
        <v>0.53</v>
      </c>
      <c r="D26" s="9">
        <v>0.57999999999999996</v>
      </c>
      <c r="E26" s="9">
        <f>D26-C26</f>
        <v>4.9999999999999933E-2</v>
      </c>
    </row>
    <row r="27" spans="1:5" x14ac:dyDescent="0.25">
      <c r="A27" t="s">
        <v>49</v>
      </c>
      <c r="B27" t="s">
        <v>65</v>
      </c>
      <c r="C27">
        <v>0.33</v>
      </c>
      <c r="D27">
        <v>0.37</v>
      </c>
      <c r="E27">
        <f>D27-C27</f>
        <v>3.999999999999998E-2</v>
      </c>
    </row>
    <row r="28" spans="1:5" x14ac:dyDescent="0.25">
      <c r="A28" t="s">
        <v>46</v>
      </c>
      <c r="B28" t="s">
        <v>57</v>
      </c>
      <c r="C28" s="9">
        <v>0.71</v>
      </c>
      <c r="D28" s="9">
        <v>0.74</v>
      </c>
      <c r="E28">
        <f>D28-C28</f>
        <v>3.0000000000000027E-2</v>
      </c>
    </row>
    <row r="29" spans="1:5" x14ac:dyDescent="0.25">
      <c r="A29" s="10" t="s">
        <v>56</v>
      </c>
      <c r="B29" s="9" t="s">
        <v>88</v>
      </c>
      <c r="C29">
        <v>2.2799999999999998</v>
      </c>
      <c r="D29">
        <v>2.2999999999999998</v>
      </c>
      <c r="E29" s="9">
        <f>D29-C29</f>
        <v>2.0000000000000018E-2</v>
      </c>
    </row>
    <row r="30" spans="1:5" x14ac:dyDescent="0.25">
      <c r="A30" s="10" t="s">
        <v>52</v>
      </c>
      <c r="B30" s="9" t="s">
        <v>75</v>
      </c>
      <c r="C30" s="9">
        <v>0.7</v>
      </c>
      <c r="D30" s="9">
        <v>0.71</v>
      </c>
      <c r="E30" s="9">
        <f>D30-C30</f>
        <v>1.0000000000000009E-2</v>
      </c>
    </row>
    <row r="31" spans="1:5" x14ac:dyDescent="0.25">
      <c r="A31" t="s">
        <v>49</v>
      </c>
      <c r="B31" t="s">
        <v>64</v>
      </c>
      <c r="C31" s="9">
        <v>0.67</v>
      </c>
      <c r="D31" s="9">
        <v>0.67</v>
      </c>
      <c r="E31">
        <f>D31-C31</f>
        <v>0</v>
      </c>
    </row>
    <row r="32" spans="1:5" x14ac:dyDescent="0.25">
      <c r="A32" s="10" t="s">
        <v>55</v>
      </c>
      <c r="B32" s="9" t="s">
        <v>85</v>
      </c>
      <c r="C32">
        <v>0.93</v>
      </c>
      <c r="D32">
        <v>0.93</v>
      </c>
      <c r="E32" s="9">
        <f>D32-C32</f>
        <v>0</v>
      </c>
    </row>
    <row r="33" spans="1:5" x14ac:dyDescent="0.25">
      <c r="A33" t="s">
        <v>46</v>
      </c>
      <c r="B33" t="s">
        <v>58</v>
      </c>
      <c r="C33">
        <v>0.39</v>
      </c>
      <c r="D33">
        <v>0.37</v>
      </c>
      <c r="E33">
        <f>D33-C33</f>
        <v>-2.0000000000000018E-2</v>
      </c>
    </row>
    <row r="34" spans="1:5" x14ac:dyDescent="0.25">
      <c r="A34" s="10" t="s">
        <v>52</v>
      </c>
      <c r="B34" s="9" t="s">
        <v>76</v>
      </c>
      <c r="C34" s="9">
        <v>0.88</v>
      </c>
      <c r="D34" s="9">
        <v>0.85</v>
      </c>
      <c r="E34" s="9">
        <f>D34-C34</f>
        <v>-3.0000000000000027E-2</v>
      </c>
    </row>
    <row r="35" spans="1:5" x14ac:dyDescent="0.25">
      <c r="A35" s="10" t="s">
        <v>55</v>
      </c>
      <c r="B35" s="9" t="s">
        <v>82</v>
      </c>
      <c r="C35" s="9">
        <v>0.69</v>
      </c>
      <c r="D35" s="9">
        <v>0.65</v>
      </c>
      <c r="E35" s="9">
        <f>D35-C35</f>
        <v>-3.9999999999999925E-2</v>
      </c>
    </row>
    <row r="36" spans="1:5" x14ac:dyDescent="0.25">
      <c r="A36" s="10" t="s">
        <v>51</v>
      </c>
      <c r="B36" s="9" t="s">
        <v>73</v>
      </c>
      <c r="C36" s="9">
        <v>0.32</v>
      </c>
      <c r="D36" s="9">
        <v>0.28000000000000003</v>
      </c>
      <c r="E36" s="9">
        <f>D36-C36</f>
        <v>-3.999999999999998E-2</v>
      </c>
    </row>
    <row r="37" spans="1:5" x14ac:dyDescent="0.25">
      <c r="A37" s="10" t="s">
        <v>56</v>
      </c>
      <c r="B37" s="9" t="s">
        <v>89</v>
      </c>
      <c r="C37">
        <v>1.42</v>
      </c>
      <c r="D37">
        <v>1.25</v>
      </c>
      <c r="E37" s="9">
        <f>D37-C37</f>
        <v>-0.16999999999999993</v>
      </c>
    </row>
    <row r="38" spans="1:5" x14ac:dyDescent="0.25">
      <c r="A38" t="s">
        <v>50</v>
      </c>
      <c r="B38" t="s">
        <v>67</v>
      </c>
      <c r="C38" s="9">
        <v>0.68</v>
      </c>
      <c r="D38" s="9">
        <v>0.5</v>
      </c>
      <c r="E38">
        <f>D38-C38</f>
        <v>-0.18000000000000005</v>
      </c>
    </row>
    <row r="39" spans="1:5" x14ac:dyDescent="0.25">
      <c r="A39" s="10" t="s">
        <v>53</v>
      </c>
      <c r="B39" s="9" t="s">
        <v>78</v>
      </c>
      <c r="C39">
        <v>3.59</v>
      </c>
      <c r="D39">
        <v>3.37</v>
      </c>
      <c r="E39" s="9">
        <f>D39-C39</f>
        <v>-0.21999999999999975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1852-A1AD-4A36-B901-614C6A9BC139}">
  <dimension ref="A1:G27"/>
  <sheetViews>
    <sheetView tabSelected="1" workbookViewId="0">
      <selection activeCell="D17" sqref="D17"/>
    </sheetView>
  </sheetViews>
  <sheetFormatPr defaultColWidth="9.85546875" defaultRowHeight="15" x14ac:dyDescent="0.25"/>
  <cols>
    <col min="1" max="1" width="99.140625" bestFit="1" customWidth="1"/>
    <col min="2" max="2" width="31.42578125" style="3" bestFit="1" customWidth="1"/>
    <col min="3" max="3" width="10" style="3" bestFit="1" customWidth="1"/>
    <col min="4" max="4" width="12.42578125" style="3" bestFit="1" customWidth="1"/>
    <col min="5" max="5" width="16.42578125" bestFit="1" customWidth="1"/>
    <col min="7" max="7" width="109.42578125" bestFit="1" customWidth="1"/>
  </cols>
  <sheetData>
    <row r="1" spans="1:7" x14ac:dyDescent="0.25">
      <c r="A1" t="s">
        <v>13</v>
      </c>
      <c r="B1" s="3" t="s">
        <v>25</v>
      </c>
      <c r="C1" s="3" t="s">
        <v>15</v>
      </c>
      <c r="D1" s="3" t="s">
        <v>16</v>
      </c>
      <c r="E1" t="s">
        <v>17</v>
      </c>
      <c r="G1" s="2" t="s">
        <v>14</v>
      </c>
    </row>
    <row r="2" spans="1:7" x14ac:dyDescent="0.25">
      <c r="A2" t="s">
        <v>34</v>
      </c>
      <c r="B2" s="3" t="s">
        <v>26</v>
      </c>
      <c r="C2" s="3">
        <v>2416</v>
      </c>
      <c r="D2" s="3">
        <v>508.28269867549699</v>
      </c>
      <c r="E2">
        <v>1509.4</v>
      </c>
      <c r="G2" s="5" t="s">
        <v>36</v>
      </c>
    </row>
    <row r="3" spans="1:7" x14ac:dyDescent="0.25">
      <c r="A3" t="s">
        <v>27</v>
      </c>
      <c r="B3" s="3" t="s">
        <v>28</v>
      </c>
      <c r="C3" s="3">
        <v>235</v>
      </c>
      <c r="D3" s="3">
        <v>240.51914893617001</v>
      </c>
      <c r="E3">
        <v>186</v>
      </c>
      <c r="G3" s="5" t="s">
        <v>37</v>
      </c>
    </row>
    <row r="4" spans="1:7" x14ac:dyDescent="0.25">
      <c r="A4" t="s">
        <v>35</v>
      </c>
      <c r="B4" s="3" t="s">
        <v>26</v>
      </c>
      <c r="C4" s="3">
        <v>58</v>
      </c>
      <c r="D4" s="3">
        <v>152.068965517241</v>
      </c>
      <c r="E4">
        <v>603</v>
      </c>
      <c r="G4" s="5" t="s">
        <v>38</v>
      </c>
    </row>
    <row r="5" spans="1:7" x14ac:dyDescent="0.25">
      <c r="A5" t="s">
        <v>30</v>
      </c>
      <c r="B5" s="3" t="s">
        <v>28</v>
      </c>
      <c r="C5" s="3">
        <v>57</v>
      </c>
      <c r="D5" s="3">
        <v>72.807017543859601</v>
      </c>
      <c r="E5">
        <v>37</v>
      </c>
      <c r="G5" s="5" t="s">
        <v>39</v>
      </c>
    </row>
    <row r="6" spans="1:7" x14ac:dyDescent="0.25">
      <c r="A6" t="s">
        <v>32</v>
      </c>
      <c r="B6" s="3" t="s">
        <v>28</v>
      </c>
      <c r="C6" s="3">
        <v>58</v>
      </c>
      <c r="D6" s="3">
        <v>30.137931034482801</v>
      </c>
      <c r="E6">
        <v>35</v>
      </c>
      <c r="G6" s="6" t="s">
        <v>40</v>
      </c>
    </row>
    <row r="7" spans="1:7" x14ac:dyDescent="0.25">
      <c r="A7" t="s">
        <v>33</v>
      </c>
      <c r="B7" s="3" t="s">
        <v>28</v>
      </c>
      <c r="C7" s="3">
        <v>58</v>
      </c>
      <c r="D7" s="3">
        <v>23.3448275862069</v>
      </c>
      <c r="E7">
        <v>52</v>
      </c>
      <c r="G7" s="6" t="s">
        <v>41</v>
      </c>
    </row>
    <row r="8" spans="1:7" x14ac:dyDescent="0.25">
      <c r="A8" t="s">
        <v>31</v>
      </c>
      <c r="B8" s="3" t="s">
        <v>28</v>
      </c>
      <c r="C8" s="3">
        <v>54</v>
      </c>
      <c r="D8" s="3">
        <v>22.425925925925899</v>
      </c>
      <c r="E8">
        <v>37</v>
      </c>
      <c r="G8" s="6" t="s">
        <v>42</v>
      </c>
    </row>
    <row r="9" spans="1:7" x14ac:dyDescent="0.25">
      <c r="A9" t="s">
        <v>33</v>
      </c>
      <c r="B9" s="3" t="s">
        <v>26</v>
      </c>
      <c r="C9" s="3">
        <v>58</v>
      </c>
      <c r="D9" s="3">
        <v>19.034482758620701</v>
      </c>
      <c r="E9">
        <v>30</v>
      </c>
      <c r="G9" s="5" t="s">
        <v>43</v>
      </c>
    </row>
    <row r="10" spans="1:7" x14ac:dyDescent="0.25">
      <c r="A10" t="s">
        <v>29</v>
      </c>
      <c r="B10" s="3" t="s">
        <v>28</v>
      </c>
      <c r="C10" s="3">
        <v>260</v>
      </c>
      <c r="D10" s="3">
        <v>15.657692307692299</v>
      </c>
      <c r="E10">
        <v>31</v>
      </c>
      <c r="G10" s="6" t="s">
        <v>40</v>
      </c>
    </row>
    <row r="11" spans="1:7" x14ac:dyDescent="0.25">
      <c r="G11" s="6" t="s">
        <v>41</v>
      </c>
    </row>
    <row r="12" spans="1:7" x14ac:dyDescent="0.25">
      <c r="G12" s="6" t="s">
        <v>42</v>
      </c>
    </row>
    <row r="13" spans="1:7" x14ac:dyDescent="0.25">
      <c r="B13"/>
      <c r="C13"/>
      <c r="D13"/>
      <c r="G13" s="7" t="s">
        <v>44</v>
      </c>
    </row>
    <row r="14" spans="1:7" x14ac:dyDescent="0.25">
      <c r="B14"/>
      <c r="C14"/>
      <c r="D14"/>
      <c r="G14" s="6" t="s">
        <v>45</v>
      </c>
    </row>
    <row r="15" spans="1:7" x14ac:dyDescent="0.25">
      <c r="B15"/>
      <c r="C15"/>
      <c r="D15"/>
      <c r="G15" s="8"/>
    </row>
    <row r="16" spans="1:7" x14ac:dyDescent="0.25">
      <c r="B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 Users</vt:lpstr>
      <vt:lpstr>1000 Users</vt:lpstr>
      <vt:lpstr>1500 Users</vt:lpstr>
      <vt:lpstr>500 vs 1500 User Comparison</vt:lpstr>
      <vt:lpstr>PluginPerformance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jemorl</dc:creator>
  <cp:lastModifiedBy>Jeremy Morlock</cp:lastModifiedBy>
  <dcterms:created xsi:type="dcterms:W3CDTF">2017-10-09T17:10:10Z</dcterms:created>
  <dcterms:modified xsi:type="dcterms:W3CDTF">2022-12-08T14:59:55Z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2017-11-30T15:54:20.1518976Z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