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5" i="1"/>
  <c r="H11"/>
  <c r="F11"/>
  <c r="C5"/>
  <c r="C6"/>
  <c r="C7"/>
  <c r="C8"/>
  <c r="C9"/>
  <c r="C10"/>
  <c r="C11"/>
  <c r="C12"/>
  <c r="C4"/>
  <c r="C13" l="1"/>
  <c r="C16" s="1"/>
  <c r="J16" s="1"/>
</calcChain>
</file>

<file path=xl/sharedStrings.xml><?xml version="1.0" encoding="utf-8"?>
<sst xmlns="http://schemas.openxmlformats.org/spreadsheetml/2006/main" count="32" uniqueCount="31">
  <si>
    <t>학생부</t>
    <phoneticPr fontId="1" type="noConversion"/>
  </si>
  <si>
    <t>학생부1</t>
    <phoneticPr fontId="1" type="noConversion"/>
  </si>
  <si>
    <t>학생부2</t>
  </si>
  <si>
    <t>학생부3</t>
  </si>
  <si>
    <t>학생부4</t>
  </si>
  <si>
    <t>학생부5</t>
  </si>
  <si>
    <t>학생부6</t>
  </si>
  <si>
    <t>학생부7</t>
  </si>
  <si>
    <t>학생부8</t>
  </si>
  <si>
    <t>학생부9</t>
  </si>
  <si>
    <t>검산기</t>
    <phoneticPr fontId="1" type="noConversion"/>
  </si>
  <si>
    <t>등급</t>
    <phoneticPr fontId="1" type="noConversion"/>
  </si>
  <si>
    <t>점수</t>
    <phoneticPr fontId="1" type="noConversion"/>
  </si>
  <si>
    <t>합계</t>
    <phoneticPr fontId="1" type="noConversion"/>
  </si>
  <si>
    <t>교과기본</t>
    <phoneticPr fontId="1" type="noConversion"/>
  </si>
  <si>
    <t>비교과</t>
    <phoneticPr fontId="1" type="noConversion"/>
  </si>
  <si>
    <t>계산점수</t>
    <phoneticPr fontId="1" type="noConversion"/>
  </si>
  <si>
    <t>수능</t>
    <phoneticPr fontId="1" type="noConversion"/>
  </si>
  <si>
    <t>국어A</t>
    <phoneticPr fontId="1" type="noConversion"/>
  </si>
  <si>
    <t>국어B</t>
    <phoneticPr fontId="1" type="noConversion"/>
  </si>
  <si>
    <t>수학A</t>
    <phoneticPr fontId="1" type="noConversion"/>
  </si>
  <si>
    <t>수학B</t>
    <phoneticPr fontId="1" type="noConversion"/>
  </si>
  <si>
    <t>영어</t>
    <phoneticPr fontId="1" type="noConversion"/>
  </si>
  <si>
    <t>사탐</t>
    <phoneticPr fontId="1" type="noConversion"/>
  </si>
  <si>
    <t>직탐</t>
    <phoneticPr fontId="1" type="noConversion"/>
  </si>
  <si>
    <t>과탐</t>
    <phoneticPr fontId="1" type="noConversion"/>
  </si>
  <si>
    <t>인문</t>
    <phoneticPr fontId="1" type="noConversion"/>
  </si>
  <si>
    <t>공학</t>
    <phoneticPr fontId="1" type="noConversion"/>
  </si>
  <si>
    <t>탐구</t>
    <phoneticPr fontId="1" type="noConversion"/>
  </si>
  <si>
    <t>학생부전형</t>
    <phoneticPr fontId="1" type="noConversion"/>
  </si>
  <si>
    <t>수능전형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</si>
</sst>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P17" sqref="P17"/>
    </sheetView>
  </sheetViews>
  <sheetFormatPr defaultRowHeight="16.5"/>
  <cols>
    <col min="8" max="8" width="9" customWidth="1"/>
    <col min="9" max="9" width="11" bestFit="1" customWidth="1"/>
  </cols>
  <sheetData>
    <row r="1" spans="1:14">
      <c r="A1" s="1" t="s">
        <v>10</v>
      </c>
      <c r="B1" s="1"/>
    </row>
    <row r="2" spans="1:14">
      <c r="A2" s="1"/>
      <c r="B2" s="1"/>
    </row>
    <row r="3" spans="1:14">
      <c r="A3" s="9" t="s">
        <v>0</v>
      </c>
      <c r="B3" s="9"/>
      <c r="C3" s="6" t="s">
        <v>16</v>
      </c>
      <c r="E3" s="8" t="s">
        <v>17</v>
      </c>
      <c r="F3" s="8"/>
      <c r="G3" s="8"/>
      <c r="H3" s="8"/>
      <c r="M3" s="3" t="s">
        <v>11</v>
      </c>
      <c r="N3" s="3" t="s">
        <v>12</v>
      </c>
    </row>
    <row r="4" spans="1:14">
      <c r="A4" s="3" t="s">
        <v>1</v>
      </c>
      <c r="B4" s="4">
        <v>5</v>
      </c>
      <c r="C4" s="2">
        <f>VLOOKUP(B4,$M$4:$N$12,2,FALSE)</f>
        <v>7</v>
      </c>
      <c r="E4" s="10" t="s">
        <v>26</v>
      </c>
      <c r="F4" s="10"/>
      <c r="G4" s="10" t="s">
        <v>27</v>
      </c>
      <c r="H4" s="10"/>
      <c r="M4" s="2">
        <v>1</v>
      </c>
      <c r="N4" s="2">
        <v>12</v>
      </c>
    </row>
    <row r="5" spans="1:14">
      <c r="A5" s="3" t="s">
        <v>2</v>
      </c>
      <c r="B5" s="4">
        <v>3</v>
      </c>
      <c r="C5" s="2">
        <f t="shared" ref="C5:C12" si="0">VLOOKUP(B5,$M$4:$N$12,2,FALSE)</f>
        <v>9</v>
      </c>
      <c r="E5" s="2" t="s">
        <v>18</v>
      </c>
      <c r="F5" s="2"/>
      <c r="G5" s="2" t="s">
        <v>22</v>
      </c>
      <c r="H5" s="2">
        <v>70</v>
      </c>
      <c r="M5" s="2">
        <v>2</v>
      </c>
      <c r="N5" s="2">
        <v>10</v>
      </c>
    </row>
    <row r="6" spans="1:14">
      <c r="A6" s="3" t="s">
        <v>3</v>
      </c>
      <c r="B6" s="4">
        <v>5</v>
      </c>
      <c r="C6" s="2">
        <f t="shared" si="0"/>
        <v>7</v>
      </c>
      <c r="E6" s="2" t="s">
        <v>19</v>
      </c>
      <c r="F6" s="2"/>
      <c r="G6" s="2" t="s">
        <v>20</v>
      </c>
      <c r="H6" s="2">
        <v>0</v>
      </c>
      <c r="M6" s="2">
        <v>3</v>
      </c>
      <c r="N6" s="2">
        <v>9</v>
      </c>
    </row>
    <row r="7" spans="1:14">
      <c r="A7" s="3" t="s">
        <v>4</v>
      </c>
      <c r="B7" s="4">
        <v>3</v>
      </c>
      <c r="C7" s="2">
        <f t="shared" si="0"/>
        <v>9</v>
      </c>
      <c r="E7" s="2" t="s">
        <v>22</v>
      </c>
      <c r="F7" s="2"/>
      <c r="G7" s="2" t="s">
        <v>21</v>
      </c>
      <c r="H7" s="2">
        <v>80</v>
      </c>
      <c r="M7" s="2">
        <v>4</v>
      </c>
      <c r="N7" s="2">
        <v>8</v>
      </c>
    </row>
    <row r="8" spans="1:14">
      <c r="A8" s="3" t="s">
        <v>5</v>
      </c>
      <c r="B8" s="4">
        <v>6</v>
      </c>
      <c r="C8" s="2">
        <f t="shared" si="0"/>
        <v>6</v>
      </c>
      <c r="E8" s="2" t="s">
        <v>28</v>
      </c>
      <c r="F8" s="2"/>
      <c r="G8" s="2" t="s">
        <v>25</v>
      </c>
      <c r="H8" s="2">
        <v>77</v>
      </c>
      <c r="M8" s="2">
        <v>5</v>
      </c>
      <c r="N8" s="2">
        <v>7</v>
      </c>
    </row>
    <row r="9" spans="1:14">
      <c r="A9" s="3" t="s">
        <v>6</v>
      </c>
      <c r="B9" s="4">
        <v>7</v>
      </c>
      <c r="C9" s="2">
        <f t="shared" si="0"/>
        <v>4</v>
      </c>
      <c r="E9" s="2"/>
      <c r="F9" s="2"/>
      <c r="G9" s="2" t="s">
        <v>23</v>
      </c>
      <c r="H9" s="2"/>
      <c r="M9" s="2">
        <v>6</v>
      </c>
      <c r="N9" s="2">
        <v>6</v>
      </c>
    </row>
    <row r="10" spans="1:14">
      <c r="A10" s="3" t="s">
        <v>7</v>
      </c>
      <c r="B10" s="4">
        <v>5</v>
      </c>
      <c r="C10" s="2">
        <f t="shared" si="0"/>
        <v>7</v>
      </c>
      <c r="E10" s="2"/>
      <c r="F10" s="2"/>
      <c r="G10" s="2" t="s">
        <v>24</v>
      </c>
      <c r="H10" s="2">
        <v>0</v>
      </c>
      <c r="M10" s="2">
        <v>7</v>
      </c>
      <c r="N10" s="2">
        <v>4</v>
      </c>
    </row>
    <row r="11" spans="1:14">
      <c r="A11" s="3" t="s">
        <v>8</v>
      </c>
      <c r="B11" s="4">
        <v>8</v>
      </c>
      <c r="C11" s="2">
        <f t="shared" si="0"/>
        <v>2</v>
      </c>
      <c r="F11">
        <f>((F5+F6*1.1)*0.4+F7*0.4+F8*0.2)*3</f>
        <v>0</v>
      </c>
      <c r="H11">
        <f>(H5*0.4+(H6+H7*1.1)*0.4+(H8*1.05+H9+H10)*0.2)*3</f>
        <v>238.11</v>
      </c>
      <c r="M11" s="2">
        <v>8</v>
      </c>
      <c r="N11" s="2">
        <v>2</v>
      </c>
    </row>
    <row r="12" spans="1:14">
      <c r="A12" s="3" t="s">
        <v>9</v>
      </c>
      <c r="B12" s="5">
        <v>4</v>
      </c>
      <c r="C12" s="2">
        <f t="shared" si="0"/>
        <v>8</v>
      </c>
      <c r="M12" s="2">
        <v>9</v>
      </c>
      <c r="N12" s="2">
        <v>0</v>
      </c>
    </row>
    <row r="13" spans="1:14">
      <c r="B13" s="2" t="s">
        <v>13</v>
      </c>
      <c r="C13" s="2">
        <f>SUM(C4:C12)</f>
        <v>59</v>
      </c>
    </row>
    <row r="14" spans="1:14">
      <c r="B14" s="2" t="s">
        <v>14</v>
      </c>
      <c r="C14" s="2">
        <v>50</v>
      </c>
    </row>
    <row r="15" spans="1:14">
      <c r="B15" s="2" t="s">
        <v>15</v>
      </c>
      <c r="C15" s="2">
        <v>42</v>
      </c>
      <c r="D15">
        <f>AVERAGE(B4:B12)</f>
        <v>5.1111111111111107</v>
      </c>
    </row>
    <row r="16" spans="1:14">
      <c r="C16" s="7">
        <f>SUM(C13:C15)</f>
        <v>151</v>
      </c>
      <c r="I16" t="s">
        <v>29</v>
      </c>
      <c r="J16">
        <f>C16+F11+H11</f>
        <v>389.11</v>
      </c>
    </row>
    <row r="17" spans="9:9">
      <c r="I17" t="s">
        <v>30</v>
      </c>
    </row>
  </sheetData>
  <mergeCells count="5">
    <mergeCell ref="A1:B2"/>
    <mergeCell ref="A3:B3"/>
    <mergeCell ref="E4:F4"/>
    <mergeCell ref="G4:H4"/>
    <mergeCell ref="E3:H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2015-11-22T11:46:37Z</dcterms:created>
  <dcterms:modified xsi:type="dcterms:W3CDTF">2015-11-22T12:09:17Z</dcterms:modified>
</cp:coreProperties>
</file>