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https://d.docs.live.net/9c2155a84b659b97/Documents/Data Analysis Projects/"/>
    </mc:Choice>
  </mc:AlternateContent>
  <xr:revisionPtr revIDLastSave="2" documentId="13_ncr:1_{792CBD0F-387A-4DFE-9266-3742BD7B5A71}" xr6:coauthVersionLast="47" xr6:coauthVersionMax="47" xr10:uidLastSave="{388D71C8-7406-4FB4-AF27-285B2C46E3CC}"/>
  <bookViews>
    <workbookView xWindow="-108" yWindow="-108" windowWidth="23256" windowHeight="13896" activeTab="2" xr2:uid="{00000000-000D-0000-FFFF-FFFF00000000}"/>
  </bookViews>
  <sheets>
    <sheet name="bike_buyers" sheetId="1" r:id="rId1"/>
    <sheet name="Working Sheet" sheetId="3" r:id="rId2"/>
    <sheet name="Pivot Table" sheetId="4"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3" l="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<sst xmlns="http://schemas.openxmlformats.org/spreadsheetml/2006/main" count="16266" uniqueCount="50">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</sst>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Bike Sales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71111.111111111109</c:v>
                </c:pt>
                <c:pt idx="1">
                  <c:v>66774.193548387091</c:v>
                </c:pt>
              </c:numCache>
            </c:numRef>
          </c:val>
          <c:extLst>
            <c:ext xmlns:c16="http://schemas.microsoft.com/office/drawing/2014/chart" uri="{C3380CC4-5D6E-409C-BE32-E72D297353CC}">
              <c16:uniqueId val="{00000000-4414-4011-B1F7-9DAF56BFFF7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76875</c:v>
                </c:pt>
                <c:pt idx="1">
                  <c:v>61250</c:v>
                </c:pt>
              </c:numCache>
            </c:numRef>
          </c:val>
          <c:extLst>
            <c:ext xmlns:c16="http://schemas.microsoft.com/office/drawing/2014/chart" uri="{C3380CC4-5D6E-409C-BE32-E72D297353CC}">
              <c16:uniqueId val="{00000001-4414-4011-B1F7-9DAF56BFFF71}"/>
            </c:ext>
          </c:extLst>
        </c:ser>
        <c:dLbls>
          <c:showLegendKey val="0"/>
          <c:showVal val="0"/>
          <c:showCatName val="0"/>
          <c:showSerName val="0"/>
          <c:showPercent val="0"/>
          <c:showBubbleSize val="0"/>
        </c:dLbls>
        <c:gapWidth val="219"/>
        <c:overlap val="-27"/>
        <c:axId val="775346432"/>
        <c:axId val="775346912"/>
      </c:barChart>
      <c:catAx>
        <c:axId val="775346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346912"/>
        <c:crosses val="autoZero"/>
        <c:auto val="1"/>
        <c:lblAlgn val="ctr"/>
        <c:lblOffset val="100"/>
        <c:noMultiLvlLbl val="0"/>
      </c:catAx>
      <c:valAx>
        <c:axId val="775346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3464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Bike Sales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12</c:v>
                </c:pt>
                <c:pt idx="1">
                  <c:v>8</c:v>
                </c:pt>
                <c:pt idx="2">
                  <c:v>9</c:v>
                </c:pt>
                <c:pt idx="3">
                  <c:v>4</c:v>
                </c:pt>
                <c:pt idx="4">
                  <c:v>16</c:v>
                </c:pt>
              </c:numCache>
            </c:numRef>
          </c:val>
          <c:smooth val="0"/>
          <c:extLst>
            <c:ext xmlns:c16="http://schemas.microsoft.com/office/drawing/2014/chart" uri="{C3380CC4-5D6E-409C-BE32-E72D297353CC}">
              <c16:uniqueId val="{00000000-F070-499C-A9C6-C05331EA234F}"/>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10</c:v>
                </c:pt>
                <c:pt idx="1">
                  <c:v>5</c:v>
                </c:pt>
                <c:pt idx="2">
                  <c:v>8</c:v>
                </c:pt>
                <c:pt idx="3">
                  <c:v>1</c:v>
                </c:pt>
              </c:numCache>
            </c:numRef>
          </c:val>
          <c:smooth val="0"/>
          <c:extLst>
            <c:ext xmlns:c16="http://schemas.microsoft.com/office/drawing/2014/chart" uri="{C3380CC4-5D6E-409C-BE32-E72D297353CC}">
              <c16:uniqueId val="{00000001-F070-499C-A9C6-C05331EA234F}"/>
            </c:ext>
          </c:extLst>
        </c:ser>
        <c:dLbls>
          <c:showLegendKey val="0"/>
          <c:showVal val="0"/>
          <c:showCatName val="0"/>
          <c:showSerName val="0"/>
          <c:showPercent val="0"/>
          <c:showBubbleSize val="0"/>
        </c:dLbls>
        <c:smooth val="0"/>
        <c:axId val="857824320"/>
        <c:axId val="857823360"/>
      </c:lineChart>
      <c:catAx>
        <c:axId val="857824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823360"/>
        <c:crosses val="autoZero"/>
        <c:auto val="1"/>
        <c:lblAlgn val="ctr"/>
        <c:lblOffset val="100"/>
        <c:noMultiLvlLbl val="0"/>
      </c:catAx>
      <c:valAx>
        <c:axId val="857823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824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Bike Sales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Table'!$A$36:$A$38</c:f>
              <c:strCache>
                <c:ptCount val="2"/>
                <c:pt idx="0">
                  <c:v>Middle Age</c:v>
                </c:pt>
                <c:pt idx="1">
                  <c:v>Old</c:v>
                </c:pt>
              </c:strCache>
            </c:strRef>
          </c:cat>
          <c:val>
            <c:numRef>
              <c:f>'Pivot Table'!$B$36:$B$38</c:f>
              <c:numCache>
                <c:formatCode>General</c:formatCode>
                <c:ptCount val="2"/>
                <c:pt idx="0">
                  <c:v>25</c:v>
                </c:pt>
                <c:pt idx="1">
                  <c:v>24</c:v>
                </c:pt>
              </c:numCache>
            </c:numRef>
          </c:val>
          <c:smooth val="0"/>
          <c:extLst>
            <c:ext xmlns:c16="http://schemas.microsoft.com/office/drawing/2014/chart" uri="{C3380CC4-5D6E-409C-BE32-E72D297353CC}">
              <c16:uniqueId val="{00000000-BC68-4DD9-A2C2-2C83BAC45B85}"/>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Table'!$A$36:$A$38</c:f>
              <c:strCache>
                <c:ptCount val="2"/>
                <c:pt idx="0">
                  <c:v>Middle Age</c:v>
                </c:pt>
                <c:pt idx="1">
                  <c:v>Old</c:v>
                </c:pt>
              </c:strCache>
            </c:strRef>
          </c:cat>
          <c:val>
            <c:numRef>
              <c:f>'Pivot Table'!$C$36:$C$38</c:f>
              <c:numCache>
                <c:formatCode>General</c:formatCode>
                <c:ptCount val="2"/>
                <c:pt idx="0">
                  <c:v>21</c:v>
                </c:pt>
                <c:pt idx="1">
                  <c:v>3</c:v>
                </c:pt>
              </c:numCache>
            </c:numRef>
          </c:val>
          <c:smooth val="0"/>
          <c:extLst>
            <c:ext xmlns:c16="http://schemas.microsoft.com/office/drawing/2014/chart" uri="{C3380CC4-5D6E-409C-BE32-E72D297353CC}">
              <c16:uniqueId val="{00000001-BC68-4DD9-A2C2-2C83BAC45B85}"/>
            </c:ext>
          </c:extLst>
        </c:ser>
        <c:dLbls>
          <c:showLegendKey val="0"/>
          <c:showVal val="0"/>
          <c:showCatName val="0"/>
          <c:showSerName val="0"/>
          <c:showPercent val="0"/>
          <c:showBubbleSize val="0"/>
        </c:dLbls>
        <c:marker val="1"/>
        <c:smooth val="0"/>
        <c:axId val="881585632"/>
        <c:axId val="881586112"/>
      </c:lineChart>
      <c:catAx>
        <c:axId val="881585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586112"/>
        <c:crosses val="autoZero"/>
        <c:auto val="1"/>
        <c:lblAlgn val="ctr"/>
        <c:lblOffset val="100"/>
        <c:noMultiLvlLbl val="0"/>
      </c:catAx>
      <c:valAx>
        <c:axId val="881586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585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Bike Sales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12</c:v>
                </c:pt>
                <c:pt idx="1">
                  <c:v>8</c:v>
                </c:pt>
                <c:pt idx="2">
                  <c:v>9</c:v>
                </c:pt>
                <c:pt idx="3">
                  <c:v>4</c:v>
                </c:pt>
                <c:pt idx="4">
                  <c:v>16</c:v>
                </c:pt>
              </c:numCache>
            </c:numRef>
          </c:val>
          <c:smooth val="0"/>
          <c:extLst>
            <c:ext xmlns:c16="http://schemas.microsoft.com/office/drawing/2014/chart" uri="{C3380CC4-5D6E-409C-BE32-E72D297353CC}">
              <c16:uniqueId val="{00000000-6970-4829-8CA7-E1A4C8DE0680}"/>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10</c:v>
                </c:pt>
                <c:pt idx="1">
                  <c:v>5</c:v>
                </c:pt>
                <c:pt idx="2">
                  <c:v>8</c:v>
                </c:pt>
                <c:pt idx="3">
                  <c:v>1</c:v>
                </c:pt>
              </c:numCache>
            </c:numRef>
          </c:val>
          <c:smooth val="0"/>
          <c:extLst>
            <c:ext xmlns:c16="http://schemas.microsoft.com/office/drawing/2014/chart" uri="{C3380CC4-5D6E-409C-BE32-E72D297353CC}">
              <c16:uniqueId val="{00000001-6970-4829-8CA7-E1A4C8DE0680}"/>
            </c:ext>
          </c:extLst>
        </c:ser>
        <c:dLbls>
          <c:showLegendKey val="0"/>
          <c:showVal val="0"/>
          <c:showCatName val="0"/>
          <c:showSerName val="0"/>
          <c:showPercent val="0"/>
          <c:showBubbleSize val="0"/>
        </c:dLbls>
        <c:smooth val="0"/>
        <c:axId val="857824320"/>
        <c:axId val="857823360"/>
      </c:lineChart>
      <c:catAx>
        <c:axId val="857824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823360"/>
        <c:crosses val="autoZero"/>
        <c:auto val="1"/>
        <c:lblAlgn val="ctr"/>
        <c:lblOffset val="100"/>
        <c:noMultiLvlLbl val="0"/>
      </c:catAx>
      <c:valAx>
        <c:axId val="857823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824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Bike Sales Project.xlsx]Pivot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Table'!$A$36:$A$38</c:f>
              <c:strCache>
                <c:ptCount val="2"/>
                <c:pt idx="0">
                  <c:v>Middle Age</c:v>
                </c:pt>
                <c:pt idx="1">
                  <c:v>Old</c:v>
                </c:pt>
              </c:strCache>
            </c:strRef>
          </c:cat>
          <c:val>
            <c:numRef>
              <c:f>'Pivot Table'!$B$36:$B$38</c:f>
              <c:numCache>
                <c:formatCode>General</c:formatCode>
                <c:ptCount val="2"/>
                <c:pt idx="0">
                  <c:v>25</c:v>
                </c:pt>
                <c:pt idx="1">
                  <c:v>24</c:v>
                </c:pt>
              </c:numCache>
            </c:numRef>
          </c:val>
          <c:smooth val="0"/>
          <c:extLst>
            <c:ext xmlns:c16="http://schemas.microsoft.com/office/drawing/2014/chart" uri="{C3380CC4-5D6E-409C-BE32-E72D297353CC}">
              <c16:uniqueId val="{00000000-69C8-4108-BF5F-0AA84246CFEE}"/>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Table'!$A$36:$A$38</c:f>
              <c:strCache>
                <c:ptCount val="2"/>
                <c:pt idx="0">
                  <c:v>Middle Age</c:v>
                </c:pt>
                <c:pt idx="1">
                  <c:v>Old</c:v>
                </c:pt>
              </c:strCache>
            </c:strRef>
          </c:cat>
          <c:val>
            <c:numRef>
              <c:f>'Pivot Table'!$C$36:$C$38</c:f>
              <c:numCache>
                <c:formatCode>General</c:formatCode>
                <c:ptCount val="2"/>
                <c:pt idx="0">
                  <c:v>21</c:v>
                </c:pt>
                <c:pt idx="1">
                  <c:v>3</c:v>
                </c:pt>
              </c:numCache>
            </c:numRef>
          </c:val>
          <c:smooth val="0"/>
          <c:extLst>
            <c:ext xmlns:c16="http://schemas.microsoft.com/office/drawing/2014/chart" uri="{C3380CC4-5D6E-409C-BE32-E72D297353CC}">
              <c16:uniqueId val="{00000001-69C8-4108-BF5F-0AA84246CFEE}"/>
            </c:ext>
          </c:extLst>
        </c:ser>
        <c:dLbls>
          <c:showLegendKey val="0"/>
          <c:showVal val="0"/>
          <c:showCatName val="0"/>
          <c:showSerName val="0"/>
          <c:showPercent val="0"/>
          <c:showBubbleSize val="0"/>
        </c:dLbls>
        <c:marker val="1"/>
        <c:smooth val="0"/>
        <c:axId val="881585632"/>
        <c:axId val="881586112"/>
      </c:lineChart>
      <c:catAx>
        <c:axId val="881585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586112"/>
        <c:crosses val="autoZero"/>
        <c:auto val="1"/>
        <c:lblAlgn val="ctr"/>
        <c:lblOffset val="100"/>
        <c:noMultiLvlLbl val="0"/>
      </c:catAx>
      <c:valAx>
        <c:axId val="881586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585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Bike Sales Project.xlsx]Pivot Table!PivotTable1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71111.111111111109</c:v>
                </c:pt>
                <c:pt idx="1">
                  <c:v>66774.193548387091</c:v>
                </c:pt>
              </c:numCache>
            </c:numRef>
          </c:val>
          <c:extLst>
            <c:ext xmlns:c16="http://schemas.microsoft.com/office/drawing/2014/chart" uri="{C3380CC4-5D6E-409C-BE32-E72D297353CC}">
              <c16:uniqueId val="{00000000-2A2C-4E7A-A93E-4499A51B928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76875</c:v>
                </c:pt>
                <c:pt idx="1">
                  <c:v>61250</c:v>
                </c:pt>
              </c:numCache>
            </c:numRef>
          </c:val>
          <c:extLst>
            <c:ext xmlns:c16="http://schemas.microsoft.com/office/drawing/2014/chart" uri="{C3380CC4-5D6E-409C-BE32-E72D297353CC}">
              <c16:uniqueId val="{00000001-2A2C-4E7A-A93E-4499A51B928C}"/>
            </c:ext>
          </c:extLst>
        </c:ser>
        <c:dLbls>
          <c:showLegendKey val="0"/>
          <c:showVal val="0"/>
          <c:showCatName val="0"/>
          <c:showSerName val="0"/>
          <c:showPercent val="0"/>
          <c:showBubbleSize val="0"/>
        </c:dLbls>
        <c:gapWidth val="219"/>
        <c:overlap val="-27"/>
        <c:axId val="775346432"/>
        <c:axId val="775346912"/>
      </c:barChart>
      <c:catAx>
        <c:axId val="775346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346912"/>
        <c:crosses val="autoZero"/>
        <c:auto val="1"/>
        <c:lblAlgn val="ctr"/>
        <c:lblOffset val="100"/>
        <c:noMultiLvlLbl val="0"/>
      </c:catAx>
      <c:valAx>
        <c:axId val="775346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3464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Bike Sales Project.xlsx]Pivot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Table'!$A$36:$A$38</c:f>
              <c:strCache>
                <c:ptCount val="2"/>
                <c:pt idx="0">
                  <c:v>Middle Age</c:v>
                </c:pt>
                <c:pt idx="1">
                  <c:v>Old</c:v>
                </c:pt>
              </c:strCache>
            </c:strRef>
          </c:cat>
          <c:val>
            <c:numRef>
              <c:f>'Pivot Table'!$B$36:$B$38</c:f>
              <c:numCache>
                <c:formatCode>General</c:formatCode>
                <c:ptCount val="2"/>
                <c:pt idx="0">
                  <c:v>25</c:v>
                </c:pt>
                <c:pt idx="1">
                  <c:v>24</c:v>
                </c:pt>
              </c:numCache>
            </c:numRef>
          </c:val>
          <c:smooth val="0"/>
          <c:extLst>
            <c:ext xmlns:c16="http://schemas.microsoft.com/office/drawing/2014/chart" uri="{C3380CC4-5D6E-409C-BE32-E72D297353CC}">
              <c16:uniqueId val="{00000000-69C8-4108-BF5F-0AA84246CFEE}"/>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Table'!$A$36:$A$38</c:f>
              <c:strCache>
                <c:ptCount val="2"/>
                <c:pt idx="0">
                  <c:v>Middle Age</c:v>
                </c:pt>
                <c:pt idx="1">
                  <c:v>Old</c:v>
                </c:pt>
              </c:strCache>
            </c:strRef>
          </c:cat>
          <c:val>
            <c:numRef>
              <c:f>'Pivot Table'!$C$36:$C$38</c:f>
              <c:numCache>
                <c:formatCode>General</c:formatCode>
                <c:ptCount val="2"/>
                <c:pt idx="0">
                  <c:v>21</c:v>
                </c:pt>
                <c:pt idx="1">
                  <c:v>3</c:v>
                </c:pt>
              </c:numCache>
            </c:numRef>
          </c:val>
          <c:smooth val="0"/>
          <c:extLst>
            <c:ext xmlns:c16="http://schemas.microsoft.com/office/drawing/2014/chart" uri="{C3380CC4-5D6E-409C-BE32-E72D297353CC}">
              <c16:uniqueId val="{00000001-69C8-4108-BF5F-0AA84246CFEE}"/>
            </c:ext>
          </c:extLst>
        </c:ser>
        <c:dLbls>
          <c:showLegendKey val="0"/>
          <c:showVal val="0"/>
          <c:showCatName val="0"/>
          <c:showSerName val="0"/>
          <c:showPercent val="0"/>
          <c:showBubbleSize val="0"/>
        </c:dLbls>
        <c:marker val="1"/>
        <c:smooth val="0"/>
        <c:axId val="881585632"/>
        <c:axId val="881586112"/>
      </c:lineChart>
      <c:catAx>
        <c:axId val="881585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586112"/>
        <c:crosses val="autoZero"/>
        <c:auto val="1"/>
        <c:lblAlgn val="ctr"/>
        <c:lblOffset val="100"/>
        <c:noMultiLvlLbl val="0"/>
      </c:catAx>
      <c:valAx>
        <c:axId val="881586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585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Bike Sales Project.xlsx]Pivot Table!PivotTable1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71111.111111111109</c:v>
                </c:pt>
                <c:pt idx="1">
                  <c:v>66774.193548387091</c:v>
                </c:pt>
              </c:numCache>
            </c:numRef>
          </c:val>
          <c:extLst>
            <c:ext xmlns:c16="http://schemas.microsoft.com/office/drawing/2014/chart" uri="{C3380CC4-5D6E-409C-BE32-E72D297353CC}">
              <c16:uniqueId val="{00000000-2A2C-4E7A-A93E-4499A51B928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76875</c:v>
                </c:pt>
                <c:pt idx="1">
                  <c:v>61250</c:v>
                </c:pt>
              </c:numCache>
            </c:numRef>
          </c:val>
          <c:extLst>
            <c:ext xmlns:c16="http://schemas.microsoft.com/office/drawing/2014/chart" uri="{C3380CC4-5D6E-409C-BE32-E72D297353CC}">
              <c16:uniqueId val="{00000001-2A2C-4E7A-A93E-4499A51B928C}"/>
            </c:ext>
          </c:extLst>
        </c:ser>
        <c:dLbls>
          <c:showLegendKey val="0"/>
          <c:showVal val="0"/>
          <c:showCatName val="0"/>
          <c:showSerName val="0"/>
          <c:showPercent val="0"/>
          <c:showBubbleSize val="0"/>
        </c:dLbls>
        <c:gapWidth val="219"/>
        <c:overlap val="-27"/>
        <c:axId val="775346432"/>
        <c:axId val="775346912"/>
      </c:barChart>
      <c:catAx>
        <c:axId val="775346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346912"/>
        <c:crosses val="autoZero"/>
        <c:auto val="1"/>
        <c:lblAlgn val="ctr"/>
        <c:lblOffset val="100"/>
        <c:noMultiLvlLbl val="0"/>
      </c:catAx>
      <c:valAx>
        <c:axId val="775346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3464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4</xdr:col>
      <xdr:colOff>256540</xdr:colOff>
      <xdr:row>0</xdr:row>
      <xdr:rowOff>0</xdr:rowOff>
    </xdr:from>
    <xdr:to>
      <xdr:col>11</xdr:col>
      <xdr:colOff>565150</xdr:colOff>
      <xdr:row>14</xdr:row>
      <xdr:rowOff>162560</xdr:rowOff>
    </xdr:to>
    <xdr:graphicFrame macro="">
      <xdr:nvGraphicFramePr>
        <xdr:cNvPr id="2" name="Chart 1">
          <a:extLst>
            <a:ext uri="{FF2B5EF4-FFF2-40B4-BE49-F238E27FC236}">
              <a16:creationId xmlns:a16="http://schemas.microsoft.com/office/drawing/2014/main" id="{AFA02094-5768-CD75-7A75-45769568C0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147320</xdr:colOff>
      <xdr:row>17</xdr:row>
      <xdr:rowOff>8890</xdr:rowOff>
    </xdr:from>
    <xdr:to>
      <xdr:col>11</xdr:col>
      <xdr:colOff>452120</xdr:colOff>
      <xdr:row>31</xdr:row>
      <xdr:rowOff>181610</xdr:rowOff>
    </xdr:to>
    <xdr:graphicFrame macro="">
      <xdr:nvGraphicFramePr>
        <xdr:cNvPr id="3" name="Chart 2">
          <a:extLst>
            <a:ext uri="{FF2B5EF4-FFF2-40B4-BE49-F238E27FC236}">
              <a16:creationId xmlns:a16="http://schemas.microsoft.com/office/drawing/2014/main" id="{0D7BEBD9-ABB2-6377-C519-7B28699D14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144780</xdr:colOff>
      <xdr:row>32</xdr:row>
      <xdr:rowOff>167640</xdr:rowOff>
    </xdr:from>
    <xdr:to>
      <xdr:col>11</xdr:col>
      <xdr:colOff>101600</xdr:colOff>
      <xdr:row>46</xdr:row>
      <xdr:rowOff>114300</xdr:rowOff>
    </xdr:to>
    <xdr:graphicFrame macro="">
      <xdr:nvGraphicFramePr>
        <xdr:cNvPr id="4" name="Chart 3">
          <a:extLst>
            <a:ext uri="{FF2B5EF4-FFF2-40B4-BE49-F238E27FC236}">
              <a16:creationId xmlns:a16="http://schemas.microsoft.com/office/drawing/2014/main" id="{3E2B019E-D137-2F34-723B-0EB45F4BDC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459740</xdr:colOff>
      <xdr:row>18</xdr:row>
      <xdr:rowOff>43180</xdr:rowOff>
    </xdr:from>
    <xdr:to>
      <xdr:col>15</xdr:col>
      <xdr:colOff>7937</xdr:colOff>
      <xdr:row>32</xdr:row>
      <xdr:rowOff>150813</xdr:rowOff>
    </xdr:to>
    <xdr:graphicFrame macro="">
      <xdr:nvGraphicFramePr>
        <xdr:cNvPr id="3" name="Chart 2">
          <a:extLst>
            <a:ext uri="{FF2B5EF4-FFF2-40B4-BE49-F238E27FC236}">
              <a16:creationId xmlns:a16="http://schemas.microsoft.com/office/drawing/2014/main" id="{703A2C0A-FBF9-4494-9676-5124B16E63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22541</xdr:colOff>
      <xdr:row>4</xdr:row>
      <xdr:rowOff>23813</xdr:rowOff>
    </xdr:from>
    <xdr:to>
      <xdr:col>15</xdr:col>
      <xdr:colOff>31749</xdr:colOff>
      <xdr:row>17</xdr:row>
      <xdr:rowOff>136208</xdr:rowOff>
    </xdr:to>
    <xdr:graphicFrame macro="">
      <xdr:nvGraphicFramePr>
        <xdr:cNvPr id="4" name="Chart 3">
          <a:extLst>
            <a:ext uri="{FF2B5EF4-FFF2-40B4-BE49-F238E27FC236}">
              <a16:creationId xmlns:a16="http://schemas.microsoft.com/office/drawing/2014/main" id="{75BF3D2B-022E-4C3D-A293-67059B3BAA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444501</xdr:colOff>
      <xdr:row>4</xdr:row>
      <xdr:rowOff>10794</xdr:rowOff>
    </xdr:from>
    <xdr:to>
      <xdr:col>9</xdr:col>
      <xdr:colOff>7938</xdr:colOff>
      <xdr:row>17</xdr:row>
      <xdr:rowOff>119062</xdr:rowOff>
    </xdr:to>
    <xdr:graphicFrame macro="">
      <xdr:nvGraphicFramePr>
        <xdr:cNvPr id="5" name="Chart 4">
          <a:extLst>
            <a:ext uri="{FF2B5EF4-FFF2-40B4-BE49-F238E27FC236}">
              <a16:creationId xmlns:a16="http://schemas.microsoft.com/office/drawing/2014/main" id="{68B77C8E-3F85-4E5B-9E83-8DB30892AE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66993</xdr:colOff>
      <xdr:row>4</xdr:row>
      <xdr:rowOff>3174</xdr:rowOff>
    </xdr:from>
    <xdr:to>
      <xdr:col>15</xdr:col>
      <xdr:colOff>6668</xdr:colOff>
      <xdr:row>17</xdr:row>
      <xdr:rowOff>118109</xdr:rowOff>
    </xdr:to>
    <xdr:graphicFrame macro="">
      <xdr:nvGraphicFramePr>
        <xdr:cNvPr id="6" name="Chart 5">
          <a:extLst>
            <a:ext uri="{FF2B5EF4-FFF2-40B4-BE49-F238E27FC236}">
              <a16:creationId xmlns:a16="http://schemas.microsoft.com/office/drawing/2014/main" id="{1AC60B72-3C97-C7ED-9814-97F673B3BE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465773</xdr:colOff>
      <xdr:row>4</xdr:row>
      <xdr:rowOff>3174</xdr:rowOff>
    </xdr:from>
    <xdr:to>
      <xdr:col>9</xdr:col>
      <xdr:colOff>34290</xdr:colOff>
      <xdr:row>17</xdr:row>
      <xdr:rowOff>115252</xdr:rowOff>
    </xdr:to>
    <xdr:graphicFrame macro="">
      <xdr:nvGraphicFramePr>
        <xdr:cNvPr id="7" name="Chart 6">
          <a:extLst>
            <a:ext uri="{FF2B5EF4-FFF2-40B4-BE49-F238E27FC236}">
              <a16:creationId xmlns:a16="http://schemas.microsoft.com/office/drawing/2014/main" id="{E5972ACD-B48F-4DA4-E5E3-8DACF30418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xdr:colOff>
      <xdr:row>3</xdr:row>
      <xdr:rowOff>151129</xdr:rowOff>
    </xdr:from>
    <xdr:to>
      <xdr:col>2</xdr:col>
      <xdr:colOff>404814</xdr:colOff>
      <xdr:row>9</xdr:row>
      <xdr:rowOff>6667</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3854A5C1-281B-0C9E-75C0-F7CADCE73B1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 y="698817"/>
              <a:ext cx="1629728" cy="9496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144779</xdr:rowOff>
    </xdr:from>
    <xdr:to>
      <xdr:col>2</xdr:col>
      <xdr:colOff>412750</xdr:colOff>
      <xdr:row>25</xdr:row>
      <xdr:rowOff>72707</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D726641B-77D7-0263-846B-6EA9F58D091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884487"/>
              <a:ext cx="1636395" cy="17522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9</xdr:row>
      <xdr:rowOff>35560</xdr:rowOff>
    </xdr:from>
    <xdr:to>
      <xdr:col>2</xdr:col>
      <xdr:colOff>428626</xdr:colOff>
      <xdr:row>15</xdr:row>
      <xdr:rowOff>124461</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145072BF-82E1-BA34-18B1-E0EA3487280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 y="1678623"/>
              <a:ext cx="1649730" cy="11830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uren Tallon" refreshedDate="45568.635095138889" createdVersion="8" refreshedVersion="8" minRefreshableVersion="3" recordCount="1000" xr:uid="{E830345B-12BB-4DF2-9752-AB04D3B7540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096984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73B67F-B2F1-49F0-8DA4-2265E1EF153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8:D25"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n="10 Miles+"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FBC6713-2FA6-4037-B0AB-A4EE1748361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9" format="6" series="1">
      <pivotArea type="data" outline="0" fieldPosition="0">
        <references count="2">
          <reference field="4294967294" count="1" selected="0">
            <x v="0"/>
          </reference>
          <reference field="13" count="1" selected="0">
            <x v="0"/>
          </reference>
        </references>
      </pivotArea>
    </chartFormat>
    <chartFormat chart="9"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D51F29F-DFB4-43CA-9EEC-EC6FC9316A9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4:D38"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BC2B0E3-17DF-49DE-AA85-4BA8117E7B3D}" sourceName="Marital Status">
  <pivotTables>
    <pivotTable tabId="4" name="PivotTable1"/>
    <pivotTable tabId="4" name="PivotTable3"/>
    <pivotTable tabId="4" name="PivotTable4"/>
  </pivotTables>
  <data>
    <tabular pivotCacheId="1509698445">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1712002-8A9A-4CA0-A8D3-4D5049F10505}" sourceName="Education">
  <pivotTables>
    <pivotTable tabId="4" name="PivotTable1"/>
    <pivotTable tabId="4" name="PivotTable3"/>
    <pivotTable tabId="4" name="PivotTable4"/>
  </pivotTables>
  <data>
    <tabular pivotCacheId="1509698445">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F5748E3-DA5E-4E03-BDC8-EF6381154695}" sourceName="Region">
  <pivotTables>
    <pivotTable tabId="4" name="PivotTable1"/>
    <pivotTable tabId="4" name="PivotTable3"/>
    <pivotTable tabId="4" name="PivotTable4"/>
  </pivotTables>
  <data>
    <tabular pivotCacheId="1509698445">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679669F-39C6-43F8-9593-F6F16AD58039}" cache="Slicer_Marital_Status" caption="Marital Status" rowHeight="234950"/>
  <slicer name="Education" xr10:uid="{A5BA8C79-9FC2-4D13-8DCE-AA82D2B4A3E8}" cache="Slicer_Education" caption="Education" rowHeight="234950"/>
  <slicer name="Region" xr10:uid="{70F53A92-6966-4F5A-A9B3-0A140A6EAFD4}"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6" sqref="D1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12631-288E-4581-9041-AE160243B364}">
  <dimension ref="A1:N1001"/>
  <sheetViews>
    <sheetView topLeftCell="B1" workbookViewId="0">
      <selection activeCell="K8" sqref="K8"/>
    </sheetView>
  </sheetViews>
  <sheetFormatPr defaultColWidth="11.88671875" defaultRowHeight="14.4" x14ac:dyDescent="0.3"/>
  <cols>
    <col min="1" max="1" width="9.5546875" customWidth="1"/>
    <col min="2" max="2" width="16.109375" customWidth="1"/>
    <col min="3" max="3" width="7.109375" bestFit="1" customWidth="1"/>
    <col min="4" max="4" width="11" bestFit="1" customWidth="1"/>
    <col min="5" max="5" width="8" bestFit="1" customWidth="1"/>
    <col min="6" max="6" width="16.5546875" bestFit="1" customWidth="1"/>
    <col min="7" max="7" width="14.77734375" customWidth="1"/>
    <col min="8" max="8" width="12.109375" bestFit="1" customWidth="1"/>
    <col min="9" max="9" width="7.77734375" customWidth="1"/>
    <col min="10" max="10" width="17" bestFit="1" customWidth="1"/>
    <col min="11" max="11" width="13.21875" bestFit="1" customWidth="1"/>
    <col min="12" max="13" width="13.5546875" customWidth="1"/>
    <col min="14" max="14" width="13.77734375" bestFit="1"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IF(L2&gt;54, "Old", IF(L2&gt;=31,"Middle Age", IF(L2&lt;31,"Adolescent","Invalid")))</f>
        <v>Middle Age</v>
      </c>
      <c r="N2" t="s">
        <v>18</v>
      </c>
    </row>
    <row r="3" spans="1:14" x14ac:dyDescent="0.3">
      <c r="A3">
        <v>24107</v>
      </c>
      <c r="B3" t="s">
        <v>36</v>
      </c>
      <c r="C3" t="s">
        <v>38</v>
      </c>
      <c r="D3" s="1">
        <v>30000</v>
      </c>
      <c r="E3">
        <v>3</v>
      </c>
      <c r="F3" t="s">
        <v>19</v>
      </c>
      <c r="G3" t="s">
        <v>20</v>
      </c>
      <c r="H3" t="s">
        <v>15</v>
      </c>
      <c r="I3">
        <v>1</v>
      </c>
      <c r="J3" t="s">
        <v>16</v>
      </c>
      <c r="K3" t="s">
        <v>17</v>
      </c>
      <c r="L3">
        <v>43</v>
      </c>
      <c r="M3" t="str">
        <f t="shared" ref="M3:M66" si="0">IF(L3&gt;54, "Old", IF(L3&gt;=31,"Middle Age", IF(L3&lt;31,"Adolescent","Invalid")))</f>
        <v>Middle Age</v>
      </c>
      <c r="N3" t="s">
        <v>18</v>
      </c>
    </row>
    <row r="4" spans="1:14" x14ac:dyDescent="0.3">
      <c r="A4">
        <v>14177</v>
      </c>
      <c r="B4" t="s">
        <v>36</v>
      </c>
      <c r="C4" t="s">
        <v>38</v>
      </c>
      <c r="D4" s="1">
        <v>80000</v>
      </c>
      <c r="E4">
        <v>5</v>
      </c>
      <c r="F4" t="s">
        <v>19</v>
      </c>
      <c r="G4" t="s">
        <v>21</v>
      </c>
      <c r="H4" t="s">
        <v>18</v>
      </c>
      <c r="I4">
        <v>2</v>
      </c>
      <c r="J4" t="s">
        <v>22</v>
      </c>
      <c r="K4" t="s">
        <v>17</v>
      </c>
      <c r="L4">
        <v>60</v>
      </c>
      <c r="M4" t="str">
        <f t="shared" si="0"/>
        <v>Old</v>
      </c>
      <c r="N4" t="s">
        <v>18</v>
      </c>
    </row>
    <row r="5" spans="1:14" x14ac:dyDescent="0.3">
      <c r="A5">
        <v>24381</v>
      </c>
      <c r="B5" t="s">
        <v>37</v>
      </c>
      <c r="C5" t="s">
        <v>38</v>
      </c>
      <c r="D5" s="1">
        <v>70000</v>
      </c>
      <c r="E5">
        <v>0</v>
      </c>
      <c r="F5" t="s">
        <v>13</v>
      </c>
      <c r="G5" t="s">
        <v>21</v>
      </c>
      <c r="H5" t="s">
        <v>15</v>
      </c>
      <c r="I5">
        <v>1</v>
      </c>
      <c r="J5" t="s">
        <v>23</v>
      </c>
      <c r="K5" t="s">
        <v>24</v>
      </c>
      <c r="L5">
        <v>41</v>
      </c>
      <c r="M5" t="str">
        <f t="shared" si="0"/>
        <v>Middle Age</v>
      </c>
      <c r="N5" t="s">
        <v>15</v>
      </c>
    </row>
    <row r="6" spans="1:14" x14ac:dyDescent="0.3">
      <c r="A6">
        <v>25597</v>
      </c>
      <c r="B6" t="s">
        <v>37</v>
      </c>
      <c r="C6" t="s">
        <v>38</v>
      </c>
      <c r="D6" s="1">
        <v>30000</v>
      </c>
      <c r="E6">
        <v>0</v>
      </c>
      <c r="F6" t="s">
        <v>13</v>
      </c>
      <c r="G6" t="s">
        <v>20</v>
      </c>
      <c r="H6" t="s">
        <v>18</v>
      </c>
      <c r="I6">
        <v>0</v>
      </c>
      <c r="J6" t="s">
        <v>16</v>
      </c>
      <c r="K6" t="s">
        <v>17</v>
      </c>
      <c r="L6">
        <v>36</v>
      </c>
      <c r="M6" t="str">
        <f t="shared" si="0"/>
        <v>Middle Age</v>
      </c>
      <c r="N6" t="s">
        <v>15</v>
      </c>
    </row>
    <row r="7" spans="1:14" x14ac:dyDescent="0.3">
      <c r="A7">
        <v>13507</v>
      </c>
      <c r="B7" t="s">
        <v>36</v>
      </c>
      <c r="C7" t="s">
        <v>39</v>
      </c>
      <c r="D7" s="1">
        <v>10000</v>
      </c>
      <c r="E7">
        <v>2</v>
      </c>
      <c r="F7" t="s">
        <v>19</v>
      </c>
      <c r="G7" t="s">
        <v>25</v>
      </c>
      <c r="H7" t="s">
        <v>15</v>
      </c>
      <c r="I7">
        <v>0</v>
      </c>
      <c r="J7" t="s">
        <v>26</v>
      </c>
      <c r="K7" t="s">
        <v>17</v>
      </c>
      <c r="L7">
        <v>50</v>
      </c>
      <c r="M7" t="str">
        <f t="shared" si="0"/>
        <v>Middle Age</v>
      </c>
      <c r="N7" t="s">
        <v>18</v>
      </c>
    </row>
    <row r="8" spans="1:14" x14ac:dyDescent="0.3">
      <c r="A8">
        <v>27974</v>
      </c>
      <c r="B8" t="s">
        <v>37</v>
      </c>
      <c r="C8" t="s">
        <v>38</v>
      </c>
      <c r="D8" s="1">
        <v>160000</v>
      </c>
      <c r="E8">
        <v>2</v>
      </c>
      <c r="F8" t="s">
        <v>27</v>
      </c>
      <c r="G8" t="s">
        <v>28</v>
      </c>
      <c r="H8" t="s">
        <v>15</v>
      </c>
      <c r="I8">
        <v>4</v>
      </c>
      <c r="J8" t="s">
        <v>16</v>
      </c>
      <c r="K8" t="s">
        <v>24</v>
      </c>
      <c r="L8">
        <v>33</v>
      </c>
      <c r="M8" t="str">
        <f t="shared" si="0"/>
        <v>Middle Age</v>
      </c>
      <c r="N8" t="s">
        <v>15</v>
      </c>
    </row>
    <row r="9" spans="1:14" x14ac:dyDescent="0.3">
      <c r="A9">
        <v>19364</v>
      </c>
      <c r="B9" t="s">
        <v>36</v>
      </c>
      <c r="C9" t="s">
        <v>38</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1">
        <v>30000</v>
      </c>
      <c r="E67">
        <v>2</v>
      </c>
      <c r="F67" t="s">
        <v>19</v>
      </c>
      <c r="G67" t="s">
        <v>20</v>
      </c>
      <c r="H67" t="s">
        <v>15</v>
      </c>
      <c r="I67">
        <v>2</v>
      </c>
      <c r="J67" t="s">
        <v>23</v>
      </c>
      <c r="K67" t="s">
        <v>24</v>
      </c>
      <c r="L67">
        <v>68</v>
      </c>
      <c r="M67" t="str">
        <f t="shared" ref="M67:M130" si="1">IF(L67&gt;54, "Old", IF(L67&gt;=31,"Middle Age", IF(L67&lt;31,"Adolescent","Invalid")))</f>
        <v>Old</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94" si="2">IF(L131&gt;54, "Old", IF(L131&gt;=31,"Middle Age", IF(L131&lt;31,"Adolescent","Invalid")))</f>
        <v>Middle Age</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1">
        <v>70000</v>
      </c>
      <c r="E195">
        <v>5</v>
      </c>
      <c r="F195" t="s">
        <v>13</v>
      </c>
      <c r="G195" t="s">
        <v>21</v>
      </c>
      <c r="H195" t="s">
        <v>15</v>
      </c>
      <c r="I195">
        <v>4</v>
      </c>
      <c r="J195" t="s">
        <v>46</v>
      </c>
      <c r="K195" t="s">
        <v>24</v>
      </c>
      <c r="L195">
        <v>41</v>
      </c>
      <c r="M195" t="str">
        <f t="shared" ref="M195:M258" si="3">IF(L195&gt;54, "Old", IF(L195&gt;=31,"Middle Age", IF(L195&lt;31,"Adolescent","Invalid")))</f>
        <v>Middle Age</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IF(L259&gt;54, "Old", IF(L259&gt;=31,"Middle Age", IF(L259&lt;31,"Adolescent","Invalid")))</f>
        <v>Middle Age</v>
      </c>
      <c r="N259" t="s">
        <v>15</v>
      </c>
    </row>
    <row r="260" spans="1:14" x14ac:dyDescent="0.3">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IF(L323&gt;54, "Old", IF(L323&gt;=31,"Middle Age", IF(L323&lt;31,"Adolescent","Invalid")))</f>
        <v>Middle Age</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50" si="6">IF(L387&gt;54, "Old", IF(L387&gt;=31,"Middle Age", IF(L387&lt;31,"Adolescent","Invalid")))</f>
        <v>Middle Age</v>
      </c>
      <c r="N387" t="s">
        <v>18</v>
      </c>
    </row>
    <row r="388" spans="1:14" x14ac:dyDescent="0.3">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IF(L451&gt;54, "Old", IF(L451&gt;=31,"Middle Age", IF(L451&lt;31,"Adolescent","Invalid")))</f>
        <v>Middle Age</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1">
        <v>60000</v>
      </c>
      <c r="E515">
        <v>4</v>
      </c>
      <c r="F515" t="s">
        <v>31</v>
      </c>
      <c r="G515" t="s">
        <v>28</v>
      </c>
      <c r="H515" t="s">
        <v>15</v>
      </c>
      <c r="I515">
        <v>2</v>
      </c>
      <c r="J515" t="s">
        <v>46</v>
      </c>
      <c r="K515" t="s">
        <v>32</v>
      </c>
      <c r="L515">
        <v>61</v>
      </c>
      <c r="M515" t="str">
        <f t="shared" ref="M515:M578" si="8">IF(L515&gt;54, "Old", IF(L515&gt;=31,"Middle Age", IF(L515&lt;31,"Adolescent","Invalid")))</f>
        <v>Old</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42" si="9">IF(L579&gt;54, "Old", IF(L579&gt;=31,"Middle Age", IF(L579&lt;31,"Adolescent","Invalid")))</f>
        <v>Middle Age</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1">
        <v>50000</v>
      </c>
      <c r="E643">
        <v>4</v>
      </c>
      <c r="F643" t="s">
        <v>13</v>
      </c>
      <c r="G643" t="s">
        <v>28</v>
      </c>
      <c r="H643" t="s">
        <v>15</v>
      </c>
      <c r="I643">
        <v>2</v>
      </c>
      <c r="J643" t="s">
        <v>46</v>
      </c>
      <c r="K643" t="s">
        <v>32</v>
      </c>
      <c r="L643">
        <v>64</v>
      </c>
      <c r="M643" t="str">
        <f t="shared" ref="M643:M706" si="10">IF(L643&gt;54, "Old", IF(L643&gt;=31,"Middle Age", IF(L643&lt;31,"Adolescent","Invalid")))</f>
        <v>Old</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1">
        <v>70000</v>
      </c>
      <c r="E707">
        <v>4</v>
      </c>
      <c r="F707" t="s">
        <v>13</v>
      </c>
      <c r="G707" t="s">
        <v>28</v>
      </c>
      <c r="H707" t="s">
        <v>15</v>
      </c>
      <c r="I707">
        <v>1</v>
      </c>
      <c r="J707" t="s">
        <v>46</v>
      </c>
      <c r="K707" t="s">
        <v>32</v>
      </c>
      <c r="L707">
        <v>59</v>
      </c>
      <c r="M707" t="str">
        <f t="shared" ref="M707:M770" si="11">IF(L707&gt;54, "Old", IF(L707&gt;=31,"Middle Age", IF(L707&lt;31,"Adolescent","Invalid")))</f>
        <v>Old</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IF(L771&gt;54, "Old", IF(L771&gt;=31,"Middle Age", IF(L771&lt;31,"Adolescent","Invalid")))</f>
        <v>Middle Age</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IF(L835&gt;54, "Old", IF(L835&gt;=31,"Middle Age", IF(L835&lt;31,"Adolescent","Invalid")))</f>
        <v>Middle Age</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ref="M899:M962" si="14">IF(L899&gt;54, "Old", IF(L899&gt;=31,"Middle Age", IF(L899&lt;31,"Adolescent","Invalid")))</f>
        <v>Adolescent</v>
      </c>
      <c r="N899" t="s">
        <v>18</v>
      </c>
    </row>
    <row r="900" spans="1:14" x14ac:dyDescent="0.3">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01" si="15">IF(L963&gt;54, "Old", IF(L963&gt;=31,"Middle Age", IF(L963&lt;31,"Adolescent","Invalid")))</f>
        <v>Old</v>
      </c>
      <c r="N963" t="s">
        <v>18</v>
      </c>
    </row>
    <row r="964" spans="1:14" x14ac:dyDescent="0.3">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23A12631-288E-4581-9041-AE160243B36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3FCDC-332F-4F3C-A441-A9367521ED1B}">
  <dimension ref="A1:D38"/>
  <sheetViews>
    <sheetView tabSelected="1" workbookViewId="0">
      <selection activeCell="C3" sqref="C3"/>
    </sheetView>
  </sheetViews>
  <sheetFormatPr defaultRowHeight="14.4" x14ac:dyDescent="0.3"/>
  <cols>
    <col min="1" max="1" width="22" bestFit="1" customWidth="1"/>
    <col min="2" max="2" width="15.5546875" bestFit="1" customWidth="1"/>
    <col min="3" max="3" width="7.88671875" bestFit="1" customWidth="1"/>
    <col min="4" max="4" width="11" bestFit="1" customWidth="1"/>
  </cols>
  <sheetData>
    <row r="1" spans="1:4" x14ac:dyDescent="0.3">
      <c r="A1" s="3" t="s">
        <v>43</v>
      </c>
      <c r="B1" s="3" t="s">
        <v>44</v>
      </c>
    </row>
    <row r="2" spans="1:4" x14ac:dyDescent="0.3">
      <c r="A2" s="3" t="s">
        <v>41</v>
      </c>
      <c r="B2" t="s">
        <v>18</v>
      </c>
      <c r="C2" t="s">
        <v>15</v>
      </c>
      <c r="D2" t="s">
        <v>42</v>
      </c>
    </row>
    <row r="3" spans="1:4" x14ac:dyDescent="0.3">
      <c r="A3" s="4" t="s">
        <v>39</v>
      </c>
      <c r="B3" s="5">
        <v>71111.111111111109</v>
      </c>
      <c r="C3" s="5">
        <v>76875</v>
      </c>
      <c r="D3" s="5">
        <v>73823.529411764699</v>
      </c>
    </row>
    <row r="4" spans="1:4" x14ac:dyDescent="0.3">
      <c r="A4" s="4" t="s">
        <v>38</v>
      </c>
      <c r="B4" s="5">
        <v>66774.193548387091</v>
      </c>
      <c r="C4" s="5">
        <v>61250</v>
      </c>
      <c r="D4" s="5">
        <v>65641.025641025641</v>
      </c>
    </row>
    <row r="5" spans="1:4" x14ac:dyDescent="0.3">
      <c r="A5" s="4" t="s">
        <v>42</v>
      </c>
      <c r="B5" s="5">
        <v>68367.346938775503</v>
      </c>
      <c r="C5" s="5">
        <v>71666.666666666672</v>
      </c>
      <c r="D5" s="5">
        <v>69452.054794520547</v>
      </c>
    </row>
    <row r="18" spans="1:4" x14ac:dyDescent="0.3">
      <c r="A18" s="3" t="s">
        <v>45</v>
      </c>
      <c r="B18" s="3" t="s">
        <v>44</v>
      </c>
    </row>
    <row r="19" spans="1:4" x14ac:dyDescent="0.3">
      <c r="A19" s="3" t="s">
        <v>41</v>
      </c>
      <c r="B19" t="s">
        <v>18</v>
      </c>
      <c r="C19" t="s">
        <v>15</v>
      </c>
      <c r="D19" t="s">
        <v>42</v>
      </c>
    </row>
    <row r="20" spans="1:4" x14ac:dyDescent="0.3">
      <c r="A20" s="4" t="s">
        <v>16</v>
      </c>
      <c r="B20">
        <v>12</v>
      </c>
      <c r="C20">
        <v>10</v>
      </c>
      <c r="D20">
        <v>22</v>
      </c>
    </row>
    <row r="21" spans="1:4" x14ac:dyDescent="0.3">
      <c r="A21" s="4" t="s">
        <v>26</v>
      </c>
      <c r="B21">
        <v>8</v>
      </c>
      <c r="C21">
        <v>5</v>
      </c>
      <c r="D21">
        <v>13</v>
      </c>
    </row>
    <row r="22" spans="1:4" x14ac:dyDescent="0.3">
      <c r="A22" s="4" t="s">
        <v>22</v>
      </c>
      <c r="B22">
        <v>9</v>
      </c>
      <c r="C22">
        <v>8</v>
      </c>
      <c r="D22">
        <v>17</v>
      </c>
    </row>
    <row r="23" spans="1:4" x14ac:dyDescent="0.3">
      <c r="A23" s="4" t="s">
        <v>23</v>
      </c>
      <c r="B23">
        <v>4</v>
      </c>
      <c r="C23">
        <v>1</v>
      </c>
      <c r="D23">
        <v>5</v>
      </c>
    </row>
    <row r="24" spans="1:4" x14ac:dyDescent="0.3">
      <c r="A24" s="4" t="s">
        <v>46</v>
      </c>
      <c r="B24">
        <v>16</v>
      </c>
      <c r="D24">
        <v>16</v>
      </c>
    </row>
    <row r="25" spans="1:4" x14ac:dyDescent="0.3">
      <c r="A25" s="4" t="s">
        <v>42</v>
      </c>
      <c r="B25">
        <v>49</v>
      </c>
      <c r="C25">
        <v>24</v>
      </c>
      <c r="D25">
        <v>73</v>
      </c>
    </row>
    <row r="34" spans="1:4" x14ac:dyDescent="0.3">
      <c r="A34" s="3" t="s">
        <v>45</v>
      </c>
      <c r="B34" s="3" t="s">
        <v>44</v>
      </c>
    </row>
    <row r="35" spans="1:4" x14ac:dyDescent="0.3">
      <c r="A35" s="3" t="s">
        <v>41</v>
      </c>
      <c r="B35" t="s">
        <v>18</v>
      </c>
      <c r="C35" t="s">
        <v>15</v>
      </c>
      <c r="D35" t="s">
        <v>42</v>
      </c>
    </row>
    <row r="36" spans="1:4" x14ac:dyDescent="0.3">
      <c r="A36" s="4" t="s">
        <v>47</v>
      </c>
      <c r="B36">
        <v>25</v>
      </c>
      <c r="C36">
        <v>21</v>
      </c>
      <c r="D36">
        <v>46</v>
      </c>
    </row>
    <row r="37" spans="1:4" x14ac:dyDescent="0.3">
      <c r="A37" s="4" t="s">
        <v>48</v>
      </c>
      <c r="B37">
        <v>24</v>
      </c>
      <c r="C37">
        <v>3</v>
      </c>
      <c r="D37">
        <v>27</v>
      </c>
    </row>
    <row r="38" spans="1:4" x14ac:dyDescent="0.3">
      <c r="A38" s="4" t="s">
        <v>42</v>
      </c>
      <c r="B38">
        <v>49</v>
      </c>
      <c r="C38">
        <v>24</v>
      </c>
      <c r="D38">
        <v>73</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FC844-82BD-4DCA-8A2B-75D11FFF5A9C}">
  <dimension ref="A1:O4"/>
  <sheetViews>
    <sheetView showGridLines="0" zoomScale="80" zoomScaleNormal="80" workbookViewId="0">
      <selection activeCell="R7" sqref="R7"/>
    </sheetView>
  </sheetViews>
  <sheetFormatPr defaultRowHeight="14.4" x14ac:dyDescent="0.3"/>
  <sheetData>
    <row r="1" spans="1:15" x14ac:dyDescent="0.3">
      <c r="A1" s="6" t="s">
        <v>49</v>
      </c>
      <c r="B1" s="7"/>
      <c r="C1" s="7"/>
      <c r="D1" s="7"/>
      <c r="E1" s="7"/>
      <c r="F1" s="7"/>
      <c r="G1" s="7"/>
      <c r="H1" s="7"/>
      <c r="I1" s="7"/>
      <c r="J1" s="7"/>
      <c r="K1" s="7"/>
      <c r="L1" s="7"/>
      <c r="M1" s="7"/>
      <c r="N1" s="7"/>
      <c r="O1" s="7"/>
    </row>
    <row r="2" spans="1:15" x14ac:dyDescent="0.3">
      <c r="A2" s="7"/>
      <c r="B2" s="7"/>
      <c r="C2" s="7"/>
      <c r="D2" s="7"/>
      <c r="E2" s="7"/>
      <c r="F2" s="7"/>
      <c r="G2" s="7"/>
      <c r="H2" s="7"/>
      <c r="I2" s="7"/>
      <c r="J2" s="7"/>
      <c r="K2" s="7"/>
      <c r="L2" s="7"/>
      <c r="M2" s="7"/>
      <c r="N2" s="7"/>
      <c r="O2" s="7"/>
    </row>
    <row r="3" spans="1:15" x14ac:dyDescent="0.3">
      <c r="A3" s="7"/>
      <c r="B3" s="7"/>
      <c r="C3" s="7"/>
      <c r="D3" s="7"/>
      <c r="E3" s="7"/>
      <c r="F3" s="7"/>
      <c r="G3" s="7"/>
      <c r="H3" s="7"/>
      <c r="I3" s="7"/>
      <c r="J3" s="7"/>
      <c r="K3" s="7"/>
      <c r="L3" s="7"/>
      <c r="M3" s="7"/>
      <c r="N3" s="7"/>
      <c r="O3" s="7"/>
    </row>
    <row r="4" spans="1:15" x14ac:dyDescent="0.3">
      <c r="A4" s="7"/>
      <c r="B4" s="7"/>
      <c r="C4" s="7"/>
      <c r="D4" s="7"/>
      <c r="E4" s="7"/>
      <c r="F4" s="7"/>
      <c r="G4" s="7"/>
      <c r="H4" s="7"/>
      <c r="I4" s="7"/>
      <c r="J4" s="7"/>
      <c r="K4" s="7"/>
      <c r="L4" s="7"/>
      <c r="M4" s="7"/>
      <c r="N4" s="7"/>
      <c r="O4" s="7"/>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Lauren Tallon</dc:creator>
  <cp:lastModifiedBy>Lauren Tallon</cp:lastModifiedBy>
  <dcterms:created xsi:type="dcterms:W3CDTF">2022-03-18T02:50:57Z</dcterms:created>
  <dcterms:modified xsi:type="dcterms:W3CDTF">2024-11-19T08:06:29Z</dcterms:modified>
</cp:coreProperties>
</file>