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EMAIL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<sst xmlns="http://schemas.openxmlformats.org/spreadsheetml/2006/main" count="72" uniqueCount="59">
  <si>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</si>
  <si>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</si>
  <si>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</si>
  <si>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</si>
  <si>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</si>
  <si>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</si>
  <si>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</si>
  <si>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</si>
  <si>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</si>
  <si>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</si>
  <si>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</si>
  <si>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</si>
  <si>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</si>
  <si>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</si>
  <si>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</si>
  <si>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</si>
  <si>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</si>
  <si>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</si>
  <si>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</si>
  <si>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</si>
  <si>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</si>
  <si>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</si>
  <si>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</si>
  <si>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</si>
  <si>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</si>
  <si>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</si>
  <si>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</si>
  <si>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</si>
  <si>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</si>
  <si>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</si>
  <si>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</si>
  <si>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</si>
  <si>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</si>
  <si>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</si>
  <si>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</si>
  <si>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</si>
  <si>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</si>
  <si>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</si>
  <si>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</si>
  <si>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</si>
  <si>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</si>
  <si>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会议PID</t>
    <phoneticPr fontId="7" type="noConversion"/>
  </si>
  <si>
    <t>DATE</t>
    <phoneticPr fontId="7" type="noConversion"/>
  </si>
  <si>
    <t>XMMI_GUID</t>
    <phoneticPr fontId="7" type="noConversion"/>
  </si>
  <si>
    <t>XM_MEETING_EMAIL</t>
    <phoneticPr fontId="7" type="noConversion"/>
  </si>
  <si>
    <t>会议邮件</t>
    <phoneticPr fontId="1" type="noConversion"/>
  </si>
  <si>
    <t>XMME_GUID</t>
    <phoneticPr fontId="7" type="noConversion"/>
  </si>
  <si>
    <t>XMME_TO_NAME</t>
    <phoneticPr fontId="7" type="noConversion"/>
  </si>
  <si>
    <t>VARCHAR2(100)</t>
    <phoneticPr fontId="7" type="noConversion"/>
  </si>
  <si>
    <t>XMME_STATUS</t>
    <phoneticPr fontId="7" type="noConversion"/>
  </si>
  <si>
    <t>状态</t>
    <phoneticPr fontId="7" type="noConversion"/>
  </si>
  <si>
    <t>收件人名字</t>
    <phoneticPr fontId="7" type="noConversion"/>
  </si>
  <si>
    <t>收件人地址</t>
    <phoneticPr fontId="7" type="noConversion"/>
  </si>
  <si>
    <t>XMME_TO_ADDRESS</t>
    <phoneticPr fontId="7" type="noConversion"/>
  </si>
  <si>
    <t>VARCHAR2(2)</t>
    <phoneticPr fontId="7" type="noConversion"/>
  </si>
  <si>
    <t>邮件附件</t>
    <phoneticPr fontId="7" type="noConversion"/>
  </si>
  <si>
    <t>VARCHAR2(4000)</t>
    <phoneticPr fontId="7" type="noConversion"/>
  </si>
  <si>
    <t>XMME_ATTACHMENT</t>
    <phoneticPr fontId="7" type="noConversion"/>
  </si>
  <si>
    <t>/upload/123456.PDF$测试2#/upload/345678.PDF$测试1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</si>
</sst>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0"/>
  <sheetViews>
    <sheetView tabSelected="1" workbookViewId="0">
      <selection activeCell="L10" sqref="L10:T1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5</v>
      </c>
      <c r="L1" s="65"/>
      <c r="M1" s="65"/>
      <c r="N1" s="66"/>
      <c r="O1" s="67" t="s">
        <v>45</v>
      </c>
      <c r="P1" s="68"/>
      <c r="Q1" s="68"/>
      <c r="R1" s="68"/>
      <c r="S1" s="68"/>
      <c r="T1" s="68"/>
      <c r="U1" s="68"/>
      <c r="V1" s="68"/>
      <c r="W1" s="68"/>
      <c r="X1" s="69"/>
      <c r="Y1" s="70" t="s">
        <v>0</v>
      </c>
      <c r="Z1" s="70"/>
      <c r="AA1" s="70"/>
      <c r="AB1" s="70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0" t="s">
        <v>2</v>
      </c>
      <c r="AN1" s="70"/>
      <c r="AO1" s="70"/>
      <c r="AP1" s="70"/>
      <c r="AQ1" s="46"/>
      <c r="AR1" s="46"/>
      <c r="AS1" s="46"/>
      <c r="AT1" s="46"/>
      <c r="AU1" s="46"/>
      <c r="AV1" s="46"/>
      <c r="AW1" s="46"/>
      <c r="AX1" s="46"/>
      <c r="AY1" s="46"/>
      <c r="AZ1" s="47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48" t="s">
        <v>6</v>
      </c>
      <c r="L2" s="49"/>
      <c r="M2" s="49"/>
      <c r="N2" s="50"/>
      <c r="O2" s="51" t="s">
        <v>44</v>
      </c>
      <c r="P2" s="52"/>
      <c r="Q2" s="52"/>
      <c r="R2" s="52"/>
      <c r="S2" s="52"/>
      <c r="T2" s="52"/>
      <c r="U2" s="52"/>
      <c r="V2" s="52"/>
      <c r="W2" s="52"/>
      <c r="X2" s="53"/>
      <c r="Y2" s="54" t="s">
        <v>1</v>
      </c>
      <c r="Z2" s="54"/>
      <c r="AA2" s="54"/>
      <c r="AB2" s="54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4" t="s">
        <v>3</v>
      </c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1:143" ht="12.75" thickTop="1">
      <c r="B3" s="2"/>
    </row>
    <row r="4" spans="1:143" ht="14.25">
      <c r="A4" s="42" t="s">
        <v>4</v>
      </c>
      <c r="B4" s="42"/>
      <c r="C4" s="42" t="s">
        <v>5</v>
      </c>
      <c r="D4" s="42"/>
      <c r="E4" s="42"/>
      <c r="F4" s="42"/>
      <c r="G4" s="42"/>
      <c r="H4" s="42"/>
      <c r="I4" s="42"/>
      <c r="J4" s="42"/>
      <c r="K4" s="42"/>
      <c r="L4" s="43" t="s">
        <v>6</v>
      </c>
      <c r="M4" s="44"/>
      <c r="N4" s="44"/>
      <c r="O4" s="44"/>
      <c r="P4" s="44"/>
      <c r="Q4" s="44"/>
      <c r="R4" s="44"/>
      <c r="S4" s="44"/>
      <c r="T4" s="45"/>
      <c r="U4" s="42" t="s">
        <v>9</v>
      </c>
      <c r="V4" s="42"/>
      <c r="W4" s="42"/>
      <c r="X4" s="42"/>
      <c r="Y4" s="42"/>
      <c r="Z4" s="42" t="s">
        <v>10</v>
      </c>
      <c r="AA4" s="42"/>
      <c r="AB4" s="42" t="s">
        <v>11</v>
      </c>
      <c r="AC4" s="42"/>
      <c r="AD4" s="42"/>
      <c r="AE4" s="42" t="s">
        <v>12</v>
      </c>
      <c r="AF4" s="42"/>
      <c r="AG4" s="42" t="s">
        <v>13</v>
      </c>
      <c r="AH4" s="42"/>
      <c r="AI4" s="42" t="s">
        <v>14</v>
      </c>
      <c r="AJ4" s="42"/>
      <c r="AK4" s="42" t="s">
        <v>15</v>
      </c>
      <c r="AL4" s="42"/>
      <c r="AM4" s="42" t="s">
        <v>16</v>
      </c>
      <c r="AN4" s="42"/>
      <c r="AO4" s="42" t="s">
        <v>7</v>
      </c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M4" s="4" t="s">
        <v>32</v>
      </c>
      <c r="BN4" s="5"/>
      <c r="BO4" s="5"/>
      <c r="BP4" s="5"/>
      <c r="BQ4" s="5"/>
      <c r="BR4" s="5"/>
      <c r="BS4" s="5" t="str">
        <f>O2</f>
        <v>XM_MEETING_EMAIL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29">
        <f t="shared" ref="A5:A17" si="0">ROW()-4</f>
        <v>1</v>
      </c>
      <c r="B5" s="29"/>
      <c r="C5" s="30" t="s">
        <v>37</v>
      </c>
      <c r="D5" s="31"/>
      <c r="E5" s="31"/>
      <c r="F5" s="31"/>
      <c r="G5" s="31"/>
      <c r="H5" s="31"/>
      <c r="I5" s="31"/>
      <c r="J5" s="31"/>
      <c r="K5" s="32"/>
      <c r="L5" s="30" t="s">
        <v>46</v>
      </c>
      <c r="M5" s="31"/>
      <c r="N5" s="31"/>
      <c r="O5" s="31"/>
      <c r="P5" s="31"/>
      <c r="Q5" s="31"/>
      <c r="R5" s="31"/>
      <c r="S5" s="31"/>
      <c r="T5" s="32"/>
      <c r="U5" s="26" t="s">
        <v>39</v>
      </c>
      <c r="V5" s="26"/>
      <c r="W5" s="26"/>
      <c r="X5" s="26"/>
      <c r="Y5" s="26"/>
      <c r="Z5" s="26"/>
      <c r="AA5" s="26"/>
      <c r="AB5" s="26"/>
      <c r="AC5" s="26"/>
      <c r="AD5" s="26"/>
      <c r="AE5" s="25" t="s">
        <v>17</v>
      </c>
      <c r="AF5" s="25"/>
      <c r="AG5" s="25"/>
      <c r="AH5" s="25"/>
      <c r="AI5" s="25"/>
      <c r="AJ5" s="25"/>
      <c r="AK5" s="25" t="s">
        <v>17</v>
      </c>
      <c r="AL5" s="25"/>
      <c r="AM5" s="25"/>
      <c r="AN5" s="25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N5" s="8" t="str">
        <f>IF(L5="",IF(AND(L6="",L4&lt;&gt;""),");",""),L5)</f>
        <v>XMME_GUID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XM_MEETING_EMAIL.XMME_GUID is 'PID';</v>
      </c>
    </row>
    <row r="6" spans="1:143" ht="14.25">
      <c r="A6" s="38">
        <f t="shared" si="0"/>
        <v>2</v>
      </c>
      <c r="B6" s="38"/>
      <c r="C6" s="39" t="s">
        <v>41</v>
      </c>
      <c r="D6" s="40"/>
      <c r="E6" s="40"/>
      <c r="F6" s="40"/>
      <c r="G6" s="40"/>
      <c r="H6" s="40"/>
      <c r="I6" s="40"/>
      <c r="J6" s="40"/>
      <c r="K6" s="41"/>
      <c r="L6" s="39" t="s">
        <v>43</v>
      </c>
      <c r="M6" s="40"/>
      <c r="N6" s="40"/>
      <c r="O6" s="40"/>
      <c r="P6" s="40"/>
      <c r="Q6" s="40"/>
      <c r="R6" s="40"/>
      <c r="S6" s="40"/>
      <c r="T6" s="41"/>
      <c r="U6" s="37" t="s">
        <v>40</v>
      </c>
      <c r="V6" s="37"/>
      <c r="W6" s="37"/>
      <c r="X6" s="37"/>
      <c r="Y6" s="37"/>
      <c r="Z6" s="37"/>
      <c r="AA6" s="37"/>
      <c r="AB6" s="37"/>
      <c r="AC6" s="37"/>
      <c r="AD6" s="37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XM_MEETING_EMAIL.XMMI_GUID is '会议PID';</v>
      </c>
    </row>
    <row r="7" spans="1:143" s="3" customFormat="1" ht="14.25">
      <c r="A7" s="23">
        <f t="shared" si="0"/>
        <v>3</v>
      </c>
      <c r="B7" s="23"/>
      <c r="C7" s="14" t="s">
        <v>52</v>
      </c>
      <c r="D7" s="15"/>
      <c r="E7" s="15"/>
      <c r="F7" s="15"/>
      <c r="G7" s="15"/>
      <c r="H7" s="15"/>
      <c r="I7" s="15"/>
      <c r="J7" s="15"/>
      <c r="K7" s="16"/>
      <c r="L7" s="14" t="s">
        <v>53</v>
      </c>
      <c r="M7" s="15"/>
      <c r="N7" s="15"/>
      <c r="O7" s="15"/>
      <c r="P7" s="15"/>
      <c r="Q7" s="15"/>
      <c r="R7" s="15"/>
      <c r="S7" s="15"/>
      <c r="T7" s="16"/>
      <c r="U7" s="21" t="s">
        <v>48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XMME_TO_ADDRESS</v>
      </c>
      <c r="BO7" s="11"/>
      <c r="BP7" s="11"/>
      <c r="BQ7" s="11"/>
      <c r="BR7" s="11"/>
      <c r="BS7" s="11"/>
      <c r="BT7" s="11" t="str">
        <f t="shared" si="2"/>
        <v>VARCHAR2(100)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XM_MEETING_EMAIL.XMME_TO_ADDRESS is '收件人地址';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33" t="s">
        <v>51</v>
      </c>
      <c r="D8" s="34"/>
      <c r="E8" s="34"/>
      <c r="F8" s="34"/>
      <c r="G8" s="34"/>
      <c r="H8" s="34"/>
      <c r="I8" s="34"/>
      <c r="J8" s="34"/>
      <c r="K8" s="35"/>
      <c r="L8" s="33" t="s">
        <v>47</v>
      </c>
      <c r="M8" s="34"/>
      <c r="N8" s="34"/>
      <c r="O8" s="34"/>
      <c r="P8" s="34"/>
      <c r="Q8" s="34"/>
      <c r="R8" s="34"/>
      <c r="S8" s="34"/>
      <c r="T8" s="35"/>
      <c r="U8" s="21" t="s">
        <v>48</v>
      </c>
      <c r="V8" s="21"/>
      <c r="W8" s="21"/>
      <c r="X8" s="21"/>
      <c r="Y8" s="21"/>
      <c r="Z8" s="28"/>
      <c r="AA8" s="28"/>
      <c r="AB8" s="28"/>
      <c r="AC8" s="28"/>
      <c r="AD8" s="28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N8" s="8" t="str">
        <f>IF(L8="",IF(AND(#REF!="",L7&lt;&gt;""),");",""),L8)</f>
        <v>XMME_TO_NAME</v>
      </c>
      <c r="BT8" s="8" t="str">
        <f t="shared" si="2"/>
        <v>VARCHAR2(100)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XM_MEETING_EMAIL.XMME_TO_NAME is '收件人名字';</v>
      </c>
    </row>
    <row r="9" spans="1:143" ht="14.25">
      <c r="A9" s="23">
        <f t="shared" si="0"/>
        <v>5</v>
      </c>
      <c r="B9" s="23"/>
      <c r="C9" s="33" t="s">
        <v>50</v>
      </c>
      <c r="D9" s="34"/>
      <c r="E9" s="34"/>
      <c r="F9" s="34"/>
      <c r="G9" s="34"/>
      <c r="H9" s="34"/>
      <c r="I9" s="34"/>
      <c r="J9" s="34"/>
      <c r="K9" s="35"/>
      <c r="L9" s="33" t="s">
        <v>49</v>
      </c>
      <c r="M9" s="34"/>
      <c r="N9" s="34"/>
      <c r="O9" s="34"/>
      <c r="P9" s="34"/>
      <c r="Q9" s="34"/>
      <c r="R9" s="34"/>
      <c r="S9" s="34"/>
      <c r="T9" s="35"/>
      <c r="U9" s="21" t="s">
        <v>54</v>
      </c>
      <c r="V9" s="21"/>
      <c r="W9" s="21"/>
      <c r="X9" s="21"/>
      <c r="Y9" s="21"/>
      <c r="Z9" s="28"/>
      <c r="AA9" s="28"/>
      <c r="AB9" s="28"/>
      <c r="AC9" s="28"/>
      <c r="AD9" s="28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N9" s="8" t="str">
        <f>IF(L9="",IF(AND(#REF!="",#REF!&lt;&gt;""),");",""),L9)</f>
        <v>XMME_STATUS</v>
      </c>
      <c r="BT9" s="8" t="str">
        <f t="shared" si="2"/>
        <v>VARCHAR2(2)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XM_MEETING_EMAIL.XMME_STATUS is '状态';</v>
      </c>
    </row>
    <row r="10" spans="1:143" ht="14.25">
      <c r="A10" s="23">
        <f t="shared" si="0"/>
        <v>6</v>
      </c>
      <c r="B10" s="23"/>
      <c r="C10" s="14" t="s">
        <v>55</v>
      </c>
      <c r="D10" s="15"/>
      <c r="E10" s="15"/>
      <c r="F10" s="15"/>
      <c r="G10" s="15"/>
      <c r="H10" s="15"/>
      <c r="I10" s="15"/>
      <c r="J10" s="15"/>
      <c r="K10" s="16"/>
      <c r="L10" s="33" t="s">
        <v>57</v>
      </c>
      <c r="M10" s="34"/>
      <c r="N10" s="34"/>
      <c r="O10" s="34"/>
      <c r="P10" s="34"/>
      <c r="Q10" s="34"/>
      <c r="R10" s="34"/>
      <c r="S10" s="34"/>
      <c r="T10" s="35"/>
      <c r="U10" s="21" t="s">
        <v>56</v>
      </c>
      <c r="V10" s="21"/>
      <c r="W10" s="21"/>
      <c r="X10" s="21"/>
      <c r="Y10" s="21"/>
      <c r="Z10" s="28"/>
      <c r="AA10" s="28"/>
      <c r="AB10" s="28"/>
      <c r="AC10" s="28"/>
      <c r="AD10" s="28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 t="s">
        <v>58</v>
      </c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N10" s="8" t="str">
        <f>IF(L10="",IF(AND(#REF!="",#REF!&lt;&gt;""),");",""),L10)</f>
        <v>XMME_ATTACHMENT</v>
      </c>
      <c r="BT10" s="8" t="str">
        <f t="shared" si="2"/>
        <v>VARCHAR2(4000)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XM_MEETING_EMAIL.XMME_ATTACHMENT is '邮件附件';</v>
      </c>
    </row>
    <row r="11" spans="1:143" s="3" customFormat="1" ht="14.25">
      <c r="A11" s="23">
        <f t="shared" si="0"/>
        <v>7</v>
      </c>
      <c r="B11" s="23"/>
      <c r="C11" s="14"/>
      <c r="D11" s="15"/>
      <c r="E11" s="15"/>
      <c r="F11" s="15"/>
      <c r="G11" s="15"/>
      <c r="H11" s="15"/>
      <c r="I11" s="15"/>
      <c r="J11" s="15"/>
      <c r="K11" s="16"/>
      <c r="L11" s="14"/>
      <c r="M11" s="15"/>
      <c r="N11" s="15"/>
      <c r="O11" s="15"/>
      <c r="P11" s="15"/>
      <c r="Q11" s="15"/>
      <c r="R11" s="15"/>
      <c r="S11" s="15"/>
      <c r="T11" s="16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M11" s="7"/>
      <c r="BN11" s="8" t="e">
        <f>IF(L11="",IF(AND(L12="",#REF!&lt;&gt;""),");",""),""""&amp;L11&amp;"""")</f>
        <v>#REF!</v>
      </c>
      <c r="BO11" s="8"/>
      <c r="BP11" s="8"/>
      <c r="BQ11" s="8"/>
      <c r="BR11" s="8"/>
      <c r="BS11" s="8"/>
      <c r="BT11" s="8" t="str">
        <f t="shared" ref="BT11:BT12" si="10">IF(U11="","",U11)</f>
        <v/>
      </c>
      <c r="BU11" s="8"/>
      <c r="BV11" s="8"/>
      <c r="BW11" s="8"/>
      <c r="BX11" s="8"/>
      <c r="BY11" s="8" t="str">
        <f t="shared" ref="BY11:BY12" si="11">IF(Z11="","","(")</f>
        <v/>
      </c>
      <c r="BZ11" s="8" t="str">
        <f t="shared" ref="BZ11:BZ12" si="12">IF(Z11="","",IF(U11="","",IF(U11="CLOB","",IF(U11="BLOB","",IF(U11="DATE","",IF(U11="TIMESTAMP","",Z11))))))</f>
        <v/>
      </c>
      <c r="CA11" s="8"/>
      <c r="CB11" s="8"/>
      <c r="CC11" s="8" t="str">
        <f t="shared" ref="CC11:CC12" si="13">IF(Z11="","",")")</f>
        <v/>
      </c>
      <c r="CD11" s="8"/>
      <c r="CE11" s="8" t="str">
        <f t="shared" ref="CE11:CE12" si="14">IF(AI11="","","NOT NULL")</f>
        <v/>
      </c>
      <c r="CF11" s="8"/>
      <c r="CG11" s="8"/>
      <c r="CH11" s="8"/>
      <c r="CI11" s="8"/>
      <c r="CJ11" s="8" t="str">
        <f t="shared" ref="CJ11:CJ12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str">
        <f>IF(L12="","",",")</f>
        <v/>
      </c>
      <c r="CT11" s="8"/>
      <c r="CU11" s="8"/>
      <c r="CV11" s="8"/>
      <c r="CW11" s="7" t="str">
        <f t="shared" ref="CW11:CW12" si="16">IF(C11="","","comment on column " &amp; $O$2 &amp; "." &amp; L11 &amp; " is " &amp; "'" &amp; C11 &amp;"';")</f>
        <v/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ht="14.25">
      <c r="A12" s="23">
        <f t="shared" si="0"/>
        <v>8</v>
      </c>
      <c r="B12" s="23"/>
      <c r="C12" s="14"/>
      <c r="D12" s="15"/>
      <c r="E12" s="15"/>
      <c r="F12" s="15"/>
      <c r="G12" s="15"/>
      <c r="H12" s="15"/>
      <c r="I12" s="15"/>
      <c r="J12" s="15"/>
      <c r="K12" s="16"/>
      <c r="L12" s="14"/>
      <c r="M12" s="15"/>
      <c r="N12" s="15"/>
      <c r="O12" s="15"/>
      <c r="P12" s="15"/>
      <c r="Q12" s="15"/>
      <c r="R12" s="15"/>
      <c r="S12" s="15"/>
      <c r="T12" s="16"/>
      <c r="U12" s="21"/>
      <c r="V12" s="21"/>
      <c r="W12" s="21"/>
      <c r="X12" s="21"/>
      <c r="Y12" s="21"/>
      <c r="Z12" s="28"/>
      <c r="AA12" s="28"/>
      <c r="AB12" s="28"/>
      <c r="AC12" s="28"/>
      <c r="AD12" s="28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N12" s="8" t="e">
        <f>IF(L12="",IF(AND(#REF!="",L11&lt;&gt;""),");",""),""""&amp;L12&amp;"""")</f>
        <v>#REF!</v>
      </c>
      <c r="BT12" s="8" t="str">
        <f t="shared" si="10"/>
        <v/>
      </c>
      <c r="BY12" s="8" t="str">
        <f t="shared" si="11"/>
        <v/>
      </c>
      <c r="BZ12" s="8" t="str">
        <f t="shared" si="12"/>
        <v/>
      </c>
      <c r="CC12" s="8" t="str">
        <f t="shared" si="13"/>
        <v/>
      </c>
      <c r="CE12" s="8" t="str">
        <f t="shared" si="14"/>
        <v/>
      </c>
      <c r="CJ12" s="8" t="str">
        <f t="shared" si="15"/>
        <v/>
      </c>
      <c r="CS12" s="9" t="e">
        <f>IF(#REF!="","",",")</f>
        <v>#REF!</v>
      </c>
      <c r="CW12" s="7" t="str">
        <f t="shared" si="16"/>
        <v/>
      </c>
    </row>
    <row r="13" spans="1:143" s="3" customFormat="1" ht="14.25">
      <c r="A13" s="29">
        <f t="shared" si="0"/>
        <v>9</v>
      </c>
      <c r="B13" s="29"/>
      <c r="C13" s="30" t="s">
        <v>18</v>
      </c>
      <c r="D13" s="31"/>
      <c r="E13" s="31"/>
      <c r="F13" s="31"/>
      <c r="G13" s="31"/>
      <c r="H13" s="31"/>
      <c r="I13" s="31"/>
      <c r="J13" s="31"/>
      <c r="K13" s="32"/>
      <c r="L13" s="30" t="s">
        <v>23</v>
      </c>
      <c r="M13" s="31"/>
      <c r="N13" s="31"/>
      <c r="O13" s="31"/>
      <c r="P13" s="31"/>
      <c r="Q13" s="31"/>
      <c r="R13" s="31"/>
      <c r="S13" s="31"/>
      <c r="T13" s="32"/>
      <c r="U13" s="26" t="s">
        <v>22</v>
      </c>
      <c r="V13" s="26"/>
      <c r="W13" s="26"/>
      <c r="X13" s="26"/>
      <c r="Y13" s="26"/>
      <c r="Z13" s="26"/>
      <c r="AA13" s="26"/>
      <c r="AB13" s="26"/>
      <c r="AC13" s="26"/>
      <c r="AD13" s="26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6" t="s">
        <v>19</v>
      </c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XM_MEETING_EMAIL.CREATE_BY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29">
        <f t="shared" si="0"/>
        <v>10</v>
      </c>
      <c r="B14" s="29"/>
      <c r="C14" s="30" t="s">
        <v>29</v>
      </c>
      <c r="D14" s="31"/>
      <c r="E14" s="31"/>
      <c r="F14" s="31"/>
      <c r="G14" s="31"/>
      <c r="H14" s="31"/>
      <c r="I14" s="31"/>
      <c r="J14" s="31"/>
      <c r="K14" s="32"/>
      <c r="L14" s="30" t="s">
        <v>24</v>
      </c>
      <c r="M14" s="31"/>
      <c r="N14" s="31"/>
      <c r="O14" s="31"/>
      <c r="P14" s="31"/>
      <c r="Q14" s="31"/>
      <c r="R14" s="31"/>
      <c r="S14" s="31"/>
      <c r="T14" s="32"/>
      <c r="U14" s="26" t="s">
        <v>42</v>
      </c>
      <c r="V14" s="26"/>
      <c r="W14" s="26"/>
      <c r="X14" s="26"/>
      <c r="Y14" s="26"/>
      <c r="Z14" s="26"/>
      <c r="AA14" s="26"/>
      <c r="AB14" s="26"/>
      <c r="AC14" s="26"/>
      <c r="AD14" s="26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6" t="s">
        <v>20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XM_MEETING_EMAIL.CREATE_DT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29">
        <f t="shared" si="0"/>
        <v>11</v>
      </c>
      <c r="B15" s="29"/>
      <c r="C15" s="30" t="s">
        <v>28</v>
      </c>
      <c r="D15" s="31"/>
      <c r="E15" s="31"/>
      <c r="F15" s="31"/>
      <c r="G15" s="31"/>
      <c r="H15" s="31"/>
      <c r="I15" s="31"/>
      <c r="J15" s="31"/>
      <c r="K15" s="32"/>
      <c r="L15" s="30" t="s">
        <v>25</v>
      </c>
      <c r="M15" s="31"/>
      <c r="N15" s="31"/>
      <c r="O15" s="31"/>
      <c r="P15" s="31"/>
      <c r="Q15" s="31"/>
      <c r="R15" s="31"/>
      <c r="S15" s="31"/>
      <c r="T15" s="32"/>
      <c r="U15" s="26" t="s">
        <v>22</v>
      </c>
      <c r="V15" s="26"/>
      <c r="W15" s="26"/>
      <c r="X15" s="26"/>
      <c r="Y15" s="26"/>
      <c r="Z15" s="26"/>
      <c r="AA15" s="26"/>
      <c r="AB15" s="26"/>
      <c r="AC15" s="26"/>
      <c r="AD15" s="26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 t="s">
        <v>19</v>
      </c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XM_MEETING_EMAIL.UPDATE_BY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29">
        <f t="shared" si="0"/>
        <v>12</v>
      </c>
      <c r="B16" s="29"/>
      <c r="C16" s="30" t="s">
        <v>27</v>
      </c>
      <c r="D16" s="31"/>
      <c r="E16" s="31"/>
      <c r="F16" s="31"/>
      <c r="G16" s="31"/>
      <c r="H16" s="31"/>
      <c r="I16" s="31"/>
      <c r="J16" s="31"/>
      <c r="K16" s="32"/>
      <c r="L16" s="30" t="s">
        <v>26</v>
      </c>
      <c r="M16" s="31"/>
      <c r="N16" s="31"/>
      <c r="O16" s="31"/>
      <c r="P16" s="31"/>
      <c r="Q16" s="31"/>
      <c r="R16" s="31"/>
      <c r="S16" s="31"/>
      <c r="T16" s="32"/>
      <c r="U16" s="26" t="s">
        <v>30</v>
      </c>
      <c r="V16" s="26"/>
      <c r="W16" s="26"/>
      <c r="X16" s="26"/>
      <c r="Y16" s="26"/>
      <c r="Z16" s="26"/>
      <c r="AA16" s="26"/>
      <c r="AB16" s="26"/>
      <c r="AC16" s="26"/>
      <c r="AD16" s="26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 t="s">
        <v>20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XM_MEETING_EMAIL.UPDATE_DT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9">
        <f t="shared" si="0"/>
        <v>13</v>
      </c>
      <c r="B17" s="29"/>
      <c r="C17" s="30" t="s">
        <v>33</v>
      </c>
      <c r="D17" s="31"/>
      <c r="E17" s="31"/>
      <c r="F17" s="31"/>
      <c r="G17" s="31"/>
      <c r="H17" s="31"/>
      <c r="I17" s="31"/>
      <c r="J17" s="31"/>
      <c r="K17" s="32"/>
      <c r="L17" s="30" t="s">
        <v>34</v>
      </c>
      <c r="M17" s="31"/>
      <c r="N17" s="31"/>
      <c r="O17" s="31"/>
      <c r="P17" s="31"/>
      <c r="Q17" s="31"/>
      <c r="R17" s="31"/>
      <c r="S17" s="31"/>
      <c r="T17" s="32"/>
      <c r="U17" s="26" t="s">
        <v>35</v>
      </c>
      <c r="V17" s="26"/>
      <c r="W17" s="26"/>
      <c r="X17" s="26"/>
      <c r="Y17" s="26"/>
      <c r="Z17" s="26"/>
      <c r="AA17" s="26"/>
      <c r="AB17" s="26"/>
      <c r="AC17" s="26"/>
      <c r="AD17" s="26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6" t="s">
        <v>36</v>
      </c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XM_MEETING_EMAIL.DEL_FLAG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4"/>
      <c r="D18" s="15"/>
      <c r="E18" s="15"/>
      <c r="F18" s="15"/>
      <c r="G18" s="15"/>
      <c r="H18" s="15"/>
      <c r="I18" s="15"/>
      <c r="J18" s="15"/>
      <c r="K18" s="16"/>
      <c r="L18" s="14"/>
      <c r="M18" s="15"/>
      <c r="N18" s="15"/>
      <c r="O18" s="15"/>
      <c r="P18" s="15"/>
      <c r="Q18" s="15"/>
      <c r="R18" s="15"/>
      <c r="S18" s="15"/>
      <c r="T18" s="16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4"/>
      <c r="D19" s="15"/>
      <c r="E19" s="15"/>
      <c r="F19" s="15"/>
      <c r="G19" s="15"/>
      <c r="H19" s="15"/>
      <c r="I19" s="15"/>
      <c r="J19" s="15"/>
      <c r="K19" s="16"/>
      <c r="L19" s="14"/>
      <c r="M19" s="15"/>
      <c r="N19" s="15"/>
      <c r="O19" s="15"/>
      <c r="P19" s="15"/>
      <c r="Q19" s="15"/>
      <c r="R19" s="15"/>
      <c r="S19" s="15"/>
      <c r="T19" s="16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4"/>
      <c r="D20" s="15"/>
      <c r="E20" s="15"/>
      <c r="F20" s="15"/>
      <c r="G20" s="15"/>
      <c r="H20" s="15"/>
      <c r="I20" s="15"/>
      <c r="J20" s="15"/>
      <c r="K20" s="16"/>
      <c r="L20" s="14"/>
      <c r="M20" s="15"/>
      <c r="N20" s="15"/>
      <c r="O20" s="15"/>
      <c r="P20" s="15"/>
      <c r="Q20" s="15"/>
      <c r="R20" s="15"/>
      <c r="S20" s="15"/>
      <c r="T20" s="16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4"/>
      <c r="D21" s="15"/>
      <c r="E21" s="15"/>
      <c r="F21" s="15"/>
      <c r="G21" s="15"/>
      <c r="H21" s="15"/>
      <c r="I21" s="15"/>
      <c r="J21" s="15"/>
      <c r="K21" s="16"/>
      <c r="L21" s="14"/>
      <c r="M21" s="15"/>
      <c r="N21" s="15"/>
      <c r="O21" s="15"/>
      <c r="P21" s="15"/>
      <c r="Q21" s="15"/>
      <c r="R21" s="15"/>
      <c r="S21" s="15"/>
      <c r="T21" s="16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4"/>
      <c r="D22" s="15"/>
      <c r="E22" s="15"/>
      <c r="F22" s="15"/>
      <c r="G22" s="15"/>
      <c r="H22" s="15"/>
      <c r="I22" s="15"/>
      <c r="J22" s="15"/>
      <c r="K22" s="16"/>
      <c r="L22" s="14"/>
      <c r="M22" s="15"/>
      <c r="N22" s="15"/>
      <c r="O22" s="15"/>
      <c r="P22" s="15"/>
      <c r="Q22" s="15"/>
      <c r="R22" s="15"/>
      <c r="S22" s="15"/>
      <c r="T22" s="16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4"/>
      <c r="D23" s="15"/>
      <c r="E23" s="15"/>
      <c r="F23" s="15"/>
      <c r="G23" s="15"/>
      <c r="H23" s="15"/>
      <c r="I23" s="15"/>
      <c r="J23" s="15"/>
      <c r="K23" s="16"/>
      <c r="L23" s="14"/>
      <c r="M23" s="15"/>
      <c r="N23" s="15"/>
      <c r="O23" s="15"/>
      <c r="P23" s="15"/>
      <c r="Q23" s="15"/>
      <c r="R23" s="15"/>
      <c r="S23" s="15"/>
      <c r="T23" s="16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4"/>
      <c r="D24" s="15"/>
      <c r="E24" s="15"/>
      <c r="F24" s="15"/>
      <c r="G24" s="15"/>
      <c r="H24" s="15"/>
      <c r="I24" s="15"/>
      <c r="J24" s="15"/>
      <c r="K24" s="16"/>
      <c r="L24" s="14"/>
      <c r="M24" s="15"/>
      <c r="N24" s="15"/>
      <c r="O24" s="15"/>
      <c r="P24" s="15"/>
      <c r="Q24" s="15"/>
      <c r="R24" s="15"/>
      <c r="S24" s="15"/>
      <c r="T24" s="16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4"/>
      <c r="D25" s="15"/>
      <c r="E25" s="15"/>
      <c r="F25" s="15"/>
      <c r="G25" s="15"/>
      <c r="H25" s="15"/>
      <c r="I25" s="15"/>
      <c r="J25" s="15"/>
      <c r="K25" s="16"/>
      <c r="L25" s="14"/>
      <c r="M25" s="15"/>
      <c r="N25" s="15"/>
      <c r="O25" s="15"/>
      <c r="P25" s="15"/>
      <c r="Q25" s="15"/>
      <c r="R25" s="15"/>
      <c r="S25" s="15"/>
      <c r="T25" s="16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4"/>
      <c r="D26" s="15"/>
      <c r="E26" s="15"/>
      <c r="F26" s="15"/>
      <c r="G26" s="15"/>
      <c r="H26" s="15"/>
      <c r="I26" s="15"/>
      <c r="J26" s="15"/>
      <c r="K26" s="16"/>
      <c r="L26" s="14"/>
      <c r="M26" s="15"/>
      <c r="N26" s="15"/>
      <c r="O26" s="15"/>
      <c r="P26" s="15"/>
      <c r="Q26" s="15"/>
      <c r="R26" s="15"/>
      <c r="S26" s="15"/>
      <c r="T26" s="16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4"/>
      <c r="D27" s="15"/>
      <c r="E27" s="15"/>
      <c r="F27" s="15"/>
      <c r="G27" s="15"/>
      <c r="H27" s="15"/>
      <c r="I27" s="15"/>
      <c r="J27" s="15"/>
      <c r="K27" s="16"/>
      <c r="L27" s="14"/>
      <c r="M27" s="15"/>
      <c r="N27" s="15"/>
      <c r="O27" s="15"/>
      <c r="P27" s="15"/>
      <c r="Q27" s="15"/>
      <c r="R27" s="15"/>
      <c r="S27" s="15"/>
      <c r="T27" s="16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4"/>
      <c r="D28" s="15"/>
      <c r="E28" s="15"/>
      <c r="F28" s="15"/>
      <c r="G28" s="15"/>
      <c r="H28" s="15"/>
      <c r="I28" s="15"/>
      <c r="J28" s="15"/>
      <c r="K28" s="16"/>
      <c r="L28" s="14"/>
      <c r="M28" s="15"/>
      <c r="N28" s="15"/>
      <c r="O28" s="15"/>
      <c r="P28" s="15"/>
      <c r="Q28" s="15"/>
      <c r="R28" s="15"/>
      <c r="S28" s="15"/>
      <c r="T28" s="16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4"/>
      <c r="D29" s="15"/>
      <c r="E29" s="15"/>
      <c r="F29" s="15"/>
      <c r="G29" s="15"/>
      <c r="H29" s="15"/>
      <c r="I29" s="15"/>
      <c r="J29" s="15"/>
      <c r="K29" s="16"/>
      <c r="L29" s="14"/>
      <c r="M29" s="15"/>
      <c r="N29" s="15"/>
      <c r="O29" s="15"/>
      <c r="P29" s="15"/>
      <c r="Q29" s="15"/>
      <c r="R29" s="15"/>
      <c r="S29" s="15"/>
      <c r="T29" s="16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4"/>
      <c r="D30" s="15"/>
      <c r="E30" s="15"/>
      <c r="F30" s="15"/>
      <c r="G30" s="15"/>
      <c r="H30" s="15"/>
      <c r="I30" s="15"/>
      <c r="J30" s="15"/>
      <c r="K30" s="16"/>
      <c r="L30" s="14"/>
      <c r="M30" s="15"/>
      <c r="N30" s="15"/>
      <c r="O30" s="15"/>
      <c r="P30" s="15"/>
      <c r="Q30" s="15"/>
      <c r="R30" s="15"/>
      <c r="S30" s="15"/>
      <c r="T30" s="16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4"/>
      <c r="D31" s="15"/>
      <c r="E31" s="15"/>
      <c r="F31" s="15"/>
      <c r="G31" s="15"/>
      <c r="H31" s="15"/>
      <c r="I31" s="15"/>
      <c r="J31" s="15"/>
      <c r="K31" s="16"/>
      <c r="L31" s="14"/>
      <c r="M31" s="15"/>
      <c r="N31" s="15"/>
      <c r="O31" s="15"/>
      <c r="P31" s="15"/>
      <c r="Q31" s="15"/>
      <c r="R31" s="15"/>
      <c r="S31" s="15"/>
      <c r="T31" s="16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4"/>
      <c r="D32" s="15"/>
      <c r="E32" s="15"/>
      <c r="F32" s="15"/>
      <c r="G32" s="15"/>
      <c r="H32" s="15"/>
      <c r="I32" s="15"/>
      <c r="J32" s="15"/>
      <c r="K32" s="16"/>
      <c r="L32" s="14"/>
      <c r="M32" s="15"/>
      <c r="N32" s="15"/>
      <c r="O32" s="15"/>
      <c r="P32" s="15"/>
      <c r="Q32" s="15"/>
      <c r="R32" s="15"/>
      <c r="S32" s="15"/>
      <c r="T32" s="16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4"/>
      <c r="D33" s="15"/>
      <c r="E33" s="15"/>
      <c r="F33" s="15"/>
      <c r="G33" s="15"/>
      <c r="H33" s="15"/>
      <c r="I33" s="15"/>
      <c r="J33" s="15"/>
      <c r="K33" s="16"/>
      <c r="L33" s="14"/>
      <c r="M33" s="15"/>
      <c r="N33" s="15"/>
      <c r="O33" s="15"/>
      <c r="P33" s="15"/>
      <c r="Q33" s="15"/>
      <c r="R33" s="15"/>
      <c r="S33" s="15"/>
      <c r="T33" s="16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4"/>
      <c r="D34" s="15"/>
      <c r="E34" s="15"/>
      <c r="F34" s="15"/>
      <c r="G34" s="15"/>
      <c r="H34" s="15"/>
      <c r="I34" s="15"/>
      <c r="J34" s="15"/>
      <c r="K34" s="16"/>
      <c r="L34" s="14"/>
      <c r="M34" s="15"/>
      <c r="N34" s="15"/>
      <c r="O34" s="15"/>
      <c r="P34" s="15"/>
      <c r="Q34" s="15"/>
      <c r="R34" s="15"/>
      <c r="S34" s="15"/>
      <c r="T34" s="16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4"/>
      <c r="D35" s="15"/>
      <c r="E35" s="15"/>
      <c r="F35" s="15"/>
      <c r="G35" s="15"/>
      <c r="H35" s="15"/>
      <c r="I35" s="15"/>
      <c r="J35" s="15"/>
      <c r="K35" s="16"/>
      <c r="L35" s="14"/>
      <c r="M35" s="15"/>
      <c r="N35" s="15"/>
      <c r="O35" s="15"/>
      <c r="P35" s="15"/>
      <c r="Q35" s="15"/>
      <c r="R35" s="15"/>
      <c r="S35" s="15"/>
      <c r="T35" s="16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4"/>
      <c r="D36" s="15"/>
      <c r="E36" s="15"/>
      <c r="F36" s="15"/>
      <c r="G36" s="15"/>
      <c r="H36" s="15"/>
      <c r="I36" s="15"/>
      <c r="J36" s="15"/>
      <c r="K36" s="16"/>
      <c r="L36" s="14"/>
      <c r="M36" s="15"/>
      <c r="N36" s="15"/>
      <c r="O36" s="15"/>
      <c r="P36" s="15"/>
      <c r="Q36" s="15"/>
      <c r="R36" s="15"/>
      <c r="S36" s="15"/>
      <c r="T36" s="16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4"/>
      <c r="D37" s="15"/>
      <c r="E37" s="15"/>
      <c r="F37" s="15"/>
      <c r="G37" s="15"/>
      <c r="H37" s="15"/>
      <c r="I37" s="15"/>
      <c r="J37" s="15"/>
      <c r="K37" s="16"/>
      <c r="L37" s="14"/>
      <c r="M37" s="15"/>
      <c r="N37" s="15"/>
      <c r="O37" s="15"/>
      <c r="P37" s="15"/>
      <c r="Q37" s="15"/>
      <c r="R37" s="15"/>
      <c r="S37" s="15"/>
      <c r="T37" s="16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4"/>
      <c r="D38" s="15"/>
      <c r="E38" s="15"/>
      <c r="F38" s="15"/>
      <c r="G38" s="15"/>
      <c r="H38" s="15"/>
      <c r="I38" s="15"/>
      <c r="J38" s="15"/>
      <c r="K38" s="16"/>
      <c r="L38" s="14"/>
      <c r="M38" s="15"/>
      <c r="N38" s="15"/>
      <c r="O38" s="15"/>
      <c r="P38" s="15"/>
      <c r="Q38" s="15"/>
      <c r="R38" s="15"/>
      <c r="S38" s="15"/>
      <c r="T38" s="16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4"/>
      <c r="D39" s="15"/>
      <c r="E39" s="15"/>
      <c r="F39" s="15"/>
      <c r="G39" s="15"/>
      <c r="H39" s="15"/>
      <c r="I39" s="15"/>
      <c r="J39" s="15"/>
      <c r="K39" s="16"/>
      <c r="L39" s="14"/>
      <c r="M39" s="15"/>
      <c r="N39" s="15"/>
      <c r="O39" s="15"/>
      <c r="P39" s="15"/>
      <c r="Q39" s="15"/>
      <c r="R39" s="15"/>
      <c r="S39" s="15"/>
      <c r="T39" s="16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4"/>
      <c r="D40" s="15"/>
      <c r="E40" s="15"/>
      <c r="F40" s="15"/>
      <c r="G40" s="15"/>
      <c r="H40" s="15"/>
      <c r="I40" s="15"/>
      <c r="J40" s="15"/>
      <c r="K40" s="16"/>
      <c r="L40" s="14"/>
      <c r="M40" s="15"/>
      <c r="N40" s="15"/>
      <c r="O40" s="15"/>
      <c r="P40" s="15"/>
      <c r="Q40" s="15"/>
      <c r="R40" s="15"/>
      <c r="S40" s="15"/>
      <c r="T40" s="16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4"/>
      <c r="D41" s="15"/>
      <c r="E41" s="15"/>
      <c r="F41" s="15"/>
      <c r="G41" s="15"/>
      <c r="H41" s="15"/>
      <c r="I41" s="15"/>
      <c r="J41" s="15"/>
      <c r="K41" s="16"/>
      <c r="L41" s="14"/>
      <c r="M41" s="15"/>
      <c r="N41" s="15"/>
      <c r="O41" s="15"/>
      <c r="P41" s="15"/>
      <c r="Q41" s="15"/>
      <c r="R41" s="15"/>
      <c r="S41" s="15"/>
      <c r="T41" s="16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4"/>
      <c r="D42" s="15"/>
      <c r="E42" s="15"/>
      <c r="F42" s="15"/>
      <c r="G42" s="15"/>
      <c r="H42" s="15"/>
      <c r="I42" s="15"/>
      <c r="J42" s="15"/>
      <c r="K42" s="16"/>
      <c r="L42" s="14"/>
      <c r="M42" s="15"/>
      <c r="N42" s="15"/>
      <c r="O42" s="15"/>
      <c r="P42" s="15"/>
      <c r="Q42" s="15"/>
      <c r="R42" s="15"/>
      <c r="S42" s="15"/>
      <c r="T42" s="16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4"/>
      <c r="D43" s="15"/>
      <c r="E43" s="15"/>
      <c r="F43" s="15"/>
      <c r="G43" s="15"/>
      <c r="H43" s="15"/>
      <c r="I43" s="15"/>
      <c r="J43" s="15"/>
      <c r="K43" s="16"/>
      <c r="L43" s="14"/>
      <c r="M43" s="15"/>
      <c r="N43" s="15"/>
      <c r="O43" s="15"/>
      <c r="P43" s="15"/>
      <c r="Q43" s="15"/>
      <c r="R43" s="15"/>
      <c r="S43" s="15"/>
      <c r="T43" s="16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4"/>
      <c r="D44" s="15"/>
      <c r="E44" s="15"/>
      <c r="F44" s="15"/>
      <c r="G44" s="15"/>
      <c r="H44" s="15"/>
      <c r="I44" s="15"/>
      <c r="J44" s="15"/>
      <c r="K44" s="16"/>
      <c r="L44" s="14"/>
      <c r="M44" s="15"/>
      <c r="N44" s="15"/>
      <c r="O44" s="15"/>
      <c r="P44" s="15"/>
      <c r="Q44" s="15"/>
      <c r="R44" s="15"/>
      <c r="S44" s="15"/>
      <c r="T44" s="16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4"/>
      <c r="D45" s="15"/>
      <c r="E45" s="15"/>
      <c r="F45" s="15"/>
      <c r="G45" s="15"/>
      <c r="H45" s="15"/>
      <c r="I45" s="15"/>
      <c r="J45" s="15"/>
      <c r="K45" s="16"/>
      <c r="L45" s="14"/>
      <c r="M45" s="15"/>
      <c r="N45" s="15"/>
      <c r="O45" s="15"/>
      <c r="P45" s="15"/>
      <c r="Q45" s="15"/>
      <c r="R45" s="15"/>
      <c r="S45" s="15"/>
      <c r="T45" s="16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4"/>
      <c r="D46" s="15"/>
      <c r="E46" s="15"/>
      <c r="F46" s="15"/>
      <c r="G46" s="15"/>
      <c r="H46" s="15"/>
      <c r="I46" s="15"/>
      <c r="J46" s="15"/>
      <c r="K46" s="16"/>
      <c r="L46" s="14"/>
      <c r="M46" s="15"/>
      <c r="N46" s="15"/>
      <c r="O46" s="15"/>
      <c r="P46" s="15"/>
      <c r="Q46" s="15"/>
      <c r="R46" s="15"/>
      <c r="S46" s="15"/>
      <c r="T46" s="16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4"/>
      <c r="D47" s="15"/>
      <c r="E47" s="15"/>
      <c r="F47" s="15"/>
      <c r="G47" s="15"/>
      <c r="H47" s="15"/>
      <c r="I47" s="15"/>
      <c r="J47" s="15"/>
      <c r="K47" s="16"/>
      <c r="L47" s="14"/>
      <c r="M47" s="15"/>
      <c r="N47" s="15"/>
      <c r="O47" s="15"/>
      <c r="P47" s="15"/>
      <c r="Q47" s="15"/>
      <c r="R47" s="15"/>
      <c r="S47" s="15"/>
      <c r="T47" s="16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4"/>
      <c r="D48" s="15"/>
      <c r="E48" s="15"/>
      <c r="F48" s="15"/>
      <c r="G48" s="15"/>
      <c r="H48" s="15"/>
      <c r="I48" s="15"/>
      <c r="J48" s="15"/>
      <c r="K48" s="16"/>
      <c r="L48" s="14"/>
      <c r="M48" s="15"/>
      <c r="N48" s="15"/>
      <c r="O48" s="15"/>
      <c r="P48" s="15"/>
      <c r="Q48" s="15"/>
      <c r="R48" s="15"/>
      <c r="S48" s="15"/>
      <c r="T48" s="16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4"/>
      <c r="D49" s="15"/>
      <c r="E49" s="15"/>
      <c r="F49" s="15"/>
      <c r="G49" s="15"/>
      <c r="H49" s="15"/>
      <c r="I49" s="15"/>
      <c r="J49" s="15"/>
      <c r="K49" s="16"/>
      <c r="L49" s="14"/>
      <c r="M49" s="15"/>
      <c r="N49" s="15"/>
      <c r="O49" s="15"/>
      <c r="P49" s="15"/>
      <c r="Q49" s="15"/>
      <c r="R49" s="15"/>
      <c r="S49" s="15"/>
      <c r="T49" s="16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4"/>
      <c r="D50" s="15"/>
      <c r="E50" s="15"/>
      <c r="F50" s="15"/>
      <c r="G50" s="15"/>
      <c r="H50" s="15"/>
      <c r="I50" s="15"/>
      <c r="J50" s="15"/>
      <c r="K50" s="16"/>
      <c r="L50" s="14"/>
      <c r="M50" s="15"/>
      <c r="N50" s="15"/>
      <c r="O50" s="15"/>
      <c r="P50" s="15"/>
      <c r="Q50" s="15"/>
      <c r="R50" s="15"/>
      <c r="S50" s="15"/>
      <c r="T50" s="16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4"/>
      <c r="D51" s="15"/>
      <c r="E51" s="15"/>
      <c r="F51" s="15"/>
      <c r="G51" s="15"/>
      <c r="H51" s="15"/>
      <c r="I51" s="15"/>
      <c r="J51" s="15"/>
      <c r="K51" s="16"/>
      <c r="L51" s="14"/>
      <c r="M51" s="15"/>
      <c r="N51" s="15"/>
      <c r="O51" s="15"/>
      <c r="P51" s="15"/>
      <c r="Q51" s="15"/>
      <c r="R51" s="15"/>
      <c r="S51" s="15"/>
      <c r="T51" s="16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4"/>
      <c r="D52" s="15"/>
      <c r="E52" s="15"/>
      <c r="F52" s="15"/>
      <c r="G52" s="15"/>
      <c r="H52" s="15"/>
      <c r="I52" s="15"/>
      <c r="J52" s="15"/>
      <c r="K52" s="16"/>
      <c r="L52" s="14"/>
      <c r="M52" s="15"/>
      <c r="N52" s="15"/>
      <c r="O52" s="15"/>
      <c r="P52" s="15"/>
      <c r="Q52" s="15"/>
      <c r="R52" s="15"/>
      <c r="S52" s="15"/>
      <c r="T52" s="16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4"/>
      <c r="D53" s="15"/>
      <c r="E53" s="15"/>
      <c r="F53" s="15"/>
      <c r="G53" s="15"/>
      <c r="H53" s="15"/>
      <c r="I53" s="15"/>
      <c r="J53" s="15"/>
      <c r="K53" s="16"/>
      <c r="L53" s="24"/>
      <c r="M53" s="15"/>
      <c r="N53" s="15"/>
      <c r="O53" s="15"/>
      <c r="P53" s="15"/>
      <c r="Q53" s="15"/>
      <c r="R53" s="15"/>
      <c r="S53" s="15"/>
      <c r="T53" s="16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4"/>
      <c r="D54" s="15"/>
      <c r="E54" s="15"/>
      <c r="F54" s="15"/>
      <c r="G54" s="15"/>
      <c r="H54" s="15"/>
      <c r="I54" s="15"/>
      <c r="J54" s="15"/>
      <c r="K54" s="16"/>
      <c r="L54" s="14"/>
      <c r="M54" s="15"/>
      <c r="N54" s="15"/>
      <c r="O54" s="15"/>
      <c r="P54" s="15"/>
      <c r="Q54" s="15"/>
      <c r="R54" s="15"/>
      <c r="S54" s="15"/>
      <c r="T54" s="16"/>
      <c r="U54" s="14"/>
      <c r="V54" s="15"/>
      <c r="W54" s="15"/>
      <c r="X54" s="15"/>
      <c r="Y54" s="16"/>
      <c r="Z54" s="14"/>
      <c r="AA54" s="16"/>
      <c r="AB54" s="14"/>
      <c r="AC54" s="15"/>
      <c r="AD54" s="16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4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M54" s="10"/>
      <c r="BN54" s="11" t="e">
        <f>IF(L54="",IF(AND(L55="",#REF!&lt;&gt;""),");",""),L54)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4"/>
      <c r="D55" s="15"/>
      <c r="E55" s="15"/>
      <c r="F55" s="15"/>
      <c r="G55" s="15"/>
      <c r="H55" s="15"/>
      <c r="I55" s="15"/>
      <c r="J55" s="15"/>
      <c r="K55" s="16"/>
      <c r="L55" s="14"/>
      <c r="M55" s="15"/>
      <c r="N55" s="15"/>
      <c r="O55" s="15"/>
      <c r="P55" s="15"/>
      <c r="Q55" s="15"/>
      <c r="R55" s="15"/>
      <c r="S55" s="15"/>
      <c r="T55" s="16"/>
      <c r="U55" s="14"/>
      <c r="V55" s="15"/>
      <c r="W55" s="15"/>
      <c r="X55" s="15"/>
      <c r="Y55" s="16"/>
      <c r="Z55" s="14"/>
      <c r="AA55" s="16"/>
      <c r="AB55" s="14"/>
      <c r="AC55" s="15"/>
      <c r="AD55" s="16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4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6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4"/>
      <c r="D56" s="15"/>
      <c r="E56" s="15"/>
      <c r="F56" s="15"/>
      <c r="G56" s="15"/>
      <c r="H56" s="15"/>
      <c r="I56" s="15"/>
      <c r="J56" s="15"/>
      <c r="K56" s="16"/>
      <c r="L56" s="14"/>
      <c r="M56" s="15"/>
      <c r="N56" s="15"/>
      <c r="O56" s="15"/>
      <c r="P56" s="15"/>
      <c r="Q56" s="15"/>
      <c r="R56" s="15"/>
      <c r="S56" s="15"/>
      <c r="T56" s="16"/>
      <c r="U56" s="14"/>
      <c r="V56" s="15"/>
      <c r="W56" s="15"/>
      <c r="X56" s="15"/>
      <c r="Y56" s="16"/>
      <c r="Z56" s="14"/>
      <c r="AA56" s="16"/>
      <c r="AB56" s="14"/>
      <c r="AC56" s="15"/>
      <c r="AD56" s="16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4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6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4"/>
      <c r="D57" s="15"/>
      <c r="E57" s="15"/>
      <c r="F57" s="15"/>
      <c r="G57" s="15"/>
      <c r="H57" s="15"/>
      <c r="I57" s="15"/>
      <c r="J57" s="15"/>
      <c r="K57" s="16"/>
      <c r="L57" s="14"/>
      <c r="M57" s="15"/>
      <c r="N57" s="15"/>
      <c r="O57" s="15"/>
      <c r="P57" s="15"/>
      <c r="Q57" s="15"/>
      <c r="R57" s="15"/>
      <c r="S57" s="15"/>
      <c r="T57" s="16"/>
      <c r="U57" s="14"/>
      <c r="V57" s="15"/>
      <c r="W57" s="15"/>
      <c r="X57" s="15"/>
      <c r="Y57" s="16"/>
      <c r="Z57" s="14"/>
      <c r="AA57" s="16"/>
      <c r="AB57" s="14"/>
      <c r="AC57" s="15"/>
      <c r="AD57" s="16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4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6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4"/>
      <c r="D58" s="15"/>
      <c r="E58" s="15"/>
      <c r="F58" s="15"/>
      <c r="G58" s="15"/>
      <c r="H58" s="15"/>
      <c r="I58" s="15"/>
      <c r="J58" s="15"/>
      <c r="K58" s="16"/>
      <c r="L58" s="14"/>
      <c r="M58" s="15"/>
      <c r="N58" s="15"/>
      <c r="O58" s="15"/>
      <c r="P58" s="15"/>
      <c r="Q58" s="15"/>
      <c r="R58" s="15"/>
      <c r="S58" s="15"/>
      <c r="T58" s="16"/>
      <c r="U58" s="14"/>
      <c r="V58" s="15"/>
      <c r="W58" s="15"/>
      <c r="X58" s="15"/>
      <c r="Y58" s="16"/>
      <c r="Z58" s="14"/>
      <c r="AA58" s="16"/>
      <c r="AB58" s="14"/>
      <c r="AC58" s="15"/>
      <c r="AD58" s="16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4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6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4"/>
      <c r="D59" s="15"/>
      <c r="E59" s="15"/>
      <c r="F59" s="15"/>
      <c r="G59" s="15"/>
      <c r="H59" s="15"/>
      <c r="I59" s="15"/>
      <c r="J59" s="15"/>
      <c r="K59" s="16"/>
      <c r="L59" s="14"/>
      <c r="M59" s="15"/>
      <c r="N59" s="15"/>
      <c r="O59" s="15"/>
      <c r="P59" s="15"/>
      <c r="Q59" s="15"/>
      <c r="R59" s="15"/>
      <c r="S59" s="15"/>
      <c r="T59" s="16"/>
      <c r="U59" s="14"/>
      <c r="V59" s="15"/>
      <c r="W59" s="15"/>
      <c r="X59" s="15"/>
      <c r="Y59" s="16"/>
      <c r="Z59" s="14"/>
      <c r="AA59" s="16"/>
      <c r="AB59" s="14"/>
      <c r="AC59" s="15"/>
      <c r="AD59" s="16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4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4"/>
      <c r="D60" s="15"/>
      <c r="E60" s="15"/>
      <c r="F60" s="15"/>
      <c r="G60" s="15"/>
      <c r="H60" s="15"/>
      <c r="I60" s="15"/>
      <c r="J60" s="15"/>
      <c r="K60" s="16"/>
      <c r="L60" s="14"/>
      <c r="M60" s="15"/>
      <c r="N60" s="15"/>
      <c r="O60" s="15"/>
      <c r="P60" s="15"/>
      <c r="Q60" s="15"/>
      <c r="R60" s="15"/>
      <c r="S60" s="15"/>
      <c r="T60" s="16"/>
      <c r="U60" s="14"/>
      <c r="V60" s="15"/>
      <c r="W60" s="15"/>
      <c r="X60" s="15"/>
      <c r="Y60" s="16"/>
      <c r="Z60" s="14"/>
      <c r="AA60" s="16"/>
      <c r="AB60" s="14"/>
      <c r="AC60" s="15"/>
      <c r="AD60" s="16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4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4"/>
      <c r="D61" s="15"/>
      <c r="E61" s="15"/>
      <c r="F61" s="15"/>
      <c r="G61" s="15"/>
      <c r="H61" s="15"/>
      <c r="I61" s="15"/>
      <c r="J61" s="15"/>
      <c r="K61" s="16"/>
      <c r="L61" s="14"/>
      <c r="M61" s="15"/>
      <c r="N61" s="15"/>
      <c r="O61" s="15"/>
      <c r="P61" s="15"/>
      <c r="Q61" s="15"/>
      <c r="R61" s="15"/>
      <c r="S61" s="15"/>
      <c r="T61" s="16"/>
      <c r="U61" s="14"/>
      <c r="V61" s="15"/>
      <c r="W61" s="15"/>
      <c r="X61" s="15"/>
      <c r="Y61" s="16"/>
      <c r="Z61" s="14"/>
      <c r="AA61" s="16"/>
      <c r="AB61" s="14"/>
      <c r="AC61" s="15"/>
      <c r="AD61" s="16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4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4"/>
      <c r="D62" s="15"/>
      <c r="E62" s="15"/>
      <c r="F62" s="15"/>
      <c r="G62" s="15"/>
      <c r="H62" s="15"/>
      <c r="I62" s="15"/>
      <c r="J62" s="15"/>
      <c r="K62" s="16"/>
      <c r="L62" s="14"/>
      <c r="M62" s="15"/>
      <c r="N62" s="15"/>
      <c r="O62" s="15"/>
      <c r="P62" s="15"/>
      <c r="Q62" s="15"/>
      <c r="R62" s="15"/>
      <c r="S62" s="15"/>
      <c r="T62" s="16"/>
      <c r="U62" s="14"/>
      <c r="V62" s="15"/>
      <c r="W62" s="15"/>
      <c r="X62" s="15"/>
      <c r="Y62" s="16"/>
      <c r="Z62" s="14"/>
      <c r="AA62" s="16"/>
      <c r="AB62" s="14"/>
      <c r="AC62" s="15"/>
      <c r="AD62" s="16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4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6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23"/>
      <c r="B63" s="23"/>
      <c r="C63" s="14"/>
      <c r="D63" s="15"/>
      <c r="E63" s="15"/>
      <c r="F63" s="15"/>
      <c r="G63" s="15"/>
      <c r="H63" s="15"/>
      <c r="I63" s="15"/>
      <c r="J63" s="15"/>
      <c r="K63" s="16"/>
      <c r="L63" s="14"/>
      <c r="M63" s="15"/>
      <c r="N63" s="15"/>
      <c r="O63" s="15"/>
      <c r="P63" s="15"/>
      <c r="Q63" s="15"/>
      <c r="R63" s="15"/>
      <c r="S63" s="15"/>
      <c r="T63" s="16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4"/>
      <c r="D64" s="15"/>
      <c r="E64" s="15"/>
      <c r="F64" s="15"/>
      <c r="G64" s="15"/>
      <c r="H64" s="15"/>
      <c r="I64" s="15"/>
      <c r="J64" s="15"/>
      <c r="K64" s="16"/>
      <c r="L64" s="14"/>
      <c r="M64" s="15"/>
      <c r="N64" s="15"/>
      <c r="O64" s="15"/>
      <c r="P64" s="15"/>
      <c r="Q64" s="15"/>
      <c r="R64" s="15"/>
      <c r="S64" s="15"/>
      <c r="T64" s="16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4"/>
      <c r="D65" s="15"/>
      <c r="E65" s="15"/>
      <c r="F65" s="15"/>
      <c r="G65" s="15"/>
      <c r="H65" s="15"/>
      <c r="I65" s="15"/>
      <c r="J65" s="15"/>
      <c r="K65" s="16"/>
      <c r="L65" s="14"/>
      <c r="M65" s="15"/>
      <c r="N65" s="15"/>
      <c r="O65" s="15"/>
      <c r="P65" s="15"/>
      <c r="Q65" s="15"/>
      <c r="R65" s="15"/>
      <c r="S65" s="15"/>
      <c r="T65" s="16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23"/>
      <c r="B66" s="23"/>
      <c r="C66" s="14"/>
      <c r="D66" s="15"/>
      <c r="E66" s="15"/>
      <c r="F66" s="15"/>
      <c r="G66" s="15"/>
      <c r="H66" s="15"/>
      <c r="I66" s="15"/>
      <c r="J66" s="15"/>
      <c r="K66" s="16"/>
      <c r="L66" s="14"/>
      <c r="M66" s="15"/>
      <c r="N66" s="15"/>
      <c r="O66" s="15"/>
      <c r="P66" s="15"/>
      <c r="Q66" s="15"/>
      <c r="R66" s="15"/>
      <c r="S66" s="15"/>
      <c r="T66" s="16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23"/>
      <c r="B67" s="23"/>
      <c r="C67" s="14"/>
      <c r="D67" s="15"/>
      <c r="E67" s="15"/>
      <c r="F67" s="15"/>
      <c r="G67" s="15"/>
      <c r="H67" s="15"/>
      <c r="I67" s="15"/>
      <c r="J67" s="15"/>
      <c r="K67" s="16"/>
      <c r="L67" s="14"/>
      <c r="M67" s="15"/>
      <c r="N67" s="15"/>
      <c r="O67" s="15"/>
      <c r="P67" s="15"/>
      <c r="Q67" s="15"/>
      <c r="R67" s="15"/>
      <c r="S67" s="15"/>
      <c r="T67" s="16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M55:AN55"/>
    <mergeCell ref="AO55:BB55"/>
    <mergeCell ref="A55:B55"/>
    <mergeCell ref="C55:K55"/>
    <mergeCell ref="L55:T55"/>
    <mergeCell ref="U55:Y55"/>
    <mergeCell ref="Z55:AA55"/>
    <mergeCell ref="AB55:AD55"/>
    <mergeCell ref="AI54:AJ54"/>
    <mergeCell ref="AK54:AL54"/>
    <mergeCell ref="AM54:AN54"/>
    <mergeCell ref="AO54:BB54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B54:AD54"/>
    <mergeCell ref="AE54:AF54"/>
    <mergeCell ref="AG54:AH54"/>
    <mergeCell ref="AE13:AF13"/>
    <mergeCell ref="AG13:AH13"/>
    <mergeCell ref="AG14:AH14"/>
    <mergeCell ref="AE17:AF17"/>
    <mergeCell ref="AG17:AH17"/>
    <mergeCell ref="AE18:AF18"/>
    <mergeCell ref="AG18:AH18"/>
    <mergeCell ref="AE26:AF26"/>
    <mergeCell ref="AG26:AH26"/>
    <mergeCell ref="AB35:AD35"/>
    <mergeCell ref="AE35:AF35"/>
    <mergeCell ref="AG35:AH35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K28:AL28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6:AJ66"/>
    <mergeCell ref="AK66:AL66"/>
    <mergeCell ref="AM66:AN66"/>
    <mergeCell ref="AO66:BB66"/>
    <mergeCell ref="AI64:AJ64"/>
    <mergeCell ref="AK64:AL64"/>
    <mergeCell ref="AI65:AJ65"/>
    <mergeCell ref="AK65:AL65"/>
    <mergeCell ref="AM65:AN65"/>
    <mergeCell ref="AO65:BB65"/>
    <mergeCell ref="Z63:AA63"/>
    <mergeCell ref="Z33:AA33"/>
    <mergeCell ref="U35:Y35"/>
    <mergeCell ref="Z35:AA35"/>
    <mergeCell ref="A66:B66"/>
    <mergeCell ref="C66:K66"/>
    <mergeCell ref="L66:T66"/>
    <mergeCell ref="U66:Y66"/>
    <mergeCell ref="Z66:AA66"/>
    <mergeCell ref="A54:B54"/>
    <mergeCell ref="C54:K54"/>
    <mergeCell ref="L54:T54"/>
    <mergeCell ref="U54:Y54"/>
    <mergeCell ref="Z54:AA54"/>
    <mergeCell ref="A38:B38"/>
    <mergeCell ref="C38:K38"/>
    <mergeCell ref="L38:T38"/>
    <mergeCell ref="U38:Y38"/>
    <mergeCell ref="AK40:AL40"/>
    <mergeCell ref="AG42:AH42"/>
    <mergeCell ref="AI42:AJ42"/>
    <mergeCell ref="AK42:AL42"/>
    <mergeCell ref="AI26:AJ26"/>
    <mergeCell ref="AK26:AL26"/>
    <mergeCell ref="U65:Y65"/>
    <mergeCell ref="Z65:AA65"/>
    <mergeCell ref="AB65:AD65"/>
    <mergeCell ref="AI63:AJ63"/>
    <mergeCell ref="AK63:AL63"/>
    <mergeCell ref="AI55:AJ55"/>
    <mergeCell ref="AK55:AL55"/>
    <mergeCell ref="AK50:AL50"/>
    <mergeCell ref="AK60:AL60"/>
    <mergeCell ref="U42:Y42"/>
    <mergeCell ref="Z42:AA42"/>
    <mergeCell ref="U56:Y56"/>
    <mergeCell ref="Z57:AA57"/>
    <mergeCell ref="AB57:AD57"/>
    <mergeCell ref="AB36:AD36"/>
    <mergeCell ref="AE36:AF36"/>
    <mergeCell ref="AG36:AH36"/>
    <mergeCell ref="U63:Y63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AE66:AF66"/>
    <mergeCell ref="AG66:AH66"/>
    <mergeCell ref="AE57:AF57"/>
    <mergeCell ref="AG57:AH5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M36:AN36"/>
    <mergeCell ref="AK37:AL37"/>
    <mergeCell ref="AI35:AJ35"/>
    <mergeCell ref="AK35:AL35"/>
    <mergeCell ref="AI36:AJ36"/>
    <mergeCell ref="AK36:AL36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Z38:AA38"/>
    <mergeCell ref="AB38:AD38"/>
    <mergeCell ref="AE38:AF38"/>
    <mergeCell ref="AG38:AH38"/>
    <mergeCell ref="AI38:AJ38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B46:AD46"/>
    <mergeCell ref="AE46:AF46"/>
    <mergeCell ref="AM43:AN43"/>
    <mergeCell ref="AB45:AD45"/>
    <mergeCell ref="AE45:AF45"/>
    <mergeCell ref="U44:Y44"/>
    <mergeCell ref="Z44:AA44"/>
    <mergeCell ref="AG11:AH11"/>
    <mergeCell ref="AI11:AJ11"/>
    <mergeCell ref="AE44:AF44"/>
    <mergeCell ref="AG44:AH44"/>
    <mergeCell ref="AI44:AJ44"/>
    <mergeCell ref="AK46:AL46"/>
    <mergeCell ref="AM46:AN46"/>
    <mergeCell ref="U15:Y15"/>
    <mergeCell ref="AE15:AF15"/>
    <mergeCell ref="U33:Y33"/>
    <mergeCell ref="AM15:AN15"/>
    <mergeCell ref="Z15:AA15"/>
    <mergeCell ref="AB15:AD15"/>
    <mergeCell ref="AB16:AD16"/>
    <mergeCell ref="AE16:AF16"/>
    <mergeCell ref="AG16:AH16"/>
    <mergeCell ref="AM40:AN40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O12:BB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M42:AN42"/>
    <mergeCell ref="AO40:BB40"/>
    <mergeCell ref="AK41:AL41"/>
    <mergeCell ref="AM41:AN41"/>
    <mergeCell ref="AM37:AN37"/>
    <mergeCell ref="AO37:BB37"/>
    <mergeCell ref="AK38:AL38"/>
    <mergeCell ref="A16:B16"/>
    <mergeCell ref="C16:K16"/>
    <mergeCell ref="L16:T16"/>
    <mergeCell ref="U16:Y16"/>
    <mergeCell ref="Z16:AA16"/>
    <mergeCell ref="Z25:AA25"/>
    <mergeCell ref="A15:B15"/>
    <mergeCell ref="C15:K15"/>
    <mergeCell ref="L15:T15"/>
    <mergeCell ref="AM12:AN12"/>
    <mergeCell ref="AG15:AH15"/>
    <mergeCell ref="AI15:AJ15"/>
    <mergeCell ref="AK15:AL15"/>
    <mergeCell ref="A12:B12"/>
    <mergeCell ref="C12:K12"/>
    <mergeCell ref="L12:T12"/>
    <mergeCell ref="U12:Y12"/>
    <mergeCell ref="Z12:AA12"/>
    <mergeCell ref="AB12:AD12"/>
    <mergeCell ref="AE12:AF12"/>
    <mergeCell ref="AI14:AJ14"/>
    <mergeCell ref="AK14:AL14"/>
    <mergeCell ref="AM14:AN14"/>
    <mergeCell ref="A11:B11"/>
    <mergeCell ref="C11:K11"/>
    <mergeCell ref="L11:T11"/>
    <mergeCell ref="U11:Y11"/>
    <mergeCell ref="Z11:AA11"/>
    <mergeCell ref="AB11:AD11"/>
    <mergeCell ref="AO56:BB56"/>
    <mergeCell ref="AM56:AN56"/>
    <mergeCell ref="AK56:AL56"/>
    <mergeCell ref="AI56:AJ56"/>
    <mergeCell ref="AG56:AH56"/>
    <mergeCell ref="AE56:AF56"/>
    <mergeCell ref="AM11:AN11"/>
    <mergeCell ref="AK11:AL11"/>
    <mergeCell ref="AI12:AJ12"/>
    <mergeCell ref="AK12:AL12"/>
    <mergeCell ref="AE11:AF11"/>
    <mergeCell ref="AO15:BB15"/>
    <mergeCell ref="AE14:AF14"/>
    <mergeCell ref="AK52:AL52"/>
    <mergeCell ref="AM52:AN52"/>
    <mergeCell ref="AO52:BB52"/>
    <mergeCell ref="AO11:BB11"/>
    <mergeCell ref="AG12:AH12"/>
    <mergeCell ref="AO42:BB42"/>
    <mergeCell ref="AO43:BB43"/>
    <mergeCell ref="AO41:BB41"/>
    <mergeCell ref="A49:B49"/>
    <mergeCell ref="C49:K49"/>
    <mergeCell ref="L49:T49"/>
    <mergeCell ref="U49:Y49"/>
    <mergeCell ref="Z49:AA49"/>
    <mergeCell ref="L46:T46"/>
    <mergeCell ref="U46:Y46"/>
    <mergeCell ref="A46:B46"/>
    <mergeCell ref="C46:K46"/>
    <mergeCell ref="A45:B45"/>
    <mergeCell ref="C45:K45"/>
    <mergeCell ref="L45:T45"/>
    <mergeCell ref="U45:Y45"/>
    <mergeCell ref="Z45:AA45"/>
    <mergeCell ref="A44:B44"/>
    <mergeCell ref="AB47:AD47"/>
    <mergeCell ref="AE47:AF47"/>
    <mergeCell ref="C44:K44"/>
    <mergeCell ref="L44:T44"/>
    <mergeCell ref="AO46:BB46"/>
    <mergeCell ref="A42:B42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B25:AD25"/>
    <mergeCell ref="AE25:AF25"/>
    <mergeCell ref="AG25:AH25"/>
    <mergeCell ref="AI25:AJ25"/>
    <mergeCell ref="AK25:AL25"/>
    <mergeCell ref="AM25:AN25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K48:AL48"/>
    <mergeCell ref="AM48:AN48"/>
    <mergeCell ref="A35:B35"/>
    <mergeCell ref="C35:K35"/>
    <mergeCell ref="L35:T35"/>
    <mergeCell ref="C42:K42"/>
    <mergeCell ref="L42:T42"/>
    <mergeCell ref="Z46:AA46"/>
    <mergeCell ref="AI48:AJ48"/>
    <mergeCell ref="AB42:AD42"/>
    <mergeCell ref="AE42:AF42"/>
    <mergeCell ref="A48:B48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65:B65"/>
    <mergeCell ref="C65:K65"/>
    <mergeCell ref="L65:T65"/>
    <mergeCell ref="A58:B58"/>
    <mergeCell ref="C58:K58"/>
    <mergeCell ref="L58:T58"/>
    <mergeCell ref="U58:Y58"/>
    <mergeCell ref="AM63:AN63"/>
    <mergeCell ref="AO63:BB63"/>
    <mergeCell ref="A63:B63"/>
    <mergeCell ref="C63:K63"/>
    <mergeCell ref="L63:T63"/>
    <mergeCell ref="AB63:AD63"/>
    <mergeCell ref="AM60:AN60"/>
    <mergeCell ref="AO60:BB60"/>
    <mergeCell ref="A60:B60"/>
    <mergeCell ref="C60:K60"/>
    <mergeCell ref="L60:T60"/>
    <mergeCell ref="U60:Y60"/>
    <mergeCell ref="Z60:AA60"/>
    <mergeCell ref="Z58:AA58"/>
    <mergeCell ref="AB58:AD58"/>
    <mergeCell ref="AE58:AF58"/>
    <mergeCell ref="AG58:AH58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E67:AF67"/>
    <mergeCell ref="AG67:AH67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L56:T56"/>
    <mergeCell ref="C56:K56"/>
    <mergeCell ref="A56:B56"/>
    <mergeCell ref="AI58:AJ58"/>
    <mergeCell ref="AK58:AL58"/>
    <mergeCell ref="AM58:AN58"/>
    <mergeCell ref="AO58:BB58"/>
    <mergeCell ref="AK59:AL59"/>
    <mergeCell ref="AM59:AN59"/>
    <mergeCell ref="AO59:BB59"/>
    <mergeCell ref="AK61:AL61"/>
    <mergeCell ref="AM61:AN61"/>
    <mergeCell ref="AO61:BB61"/>
    <mergeCell ref="AI60:AJ60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B60:AD60"/>
    <mergeCell ref="AE60:AF60"/>
    <mergeCell ref="AG60:AH60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XM_MEETING_EMAIL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2013-07-11T06:35:48Z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