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<sst xmlns="http://schemas.openxmlformats.org/spreadsheetml/2006/main" count="68" uniqueCount="55">
  <si>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</si>
  <si>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</si>
  <si>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</si>
  <si>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</si>
  <si>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</si>
  <si>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</si>
  <si>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</si>
  <si>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</si>
  <si>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</si>
  <si>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</si>
  <si>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</si>
  <si>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</si>
  <si>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</si>
  <si>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</si>
  <si>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</si>
  <si>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</si>
  <si>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</si>
  <si>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</si>
  <si>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</si>
  <si>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</si>
  <si>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</si>
  <si>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</si>
  <si>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</si>
  <si>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</si>
  <si>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</si>
  <si>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</si>
  <si>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</si>
  <si>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</si>
  <si>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</si>
  <si>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</si>
  <si>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</si>
  <si>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</si>
  <si>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</si>
  <si>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</si>
  <si>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</si>
  <si>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</si>
  <si>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</si>
  <si>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</si>
  <si>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</si>
  <si>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</si>
  <si>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</si>
  <si>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人员信息</t>
    <phoneticPr fontId="1" type="noConversion"/>
  </si>
  <si>
    <t>XM_PERSONNEL_INFO</t>
    <phoneticPr fontId="7" type="noConversion"/>
  </si>
  <si>
    <t>XMPI_GUID</t>
    <phoneticPr fontId="7" type="noConversion"/>
  </si>
  <si>
    <t>XMPI_NAME</t>
    <phoneticPr fontId="7" type="noConversion"/>
  </si>
  <si>
    <t>XMPI_DEPTINFO</t>
    <phoneticPr fontId="7" type="noConversion"/>
  </si>
  <si>
    <t>VARCHAR2(40)</t>
    <phoneticPr fontId="7" type="noConversion"/>
  </si>
  <si>
    <t>XMPI_TITLE</t>
    <phoneticPr fontId="7" type="noConversion"/>
  </si>
  <si>
    <t>XMPI_CONTACT</t>
    <phoneticPr fontId="7" type="noConversion"/>
  </si>
  <si>
    <t>VARCHAR2(40)</t>
    <phoneticPr fontId="7" type="noConversion"/>
  </si>
  <si>
    <t>VARCHAR2(40)</t>
    <phoneticPr fontId="7" type="noConversion"/>
  </si>
  <si>
    <t>人员名字</t>
    <phoneticPr fontId="7" type="noConversion"/>
  </si>
  <si>
    <t>人员单位</t>
    <phoneticPr fontId="7" type="noConversion"/>
  </si>
  <si>
    <t>人员职务</t>
    <phoneticPr fontId="7" type="noConversion"/>
  </si>
  <si>
    <t>联系方式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</si>
</sst>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69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9"/>
  <sheetViews>
    <sheetView tabSelected="1" workbookViewId="0">
      <selection activeCell="C9" sqref="C9:K9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5</v>
      </c>
      <c r="L1" s="62"/>
      <c r="M1" s="62"/>
      <c r="N1" s="63"/>
      <c r="O1" s="64" t="s">
        <v>41</v>
      </c>
      <c r="P1" s="65"/>
      <c r="Q1" s="65"/>
      <c r="R1" s="65"/>
      <c r="S1" s="65"/>
      <c r="T1" s="65"/>
      <c r="U1" s="65"/>
      <c r="V1" s="65"/>
      <c r="W1" s="65"/>
      <c r="X1" s="66"/>
      <c r="Y1" s="67" t="s">
        <v>0</v>
      </c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7" t="s">
        <v>2</v>
      </c>
      <c r="AN1" s="67"/>
      <c r="AO1" s="67"/>
      <c r="AP1" s="67"/>
      <c r="AQ1" s="43"/>
      <c r="AR1" s="43"/>
      <c r="AS1" s="43"/>
      <c r="AT1" s="43"/>
      <c r="AU1" s="43"/>
      <c r="AV1" s="43"/>
      <c r="AW1" s="43"/>
      <c r="AX1" s="43"/>
      <c r="AY1" s="43"/>
      <c r="AZ1" s="4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5" t="s">
        <v>6</v>
      </c>
      <c r="L2" s="46"/>
      <c r="M2" s="46"/>
      <c r="N2" s="47"/>
      <c r="O2" s="48" t="s">
        <v>42</v>
      </c>
      <c r="P2" s="49"/>
      <c r="Q2" s="49"/>
      <c r="R2" s="49"/>
      <c r="S2" s="49"/>
      <c r="T2" s="49"/>
      <c r="U2" s="49"/>
      <c r="V2" s="49"/>
      <c r="W2" s="49"/>
      <c r="X2" s="50"/>
      <c r="Y2" s="51" t="s">
        <v>1</v>
      </c>
      <c r="Z2" s="51"/>
      <c r="AA2" s="51"/>
      <c r="AB2" s="51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1:123" ht="12.75" thickTop="1">
      <c r="B3" s="2"/>
    </row>
    <row r="4" spans="1:12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XM_PERSONNEL_INFO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6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43</v>
      </c>
      <c r="M5" s="29"/>
      <c r="N5" s="29"/>
      <c r="O5" s="29"/>
      <c r="P5" s="29"/>
      <c r="Q5" s="29"/>
      <c r="R5" s="29"/>
      <c r="S5" s="29"/>
      <c r="T5" s="30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XMPI_GUID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XM_PERSONNEL_INFO.XMPI_GUID is 'PID';</v>
      </c>
    </row>
    <row r="6" spans="1:123" ht="14.25">
      <c r="A6" s="23">
        <f t="shared" si="0"/>
        <v>2</v>
      </c>
      <c r="B6" s="23"/>
      <c r="C6" s="33" t="s">
        <v>51</v>
      </c>
      <c r="D6" s="34"/>
      <c r="E6" s="34"/>
      <c r="F6" s="34"/>
      <c r="G6" s="34"/>
      <c r="H6" s="34"/>
      <c r="I6" s="34"/>
      <c r="J6" s="34"/>
      <c r="K6" s="35"/>
      <c r="L6" s="33" t="s">
        <v>44</v>
      </c>
      <c r="M6" s="34"/>
      <c r="N6" s="34"/>
      <c r="O6" s="34"/>
      <c r="P6" s="34"/>
      <c r="Q6" s="34"/>
      <c r="R6" s="34"/>
      <c r="S6" s="34"/>
      <c r="T6" s="35"/>
      <c r="U6" s="21" t="s">
        <v>40</v>
      </c>
      <c r="V6" s="21"/>
      <c r="W6" s="21"/>
      <c r="X6" s="21"/>
      <c r="Y6" s="21"/>
      <c r="Z6" s="32"/>
      <c r="AA6" s="32"/>
      <c r="AB6" s="32"/>
      <c r="AC6" s="32"/>
      <c r="AD6" s="32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N6" s="8" t="str">
        <f t="shared" ref="BN6:BN27" si="1">IF(L6="",IF(AND(L7="",L5&lt;&gt;""),");",""),L6)</f>
        <v>XMPI_NAME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XM_PERSONNEL_INFO.XMPI_NAME is '人员名字';</v>
      </c>
    </row>
    <row r="7" spans="1:123" s="3" customFormat="1" ht="14.25">
      <c r="A7" s="23">
        <f t="shared" si="0"/>
        <v>3</v>
      </c>
      <c r="B7" s="23"/>
      <c r="C7" s="16" t="s">
        <v>52</v>
      </c>
      <c r="D7" s="17"/>
      <c r="E7" s="17"/>
      <c r="F7" s="17"/>
      <c r="G7" s="17"/>
      <c r="H7" s="17"/>
      <c r="I7" s="17"/>
      <c r="J7" s="17"/>
      <c r="K7" s="18"/>
      <c r="L7" s="16" t="s">
        <v>45</v>
      </c>
      <c r="M7" s="17"/>
      <c r="N7" s="17"/>
      <c r="O7" s="17"/>
      <c r="P7" s="17"/>
      <c r="Q7" s="17"/>
      <c r="R7" s="17"/>
      <c r="S7" s="17"/>
      <c r="T7" s="18"/>
      <c r="U7" s="21" t="s">
        <v>46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XMPI_DEPTINFO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XM_PERSONNEL_INFO.XMPI_DEPTINFO is '人员单位';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3" t="s">
        <v>53</v>
      </c>
      <c r="D8" s="34"/>
      <c r="E8" s="34"/>
      <c r="F8" s="34"/>
      <c r="G8" s="34"/>
      <c r="H8" s="34"/>
      <c r="I8" s="34"/>
      <c r="J8" s="34"/>
      <c r="K8" s="35"/>
      <c r="L8" s="33" t="s">
        <v>47</v>
      </c>
      <c r="M8" s="34"/>
      <c r="N8" s="34"/>
      <c r="O8" s="34"/>
      <c r="P8" s="34"/>
      <c r="Q8" s="34"/>
      <c r="R8" s="34"/>
      <c r="S8" s="34"/>
      <c r="T8" s="35"/>
      <c r="U8" s="21" t="s">
        <v>49</v>
      </c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str">
        <f>IF(L8="",IF(AND(#REF!="",L7&lt;&gt;""),");",""),L8)</f>
        <v>XMPI_TITLE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XM_PERSONNEL_INFO.XMPI_TITLE is '人员职务';</v>
      </c>
    </row>
    <row r="9" spans="1:123" ht="14.25">
      <c r="A9" s="23">
        <f t="shared" si="0"/>
        <v>5</v>
      </c>
      <c r="B9" s="23"/>
      <c r="C9" s="33" t="s">
        <v>54</v>
      </c>
      <c r="D9" s="34"/>
      <c r="E9" s="34"/>
      <c r="F9" s="34"/>
      <c r="G9" s="34"/>
      <c r="H9" s="34"/>
      <c r="I9" s="34"/>
      <c r="J9" s="34"/>
      <c r="K9" s="35"/>
      <c r="L9" s="33" t="s">
        <v>48</v>
      </c>
      <c r="M9" s="34"/>
      <c r="N9" s="34"/>
      <c r="O9" s="34"/>
      <c r="P9" s="34"/>
      <c r="Q9" s="34"/>
      <c r="R9" s="34"/>
      <c r="S9" s="34"/>
      <c r="T9" s="35"/>
      <c r="U9" s="32" t="s">
        <v>50</v>
      </c>
      <c r="V9" s="32"/>
      <c r="W9" s="32"/>
      <c r="X9" s="32"/>
      <c r="Y9" s="32"/>
      <c r="Z9" s="32"/>
      <c r="AA9" s="32"/>
      <c r="AB9" s="32"/>
      <c r="AC9" s="32"/>
      <c r="AD9" s="32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N9" s="8" t="str">
        <f>IF(L9="",IF(AND(#REF!="",#REF!&lt;&gt;""),");",""),L9)</f>
        <v>XMPI_CONTACT</v>
      </c>
      <c r="BT9" s="8" t="str">
        <f t="shared" si="2"/>
        <v>VARCHAR2(40)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XM_PERSONNEL_INFO.XMPI_CONTACT is '联系方式';</v>
      </c>
    </row>
    <row r="10" spans="1:123" ht="14.25">
      <c r="A10" s="23">
        <f t="shared" si="0"/>
        <v>6</v>
      </c>
      <c r="B10" s="23"/>
      <c r="C10" s="33"/>
      <c r="D10" s="34"/>
      <c r="E10" s="34"/>
      <c r="F10" s="34"/>
      <c r="G10" s="34"/>
      <c r="H10" s="34"/>
      <c r="I10" s="34"/>
      <c r="J10" s="34"/>
      <c r="K10" s="35"/>
      <c r="L10" s="36"/>
      <c r="M10" s="37"/>
      <c r="N10" s="37"/>
      <c r="O10" s="37"/>
      <c r="P10" s="37"/>
      <c r="Q10" s="37"/>
      <c r="R10" s="37"/>
      <c r="S10" s="37"/>
      <c r="T10" s="38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3"/>
      <c r="D11" s="34"/>
      <c r="E11" s="34"/>
      <c r="F11" s="34"/>
      <c r="G11" s="34"/>
      <c r="H11" s="34"/>
      <c r="I11" s="34"/>
      <c r="J11" s="34"/>
      <c r="K11" s="35"/>
      <c r="L11" s="33"/>
      <c r="M11" s="34"/>
      <c r="N11" s="34"/>
      <c r="O11" s="34"/>
      <c r="P11" s="34"/>
      <c r="Q11" s="34"/>
      <c r="R11" s="34"/>
      <c r="S11" s="34"/>
      <c r="T11" s="3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IF(L11="",IF(AND(L53="",L10&lt;&gt;""),");",""),L11)</f>
        <v/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IF(L53="","",",")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7">
        <f t="shared" si="0"/>
        <v>8</v>
      </c>
      <c r="B12" s="27"/>
      <c r="C12" s="28" t="s">
        <v>18</v>
      </c>
      <c r="D12" s="29"/>
      <c r="E12" s="29"/>
      <c r="F12" s="29"/>
      <c r="G12" s="29"/>
      <c r="H12" s="29"/>
      <c r="I12" s="29"/>
      <c r="J12" s="29"/>
      <c r="K12" s="30"/>
      <c r="L12" s="28" t="s">
        <v>23</v>
      </c>
      <c r="M12" s="29"/>
      <c r="N12" s="29"/>
      <c r="O12" s="29"/>
      <c r="P12" s="29"/>
      <c r="Q12" s="29"/>
      <c r="R12" s="29"/>
      <c r="S12" s="29"/>
      <c r="T12" s="30"/>
      <c r="U12" s="25" t="s">
        <v>22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19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XM_PERSONNEL_INFO.CREATE_BY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29</v>
      </c>
      <c r="D13" s="29"/>
      <c r="E13" s="29"/>
      <c r="F13" s="29"/>
      <c r="G13" s="29"/>
      <c r="H13" s="29"/>
      <c r="I13" s="29"/>
      <c r="J13" s="29"/>
      <c r="K13" s="30"/>
      <c r="L13" s="28" t="s">
        <v>24</v>
      </c>
      <c r="M13" s="29"/>
      <c r="N13" s="29"/>
      <c r="O13" s="29"/>
      <c r="P13" s="29"/>
      <c r="Q13" s="29"/>
      <c r="R13" s="29"/>
      <c r="S13" s="29"/>
      <c r="T13" s="30"/>
      <c r="U13" s="25" t="s">
        <v>30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20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XM_PERSONNEL_INFO.CREATE_DT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30"/>
      <c r="L14" s="28" t="s">
        <v>25</v>
      </c>
      <c r="M14" s="29"/>
      <c r="N14" s="29"/>
      <c r="O14" s="29"/>
      <c r="P14" s="29"/>
      <c r="Q14" s="29"/>
      <c r="R14" s="29"/>
      <c r="S14" s="29"/>
      <c r="T14" s="30"/>
      <c r="U14" s="25" t="s">
        <v>22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19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XM_PERSONNEL_INFO.UPDATE_BY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27</v>
      </c>
      <c r="D15" s="29"/>
      <c r="E15" s="29"/>
      <c r="F15" s="29"/>
      <c r="G15" s="29"/>
      <c r="H15" s="29"/>
      <c r="I15" s="29"/>
      <c r="J15" s="29"/>
      <c r="K15" s="30"/>
      <c r="L15" s="28" t="s">
        <v>26</v>
      </c>
      <c r="M15" s="29"/>
      <c r="N15" s="29"/>
      <c r="O15" s="29"/>
      <c r="P15" s="29"/>
      <c r="Q15" s="29"/>
      <c r="R15" s="29"/>
      <c r="S15" s="29"/>
      <c r="T15" s="30"/>
      <c r="U15" s="25" t="s">
        <v>30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20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XM_PERSONNEL_INFO.UPDATE_DT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33</v>
      </c>
      <c r="D16" s="29"/>
      <c r="E16" s="29"/>
      <c r="F16" s="29"/>
      <c r="G16" s="29"/>
      <c r="H16" s="29"/>
      <c r="I16" s="29"/>
      <c r="J16" s="29"/>
      <c r="K16" s="30"/>
      <c r="L16" s="28" t="s">
        <v>34</v>
      </c>
      <c r="M16" s="29"/>
      <c r="N16" s="29"/>
      <c r="O16" s="29"/>
      <c r="P16" s="29"/>
      <c r="Q16" s="29"/>
      <c r="R16" s="29"/>
      <c r="S16" s="29"/>
      <c r="T16" s="30"/>
      <c r="U16" s="25" t="s">
        <v>35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36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XM_PERSONNEL_INFO.DEL_FLAG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24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IF(L53="",IF(AND(L54="",L11&lt;&gt;""),");",""),L53)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49:AL49"/>
    <mergeCell ref="AM49:AN49"/>
    <mergeCell ref="AO49:BB4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B64:AD64"/>
    <mergeCell ref="A65:B65"/>
    <mergeCell ref="C65:K65"/>
    <mergeCell ref="L65:T65"/>
    <mergeCell ref="U65:Y65"/>
    <mergeCell ref="Z65:AA65"/>
    <mergeCell ref="AB65:AD65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3:AJ63"/>
    <mergeCell ref="AK63:AL63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U64:Y64"/>
    <mergeCell ref="Z64:AA64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O41:BB41"/>
    <mergeCell ref="AB41:AD41"/>
    <mergeCell ref="AE41:AF41"/>
    <mergeCell ref="AG41:AH41"/>
    <mergeCell ref="AI41:AJ41"/>
    <mergeCell ref="AK41:AL41"/>
    <mergeCell ref="AM41:AN41"/>
    <mergeCell ref="AK42:AL42"/>
    <mergeCell ref="AM42:AN42"/>
    <mergeCell ref="AO42:BB42"/>
    <mergeCell ref="AB42:AD42"/>
    <mergeCell ref="AE42:AF42"/>
    <mergeCell ref="AG42:AH42"/>
    <mergeCell ref="AI42:AJ42"/>
    <mergeCell ref="A47:B47"/>
    <mergeCell ref="C47:K47"/>
    <mergeCell ref="L47:T47"/>
    <mergeCell ref="U47:Y47"/>
    <mergeCell ref="Z47:AA47"/>
    <mergeCell ref="A46:B46"/>
    <mergeCell ref="C46:K46"/>
    <mergeCell ref="L46:T46"/>
    <mergeCell ref="AO45:BB45"/>
    <mergeCell ref="AB46:AD46"/>
    <mergeCell ref="AE46:AF46"/>
    <mergeCell ref="AO46:BB46"/>
    <mergeCell ref="AI45:AJ45"/>
    <mergeCell ref="AK47:AL47"/>
    <mergeCell ref="AM47:AN47"/>
    <mergeCell ref="AK45:AL45"/>
    <mergeCell ref="AM45:AN45"/>
    <mergeCell ref="C42:K42"/>
    <mergeCell ref="L42:T42"/>
    <mergeCell ref="U42:Y42"/>
    <mergeCell ref="Z42:AA42"/>
    <mergeCell ref="L43:T43"/>
    <mergeCell ref="U43:Y43"/>
    <mergeCell ref="Z43:AA43"/>
    <mergeCell ref="AK43:AL43"/>
    <mergeCell ref="AI44:AJ44"/>
    <mergeCell ref="AK44:AL44"/>
    <mergeCell ref="AE43:AF43"/>
    <mergeCell ref="AG43:AH43"/>
    <mergeCell ref="AO55:BB55"/>
    <mergeCell ref="AM55:AN55"/>
    <mergeCell ref="AK55:AL55"/>
    <mergeCell ref="AI55:AJ55"/>
    <mergeCell ref="AG55:AH55"/>
    <mergeCell ref="AE55:AF55"/>
    <mergeCell ref="AO14:BB14"/>
    <mergeCell ref="AE13:AF13"/>
    <mergeCell ref="AK51:AL51"/>
    <mergeCell ref="AM51:AN51"/>
    <mergeCell ref="AO51:BB51"/>
    <mergeCell ref="AG46:AH46"/>
    <mergeCell ref="AI46:AJ46"/>
    <mergeCell ref="AK46:AL46"/>
    <mergeCell ref="AM46:AN46"/>
    <mergeCell ref="AK39:AL39"/>
    <mergeCell ref="AM39:AN39"/>
    <mergeCell ref="AO39:BB39"/>
    <mergeCell ref="AK40:AL40"/>
    <mergeCell ref="AM40:AN40"/>
    <mergeCell ref="AM43:AN43"/>
    <mergeCell ref="AO43:BB43"/>
    <mergeCell ref="AO44:BB44"/>
    <mergeCell ref="AE45:AF45"/>
    <mergeCell ref="AM44:AN44"/>
    <mergeCell ref="A48:B48"/>
    <mergeCell ref="C48:K48"/>
    <mergeCell ref="L48:T48"/>
    <mergeCell ref="U48:Y48"/>
    <mergeCell ref="Z48:AA48"/>
    <mergeCell ref="A34:B34"/>
    <mergeCell ref="C34:K34"/>
    <mergeCell ref="L34:T34"/>
    <mergeCell ref="AI43:AJ43"/>
    <mergeCell ref="U46:Y46"/>
    <mergeCell ref="Z46:AA46"/>
    <mergeCell ref="Z45:AA45"/>
    <mergeCell ref="AB45:AD45"/>
    <mergeCell ref="Z44:AA44"/>
    <mergeCell ref="AB44:AD44"/>
    <mergeCell ref="AE44:AF44"/>
    <mergeCell ref="AG45:AH45"/>
    <mergeCell ref="AG44:AH44"/>
    <mergeCell ref="A41:B41"/>
    <mergeCell ref="C41:K41"/>
    <mergeCell ref="L41:T41"/>
    <mergeCell ref="AI47:AJ47"/>
    <mergeCell ref="A42:B42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44:B44"/>
    <mergeCell ref="C44:K44"/>
    <mergeCell ref="L44:T44"/>
    <mergeCell ref="U44:Y44"/>
    <mergeCell ref="A43:B43"/>
    <mergeCell ref="C43:K43"/>
    <mergeCell ref="U34:Y34"/>
    <mergeCell ref="Z34:AA34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Z14:AA14"/>
    <mergeCell ref="AB14:AD14"/>
    <mergeCell ref="AB15:AD15"/>
    <mergeCell ref="AE15:AF15"/>
    <mergeCell ref="AG15:AH15"/>
    <mergeCell ref="AI15:AJ15"/>
    <mergeCell ref="AK15:AL15"/>
    <mergeCell ref="AM15:AN15"/>
    <mergeCell ref="AO15:BB15"/>
    <mergeCell ref="AB55:AD55"/>
    <mergeCell ref="Z55:AA55"/>
    <mergeCell ref="AO48:BB48"/>
    <mergeCell ref="AB48:AD48"/>
    <mergeCell ref="AE48:AF48"/>
    <mergeCell ref="AG48:AH48"/>
    <mergeCell ref="AI48:AJ48"/>
    <mergeCell ref="AK48:AL48"/>
    <mergeCell ref="AM48:AN48"/>
    <mergeCell ref="AB43:AD43"/>
    <mergeCell ref="AK50:AL50"/>
    <mergeCell ref="AM50:AN50"/>
    <mergeCell ref="AO47:BB47"/>
    <mergeCell ref="AB47:AD47"/>
    <mergeCell ref="AE47:AF47"/>
    <mergeCell ref="AG47:AH47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65:AJ65"/>
    <mergeCell ref="AK65:AL65"/>
    <mergeCell ref="AM65:AN65"/>
    <mergeCell ref="AO65:BB65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AK56:AL56"/>
    <mergeCell ref="AM56:AN56"/>
    <mergeCell ref="AO56:BB56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M57:AN57"/>
    <mergeCell ref="AO57:BB57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2013-04-18T05:24:37Z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