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crosetto/Google Drive/BICROLAB/Manuscripts/Simonetti et al_COVseq/REVISION/Cost analysis/"/>
    </mc:Choice>
  </mc:AlternateContent>
  <xr:revisionPtr revIDLastSave="0" documentId="13_ncr:1_{35B76601-9DDE-D54C-BC5A-8C6622A3C0BA}" xr6:coauthVersionLast="46" xr6:coauthVersionMax="46" xr10:uidLastSave="{00000000-0000-0000-0000-000000000000}"/>
  <bookViews>
    <workbookView xWindow="3980" yWindow="1380" windowWidth="24820" windowHeight="16620" xr2:uid="{E70C52E6-1DBF-9C4C-AB38-0E38C77A41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14" i="1" l="1"/>
  <c r="B14" i="1"/>
  <c r="C8" i="1" l="1"/>
  <c r="C7" i="1"/>
  <c r="C6" i="1"/>
  <c r="C5" i="1"/>
</calcChain>
</file>

<file path=xl/sharedStrings.xml><?xml version="1.0" encoding="utf-8"?>
<sst xmlns="http://schemas.openxmlformats.org/spreadsheetml/2006/main" count="35" uniqueCount="32">
  <si>
    <t>SuperScript IV</t>
  </si>
  <si>
    <t>RNase OUT</t>
  </si>
  <si>
    <t>Random hexamers (50μM)</t>
  </si>
  <si>
    <t>dNTPs (10mM)</t>
  </si>
  <si>
    <t>NEBNext Q5 Hot Start HiFi PCR Master Mix</t>
  </si>
  <si>
    <t>Primer pools (1,2,3,4,5 and 6)</t>
  </si>
  <si>
    <t>AMPure XP beads</t>
  </si>
  <si>
    <t>#samples</t>
  </si>
  <si>
    <t>price</t>
  </si>
  <si>
    <t>MseI</t>
  </si>
  <si>
    <t>NlaIII</t>
  </si>
  <si>
    <t>ATP (100mM)</t>
  </si>
  <si>
    <t>BSA (50mg/ml)</t>
  </si>
  <si>
    <t>MseI + NlaIII adapter</t>
  </si>
  <si>
    <t>MEGAscript</t>
  </si>
  <si>
    <t>DNase I</t>
  </si>
  <si>
    <t>RNAClean XP beads</t>
  </si>
  <si>
    <t>RA3 adapter</t>
  </si>
  <si>
    <t>T4 RNA ligase 2, truncated</t>
  </si>
  <si>
    <t>dNTP (25mM)</t>
  </si>
  <si>
    <t>RT primer (RTP)</t>
  </si>
  <si>
    <t>RP1 primer</t>
  </si>
  <si>
    <t>RPI primers</t>
  </si>
  <si>
    <t>reagent</t>
  </si>
  <si>
    <t>384 NlaIII and MseI adapters</t>
  </si>
  <si>
    <t>384 samples per library</t>
  </si>
  <si>
    <t>is_reagent_for_library</t>
  </si>
  <si>
    <t>T4 DNA Ligase</t>
  </si>
  <si>
    <t>NEBNext Ultra II Q5 PCR Master Mix</t>
  </si>
  <si>
    <t>is_reagent_for_sequencing</t>
  </si>
  <si>
    <t>is_reagent_for_sample</t>
  </si>
  <si>
    <t>NextSeq 500/550 High Output Kit v2.5 (300 cycles)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</si>
</sst>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/>
    <xf numFmtId="1" fontId="1" fillId="0" borderId="0" xfId="0" applyNumberFormat="1" applyFont="1" applyFill="1"/>
    <xf numFmtId="0" fontId="2" fillId="0" borderId="0" xfId="0" applyFont="1" applyFill="1"/>
    <xf numFmtId="1" fontId="2" fillId="0" borderId="0" xfId="0" applyNumberFormat="1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55834-9057-CC4C-B218-108641CC3CD8}">
  <dimension ref="A1:F32"/>
  <sheetViews>
    <sheetView tabSelected="1" workbookViewId="0">
      <selection activeCell="A31" sqref="A31:C31"/>
    </sheetView>
  </sheetViews>
  <sheetFormatPr baseColWidth="10" defaultRowHeight="16" x14ac:dyDescent="0.2"/>
  <cols>
    <col min="1" max="1" width="41.1640625" style="1" bestFit="1" customWidth="1"/>
    <col min="2" max="2" width="10.83203125" style="2"/>
    <col min="3" max="3" width="19" style="2" bestFit="1" customWidth="1"/>
    <col min="4" max="4" width="23.6640625" style="2" bestFit="1" customWidth="1"/>
    <col min="5" max="5" width="22.83203125" style="1" bestFit="1" customWidth="1"/>
    <col min="6" max="16384" width="10.83203125" style="1"/>
  </cols>
  <sheetData>
    <row r="1" spans="1:6" x14ac:dyDescent="0.2">
      <c r="A1" s="1" t="s">
        <v>24</v>
      </c>
    </row>
    <row r="2" spans="1:6" x14ac:dyDescent="0.2">
      <c r="A2" s="1" t="s">
        <v>25</v>
      </c>
    </row>
    <row r="4" spans="1:6" x14ac:dyDescent="0.2">
      <c r="A4" s="3" t="s">
        <v>23</v>
      </c>
      <c r="B4" s="4" t="s">
        <v>8</v>
      </c>
      <c r="C4" s="4" t="s">
        <v>7</v>
      </c>
      <c r="D4" s="4" t="s">
        <v>30</v>
      </c>
      <c r="E4" s="3" t="s">
        <v>26</v>
      </c>
      <c r="F4" s="3" t="s">
        <v>29</v>
      </c>
    </row>
    <row r="5" spans="1:6" x14ac:dyDescent="0.2">
      <c r="A5" s="1" t="s">
        <v>0</v>
      </c>
      <c r="B5" s="2">
        <v>310</v>
      </c>
      <c r="C5" s="2">
        <f>300/6</f>
        <v>50</v>
      </c>
      <c r="D5" s="2">
        <v>1</v>
      </c>
      <c r="E5" s="1">
        <v>0</v>
      </c>
      <c r="F5" s="1">
        <v>0</v>
      </c>
    </row>
    <row r="6" spans="1:6" x14ac:dyDescent="0.2">
      <c r="A6" s="1" t="s">
        <v>1</v>
      </c>
      <c r="B6" s="2">
        <v>253</v>
      </c>
      <c r="C6" s="2">
        <f>750/6</f>
        <v>125</v>
      </c>
      <c r="D6" s="2">
        <v>1</v>
      </c>
      <c r="E6" s="1">
        <v>0</v>
      </c>
      <c r="F6" s="1">
        <v>0</v>
      </c>
    </row>
    <row r="7" spans="1:6" x14ac:dyDescent="0.2">
      <c r="A7" s="1" t="s">
        <v>2</v>
      </c>
      <c r="B7" s="2">
        <v>67</v>
      </c>
      <c r="C7" s="2">
        <f>600/6</f>
        <v>100</v>
      </c>
      <c r="D7" s="2">
        <v>1</v>
      </c>
      <c r="E7" s="1">
        <v>0</v>
      </c>
      <c r="F7" s="1">
        <v>0</v>
      </c>
    </row>
    <row r="8" spans="1:6" x14ac:dyDescent="0.2">
      <c r="A8" s="1" t="s">
        <v>3</v>
      </c>
      <c r="B8" s="2">
        <v>21</v>
      </c>
      <c r="C8" s="2">
        <f>1200/6</f>
        <v>200</v>
      </c>
      <c r="D8" s="2">
        <v>1</v>
      </c>
      <c r="E8" s="1">
        <v>0</v>
      </c>
      <c r="F8" s="1">
        <v>0</v>
      </c>
    </row>
    <row r="9" spans="1:6" x14ac:dyDescent="0.2">
      <c r="A9" s="1" t="s">
        <v>4</v>
      </c>
      <c r="B9" s="2">
        <v>540</v>
      </c>
      <c r="C9" s="2">
        <v>70</v>
      </c>
      <c r="D9" s="2">
        <v>1</v>
      </c>
      <c r="E9" s="1">
        <v>0</v>
      </c>
      <c r="F9" s="1">
        <v>0</v>
      </c>
    </row>
    <row r="10" spans="1:6" x14ac:dyDescent="0.2">
      <c r="A10" s="1" t="s">
        <v>5</v>
      </c>
      <c r="B10" s="2">
        <v>564</v>
      </c>
      <c r="C10" s="2">
        <v>3333</v>
      </c>
      <c r="D10" s="2">
        <v>1</v>
      </c>
      <c r="E10" s="1">
        <v>0</v>
      </c>
      <c r="F10" s="1">
        <v>0</v>
      </c>
    </row>
    <row r="11" spans="1:6" x14ac:dyDescent="0.2">
      <c r="A11" s="1" t="s">
        <v>6</v>
      </c>
      <c r="B11" s="2">
        <v>1240</v>
      </c>
      <c r="C11" s="2">
        <v>500</v>
      </c>
      <c r="D11" s="2">
        <v>1</v>
      </c>
      <c r="E11" s="1">
        <v>0</v>
      </c>
      <c r="F11" s="1">
        <v>0</v>
      </c>
    </row>
    <row r="12" spans="1:6" x14ac:dyDescent="0.2">
      <c r="A12" s="1" t="s">
        <v>9</v>
      </c>
      <c r="B12" s="2">
        <v>413</v>
      </c>
      <c r="C12" s="2">
        <v>5000</v>
      </c>
      <c r="D12" s="2">
        <v>1</v>
      </c>
      <c r="E12" s="1">
        <v>0</v>
      </c>
      <c r="F12" s="1">
        <v>0</v>
      </c>
    </row>
    <row r="13" spans="1:6" x14ac:dyDescent="0.2">
      <c r="A13" s="1" t="s">
        <v>10</v>
      </c>
      <c r="B13" s="2">
        <v>414</v>
      </c>
      <c r="C13" s="2">
        <v>5000</v>
      </c>
      <c r="D13" s="2">
        <v>1</v>
      </c>
      <c r="E13" s="1">
        <v>0</v>
      </c>
      <c r="F13" s="1">
        <v>0</v>
      </c>
    </row>
    <row r="14" spans="1:6" x14ac:dyDescent="0.2">
      <c r="A14" s="1" t="s">
        <v>13</v>
      </c>
      <c r="B14" s="2">
        <f>17.2*2*384</f>
        <v>13209.599999999999</v>
      </c>
      <c r="C14" s="2">
        <f>8000000*384</f>
        <v>3072000000</v>
      </c>
      <c r="D14" s="2">
        <v>1</v>
      </c>
      <c r="E14" s="1">
        <v>0</v>
      </c>
      <c r="F14" s="1">
        <v>0</v>
      </c>
    </row>
    <row r="15" spans="1:6" x14ac:dyDescent="0.2">
      <c r="A15" s="1" t="s">
        <v>27</v>
      </c>
      <c r="B15" s="2">
        <v>60</v>
      </c>
      <c r="C15" s="2">
        <v>1300</v>
      </c>
      <c r="D15" s="2">
        <v>1</v>
      </c>
      <c r="E15" s="1">
        <v>0</v>
      </c>
      <c r="F15" s="1">
        <v>0</v>
      </c>
    </row>
    <row r="16" spans="1:6" x14ac:dyDescent="0.2">
      <c r="A16" s="1" t="s">
        <v>11</v>
      </c>
      <c r="B16" s="2">
        <v>27</v>
      </c>
      <c r="C16" s="2">
        <v>21000</v>
      </c>
      <c r="D16" s="2">
        <v>1</v>
      </c>
      <c r="E16" s="1">
        <v>0</v>
      </c>
      <c r="F16" s="1">
        <v>0</v>
      </c>
    </row>
    <row r="17" spans="1:6" x14ac:dyDescent="0.2">
      <c r="A17" s="1" t="s">
        <v>12</v>
      </c>
      <c r="B17" s="2">
        <v>148</v>
      </c>
      <c r="C17" s="2">
        <v>33300</v>
      </c>
      <c r="D17" s="2">
        <v>1</v>
      </c>
      <c r="E17" s="1">
        <v>0</v>
      </c>
      <c r="F17" s="1">
        <v>0</v>
      </c>
    </row>
    <row r="18" spans="1:6" x14ac:dyDescent="0.2">
      <c r="A18" s="1" t="s">
        <v>6</v>
      </c>
      <c r="B18" s="2">
        <v>1240</v>
      </c>
      <c r="C18" s="2">
        <f>60000/3080</f>
        <v>19.480519480519479</v>
      </c>
      <c r="D18" s="2">
        <v>0</v>
      </c>
      <c r="E18" s="1">
        <v>1</v>
      </c>
      <c r="F18" s="1">
        <v>0</v>
      </c>
    </row>
    <row r="19" spans="1:6" x14ac:dyDescent="0.2">
      <c r="A19" s="1" t="s">
        <v>14</v>
      </c>
      <c r="B19" s="2">
        <v>466</v>
      </c>
      <c r="C19" s="2">
        <v>53</v>
      </c>
      <c r="D19" s="2">
        <v>0</v>
      </c>
      <c r="E19" s="1">
        <v>1</v>
      </c>
      <c r="F19" s="1">
        <v>0</v>
      </c>
    </row>
    <row r="20" spans="1:6" x14ac:dyDescent="0.2">
      <c r="A20" s="1" t="s">
        <v>1</v>
      </c>
      <c r="B20" s="2">
        <v>253</v>
      </c>
      <c r="C20" s="2">
        <v>50</v>
      </c>
      <c r="D20" s="2">
        <v>0</v>
      </c>
      <c r="E20" s="1">
        <v>1</v>
      </c>
      <c r="F20" s="1">
        <v>0</v>
      </c>
    </row>
    <row r="21" spans="1:6" x14ac:dyDescent="0.2">
      <c r="A21" s="1" t="s">
        <v>15</v>
      </c>
      <c r="B21" s="2">
        <v>249</v>
      </c>
      <c r="C21" s="2">
        <v>1000</v>
      </c>
      <c r="D21" s="2">
        <v>0</v>
      </c>
      <c r="E21" s="1">
        <v>1</v>
      </c>
      <c r="F21" s="1">
        <v>0</v>
      </c>
    </row>
    <row r="22" spans="1:6" x14ac:dyDescent="0.2">
      <c r="A22" s="1" t="s">
        <v>16</v>
      </c>
      <c r="B22" s="2">
        <v>800</v>
      </c>
      <c r="C22" s="2">
        <v>740</v>
      </c>
      <c r="D22" s="2">
        <v>0</v>
      </c>
      <c r="E22" s="1">
        <v>1</v>
      </c>
      <c r="F22" s="1">
        <v>0</v>
      </c>
    </row>
    <row r="23" spans="1:6" x14ac:dyDescent="0.2">
      <c r="A23" s="1" t="s">
        <v>17</v>
      </c>
      <c r="B23" s="2">
        <v>968</v>
      </c>
      <c r="C23" s="2">
        <v>2400</v>
      </c>
      <c r="D23" s="2">
        <v>0</v>
      </c>
      <c r="E23" s="1">
        <v>1</v>
      </c>
      <c r="F23" s="1">
        <v>0</v>
      </c>
    </row>
    <row r="24" spans="1:6" x14ac:dyDescent="0.2">
      <c r="A24" s="1" t="s">
        <v>18</v>
      </c>
      <c r="B24" s="2">
        <v>414</v>
      </c>
      <c r="C24" s="2">
        <v>50</v>
      </c>
      <c r="D24" s="2">
        <v>0</v>
      </c>
      <c r="E24" s="1">
        <v>1</v>
      </c>
      <c r="F24" s="1">
        <v>0</v>
      </c>
    </row>
    <row r="25" spans="1:6" x14ac:dyDescent="0.2">
      <c r="A25" s="1" t="s">
        <v>19</v>
      </c>
      <c r="B25" s="2">
        <v>169</v>
      </c>
      <c r="C25" s="2">
        <v>2000</v>
      </c>
      <c r="D25" s="2">
        <v>0</v>
      </c>
      <c r="E25" s="1">
        <v>1</v>
      </c>
      <c r="F25" s="1">
        <v>0</v>
      </c>
    </row>
    <row r="26" spans="1:6" x14ac:dyDescent="0.2">
      <c r="A26" s="1" t="s">
        <v>20</v>
      </c>
      <c r="B26" s="2">
        <v>94</v>
      </c>
      <c r="C26" s="2">
        <v>2000</v>
      </c>
      <c r="D26" s="2">
        <v>0</v>
      </c>
      <c r="E26" s="1">
        <v>1</v>
      </c>
      <c r="F26" s="1">
        <v>0</v>
      </c>
    </row>
    <row r="27" spans="1:6" x14ac:dyDescent="0.2">
      <c r="A27" s="1" t="s">
        <v>0</v>
      </c>
      <c r="B27" s="2">
        <v>310</v>
      </c>
      <c r="C27" s="2">
        <v>25</v>
      </c>
      <c r="D27" s="2">
        <v>0</v>
      </c>
      <c r="E27" s="1">
        <v>1</v>
      </c>
      <c r="F27" s="1">
        <v>0</v>
      </c>
    </row>
    <row r="28" spans="1:6" x14ac:dyDescent="0.2">
      <c r="A28" s="1" t="s">
        <v>21</v>
      </c>
      <c r="B28" s="2">
        <v>80</v>
      </c>
      <c r="C28" s="2">
        <v>825</v>
      </c>
      <c r="D28" s="2">
        <v>0</v>
      </c>
      <c r="E28" s="1">
        <v>1</v>
      </c>
      <c r="F28" s="1">
        <v>0</v>
      </c>
    </row>
    <row r="29" spans="1:6" x14ac:dyDescent="0.2">
      <c r="A29" s="1" t="s">
        <v>22</v>
      </c>
      <c r="B29" s="2">
        <v>139</v>
      </c>
      <c r="C29" s="2">
        <v>2400</v>
      </c>
      <c r="D29" s="2">
        <v>0</v>
      </c>
      <c r="E29" s="1">
        <v>1</v>
      </c>
      <c r="F29" s="1">
        <v>0</v>
      </c>
    </row>
    <row r="30" spans="1:6" x14ac:dyDescent="0.2">
      <c r="A30" s="1" t="s">
        <v>28</v>
      </c>
      <c r="B30" s="2">
        <v>148</v>
      </c>
      <c r="C30" s="2">
        <v>25</v>
      </c>
      <c r="D30" s="2">
        <v>0</v>
      </c>
      <c r="E30" s="1">
        <v>1</v>
      </c>
      <c r="F30" s="1">
        <v>0</v>
      </c>
    </row>
    <row r="31" spans="1:6" x14ac:dyDescent="0.2">
      <c r="A31" s="5" t="s">
        <v>31</v>
      </c>
      <c r="B31" s="5">
        <v>5268</v>
      </c>
      <c r="C31" s="5">
        <v>768</v>
      </c>
      <c r="D31" s="2">
        <v>0</v>
      </c>
      <c r="E31" s="1">
        <v>0</v>
      </c>
      <c r="F31" s="1">
        <v>1</v>
      </c>
    </row>
    <row r="32" spans="1:6" ht="59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Crosetto</dc:creator>
  <cp:lastModifiedBy>Nicola Crosetto</cp:lastModifiedBy>
  <dcterms:created xsi:type="dcterms:W3CDTF">2020-12-31T08:09:59Z</dcterms:created>
  <dcterms:modified xsi:type="dcterms:W3CDTF">2021-04-15T11:38:01Z</dcterms:modified>
</cp:coreProperties>
</file>