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27" i="1"/>
  <c r="E30" i="1"/>
  <c r="E29" i="1"/>
  <c r="E2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E39" i="1" l="1"/>
  <c r="D35" i="1"/>
  <c r="D36" i="1"/>
  <c r="D37" i="1"/>
  <c r="D38" i="1"/>
  <c r="D34" i="1"/>
</calcChain>
</file>

<file path=xl/sharedStrings.xml><?xml version="1.0" encoding="utf-8"?>
<sst xmlns="http://schemas.openxmlformats.org/spreadsheetml/2006/main" count="95" uniqueCount="83">
  <si>
    <t>元器件</t>
    <phoneticPr fontId="1" type="noConversion"/>
  </si>
  <si>
    <t>参数</t>
    <phoneticPr fontId="1" type="noConversion"/>
  </si>
  <si>
    <t>链接</t>
    <phoneticPr fontId="1" type="noConversion"/>
  </si>
  <si>
    <t>74HC138</t>
    <phoneticPr fontId="1" type="noConversion"/>
  </si>
  <si>
    <t>覆铜板</t>
    <phoneticPr fontId="1" type="noConversion"/>
  </si>
  <si>
    <t>数量</t>
    <phoneticPr fontId="1" type="noConversion"/>
  </si>
  <si>
    <t>https://item.taobao.com/item.htm?spm=a1z10.3-c-s.w4002-21223910208.9.3a666a4b99Il8e&amp;id=561643459949</t>
  </si>
  <si>
    <t>蜂鸣器</t>
    <phoneticPr fontId="1" type="noConversion"/>
  </si>
  <si>
    <t>XHB2.54插座</t>
    <phoneticPr fontId="1" type="noConversion"/>
  </si>
  <si>
    <t>5P</t>
    <phoneticPr fontId="1" type="noConversion"/>
  </si>
  <si>
    <t>https://item.taobao.com/item.htm?spm=a1z10.3-c-s.w4002-21223910208.10.7e6d6a4bwBwW11&amp;id=586449371313</t>
  </si>
  <si>
    <t>https://item.taobao.com/item.htm?spm=a1z10.3-c-s.w4002-21223910208.22.b66c6a4bqbp6us&amp;id=522578092106</t>
    <phoneticPr fontId="1" type="noConversion"/>
  </si>
  <si>
    <t>CR1220纽扣电池</t>
    <phoneticPr fontId="1" type="noConversion"/>
  </si>
  <si>
    <t>CR1220纽扣电池座</t>
    <phoneticPr fontId="1" type="noConversion"/>
  </si>
  <si>
    <t>https://item.taobao.com/item.htm?spm=a1z10.3-c-s.w4002-21223910208.34.b66c6a4bqbp6us&amp;id=522574814712</t>
    <phoneticPr fontId="1" type="noConversion"/>
  </si>
  <si>
    <t>https://item.taobao.com/item.htm?spm=a1z10.3-c-s.w4002-21223910208.12.5d696a4bNlhSHf&amp;id=522577240158</t>
    <phoneticPr fontId="1" type="noConversion"/>
  </si>
  <si>
    <t>4.7k贴片排阻</t>
    <phoneticPr fontId="1" type="noConversion"/>
  </si>
  <si>
    <t>数码管</t>
    <phoneticPr fontId="1" type="noConversion"/>
  </si>
  <si>
    <t>https://item.taobao.com/item.htm?spm=a1z10.3-c-s.w4002-21223910208.9.4ae66a4bW7TXQr&amp;id=558532329720</t>
    <phoneticPr fontId="1" type="noConversion"/>
  </si>
  <si>
    <t>0.36、共阴4位</t>
    <phoneticPr fontId="1" type="noConversion"/>
  </si>
  <si>
    <t>LED</t>
    <phoneticPr fontId="1" type="noConversion"/>
  </si>
  <si>
    <t>https://item.taobao.com/item.htm?spm=a1z10.3-c-s.w4002-21223910208.31.4afb6a4bBP9mnu&amp;id=526211410115</t>
    <phoneticPr fontId="1" type="noConversion"/>
  </si>
  <si>
    <t>0603</t>
    <phoneticPr fontId="1" type="noConversion"/>
  </si>
  <si>
    <t>0805</t>
    <phoneticPr fontId="1" type="noConversion"/>
  </si>
  <si>
    <t>https://item.taobao.com/item.htm?spm=a1z10.3-c-s.w4002-21223910208.28.3bd56a4byey02w&amp;id=570332264693</t>
    <phoneticPr fontId="1" type="noConversion"/>
  </si>
  <si>
    <t>电容</t>
    <phoneticPr fontId="1" type="noConversion"/>
  </si>
  <si>
    <t>电阻</t>
    <phoneticPr fontId="1" type="noConversion"/>
  </si>
  <si>
    <t>https://item.taobao.com/item.htm?spm=a1z10.3-c-s.w4002-21223910208.48.284f6a4bocj7Cz&amp;id=561038163704</t>
    <phoneticPr fontId="1" type="noConversion"/>
  </si>
  <si>
    <t>https://item.taobao.com/item.htm?spm=a1z10.3-c-s.w4002-21223910208.19.637f6a4by26QUP&amp;id=559923485149</t>
  </si>
  <si>
    <t>0603、4.7k</t>
    <phoneticPr fontId="1" type="noConversion"/>
  </si>
  <si>
    <t>0805、22k</t>
    <phoneticPr fontId="1" type="noConversion"/>
  </si>
  <si>
    <t>0805、1k</t>
    <phoneticPr fontId="1" type="noConversion"/>
  </si>
  <si>
    <t>https://item.taobao.com/item.htm?spm=a1z10.3-c-s.w4002-21223910208.10.ad136a4bmccAtV&amp;id=559928593912</t>
    <phoneticPr fontId="1" type="noConversion"/>
  </si>
  <si>
    <t>https://item.taobao.com/item.htm?spm=a1z10.3-c-s.w4002-21223910208.12.1d566a4bCt9O3N&amp;id=560053023827</t>
    <phoneticPr fontId="1" type="noConversion"/>
  </si>
  <si>
    <t>贴片按键</t>
    <phoneticPr fontId="1" type="noConversion"/>
  </si>
  <si>
    <t>3.8mm</t>
    <phoneticPr fontId="1" type="noConversion"/>
  </si>
  <si>
    <t>https://item.taobao.com/item.htm?spm=a1z10.3-c-s.w4002-21223910208.36.453c6a4b0q1woc&amp;id=557629497365</t>
    <phoneticPr fontId="1" type="noConversion"/>
  </si>
  <si>
    <t>https://item.taobao.com/item.htm?spm=a1z10.3-c-s.w4002-21223910208.10.65966a4bMIjd1g&amp;id=569515111460</t>
  </si>
  <si>
    <t>拨动开关</t>
    <phoneticPr fontId="1" type="noConversion"/>
  </si>
  <si>
    <t>贴片</t>
    <phoneticPr fontId="1" type="noConversion"/>
  </si>
  <si>
    <t>晶振</t>
    <phoneticPr fontId="1" type="noConversion"/>
  </si>
  <si>
    <t>直插、11.05926</t>
    <phoneticPr fontId="1" type="noConversion"/>
  </si>
  <si>
    <t>https://item.taobao.com/item.htm?spm=a1z10.3-c-s.w4002-21223910208.10.20726a4bPZLm0h&amp;id=576187493965</t>
    <phoneticPr fontId="1" type="noConversion"/>
  </si>
  <si>
    <t>0805、22pF</t>
    <phoneticPr fontId="1" type="noConversion"/>
  </si>
  <si>
    <t>0805、33k</t>
    <phoneticPr fontId="1" type="noConversion"/>
  </si>
  <si>
    <t>https://item.taobao.com/item.htm?spm=a1z10.3-c-s.w4002-21223910208.9.1b8a6a4bHYAOF8&amp;id=559928961914</t>
  </si>
  <si>
    <t>0805、10μ</t>
    <phoneticPr fontId="1" type="noConversion"/>
  </si>
  <si>
    <t>3.3v稳压管</t>
    <phoneticPr fontId="1" type="noConversion"/>
  </si>
  <si>
    <t>https://item.taobao.com/item.htm?spm=a1z10.3-c-s.w4002-21223910208.10.65d36a4bRquDi8&amp;id=522556851098</t>
    <phoneticPr fontId="1" type="noConversion"/>
  </si>
  <si>
    <t>MOS</t>
    <phoneticPr fontId="1" type="noConversion"/>
  </si>
  <si>
    <t>0805、100k</t>
    <phoneticPr fontId="1" type="noConversion"/>
  </si>
  <si>
    <t>SI2301</t>
    <phoneticPr fontId="1" type="noConversion"/>
  </si>
  <si>
    <t>AO3400</t>
    <phoneticPr fontId="1" type="noConversion"/>
  </si>
  <si>
    <t>TL331</t>
    <phoneticPr fontId="1" type="noConversion"/>
  </si>
  <si>
    <t>有源、9*5.5</t>
    <phoneticPr fontId="1" type="noConversion"/>
  </si>
  <si>
    <t>https://item.taobao.com/item.htm?spm=a1z10.3-c-s.w4002-21223910208.40.4c686a4buZTaPg&amp;id=530577382694</t>
    <phoneticPr fontId="1" type="noConversion"/>
  </si>
  <si>
    <t>https://item.taobao.com/item.htm?spm=a1z10.3-c-s.w4002-21223910208.36.12086a4bdvYCRd&amp;id=538147753981</t>
  </si>
  <si>
    <t>micro usb</t>
    <phoneticPr fontId="1" type="noConversion"/>
  </si>
  <si>
    <t>https://item.taobao.com/item.htm?spm=a1z10.3-c-s.w4002-21223910208.23.68e66a4bMAVXNH&amp;id=559864412783</t>
  </si>
  <si>
    <t>2.54排针</t>
    <phoneticPr fontId="1" type="noConversion"/>
  </si>
  <si>
    <t>20p</t>
    <phoneticPr fontId="1" type="noConversion"/>
  </si>
  <si>
    <t>https://item.taobao.com/item.htm?spm=a1z10.3-c-s.w4002-21223910208.22.f7c86a4bS5X9hr&amp;id=553875848479</t>
  </si>
  <si>
    <t>0805、0.1μF</t>
    <phoneticPr fontId="1" type="noConversion"/>
  </si>
  <si>
    <t>https://item.taobao.com/item.htm?spm=a1z10.3-c-s.w4002-21223910208.12.38eb6a4baREkMP&amp;id=522574689913</t>
    <phoneticPr fontId="1" type="noConversion"/>
  </si>
  <si>
    <t>2N7002</t>
    <phoneticPr fontId="1" type="noConversion"/>
  </si>
  <si>
    <t>优信</t>
    <phoneticPr fontId="1" type="noConversion"/>
  </si>
  <si>
    <t>立创</t>
    <phoneticPr fontId="1" type="noConversion"/>
  </si>
  <si>
    <t>https://item.szlcsc.com/82092.html</t>
    <phoneticPr fontId="1" type="noConversion"/>
  </si>
  <si>
    <t>https://item.szlcsc.com/192483.html</t>
    <phoneticPr fontId="1" type="noConversion"/>
  </si>
  <si>
    <t>https://item.szlcsc.com/9040.html</t>
    <phoneticPr fontId="1" type="noConversion"/>
  </si>
  <si>
    <t>https://item.szlcsc.com/192487.html</t>
    <phoneticPr fontId="1" type="noConversion"/>
  </si>
  <si>
    <t>0805、1μF</t>
    <phoneticPr fontId="1" type="noConversion"/>
  </si>
  <si>
    <t>https://item.taobao.com/item.htm?spm=a1z10.3-c-s.w4002-21223910208.10.11fa6a4bcZAtSw&amp;id=572619409722</t>
    <phoneticPr fontId="1" type="noConversion"/>
  </si>
  <si>
    <t>https://cart.taobao.com/add_cart_succeed.htm?_input_charset=gb18030&amp;spm=2013.1.20140002.d2.undefined</t>
    <phoneticPr fontId="1" type="noConversion"/>
  </si>
  <si>
    <t>https://item.szlcsc.com/150384.html</t>
    <phoneticPr fontId="1" type="noConversion"/>
  </si>
  <si>
    <t>单价</t>
    <phoneticPr fontId="1" type="noConversion"/>
  </si>
  <si>
    <t>总价</t>
    <phoneticPr fontId="1" type="noConversion"/>
  </si>
  <si>
    <t>小计</t>
    <phoneticPr fontId="1" type="noConversion"/>
  </si>
  <si>
    <t>小计</t>
    <phoneticPr fontId="1" type="noConversion"/>
  </si>
  <si>
    <t>7*10</t>
    <phoneticPr fontId="1" type="noConversion"/>
  </si>
  <si>
    <t>10*15</t>
    <phoneticPr fontId="1" type="noConversion"/>
  </si>
  <si>
    <t>语音模块</t>
    <phoneticPr fontId="1" type="noConversion"/>
  </si>
  <si>
    <t>税金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</si>
</sst>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49" fontId="0" fillId="2" borderId="0" xfId="0" applyNumberFormat="1" applyFill="1"/>
    <xf numFmtId="0" fontId="0" fillId="2" borderId="0" xfId="0" applyNumberFormat="1" applyFill="1"/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-s.w4002-21223910208.31.4afb6a4bBP9mnu&amp;id=526211410115" TargetMode="External"/><Relationship Id="rId13" Type="http://schemas.openxmlformats.org/officeDocument/2006/relationships/hyperlink" Target="https://item.taobao.com/item.htm?spm=a1z10.3-c-s.w4002-21223910208.10.ad136a4bmccAtV&amp;id=559928593912" TargetMode="External"/><Relationship Id="rId18" Type="http://schemas.openxmlformats.org/officeDocument/2006/relationships/hyperlink" Target="https://item.taobao.com/item.htm?spm=a1z10.3-c-s.w4002-21223910208.9.1b8a6a4bHYAOF8&amp;id=559928961914" TargetMode="External"/><Relationship Id="rId26" Type="http://schemas.openxmlformats.org/officeDocument/2006/relationships/hyperlink" Target="https://item.taobao.com/item.htm?spm=a1z10.3-c-s.w4002-21223910208.22.f7c86a4bS5X9hr&amp;id=553875848479" TargetMode="External"/><Relationship Id="rId3" Type="http://schemas.openxmlformats.org/officeDocument/2006/relationships/hyperlink" Target="https://item.taobao.com/item.htm?spm=a1z10.3-c-s.w4002-21223910208.10.7e6d6a4bwBwW11&amp;id=586449371313" TargetMode="External"/><Relationship Id="rId21" Type="http://schemas.openxmlformats.org/officeDocument/2006/relationships/hyperlink" Target="https://item.taobao.com/item.htm?spm=a1z10.3-c-s.w4002-21223910208.23.68e66a4bMAVXNH&amp;id=559864412783" TargetMode="External"/><Relationship Id="rId7" Type="http://schemas.openxmlformats.org/officeDocument/2006/relationships/hyperlink" Target="https://item.taobao.com/item.htm?spm=a1z10.3-c-s.w4002-21223910208.9.4ae66a4bW7TXQr&amp;id=558532329720" TargetMode="External"/><Relationship Id="rId12" Type="http://schemas.openxmlformats.org/officeDocument/2006/relationships/hyperlink" Target="https://item.taobao.com/item.htm?spm=a1z10.3-c-s.w4002-21223910208.19.637f6a4by26QUP&amp;id=559923485149" TargetMode="External"/><Relationship Id="rId17" Type="http://schemas.openxmlformats.org/officeDocument/2006/relationships/hyperlink" Target="https://item.taobao.com/item.htm?spm=a1z10.3-c-s.w4002-21223910208.10.20726a4bPZLm0h&amp;id=576187493965" TargetMode="External"/><Relationship Id="rId25" Type="http://schemas.openxmlformats.org/officeDocument/2006/relationships/hyperlink" Target="https://item.taobao.com/item.htm?spm=a1z10.3-c-s.w4002-21223910208.36.12086a4bdvYCRd&amp;id=538147753981" TargetMode="External"/><Relationship Id="rId2" Type="http://schemas.openxmlformats.org/officeDocument/2006/relationships/hyperlink" Target="https://item.taobao.com/item.htm?spm=a1z10.3-c-s.w4002-21223910208.40.4c686a4buZTaPg&amp;id=530577382694" TargetMode="External"/><Relationship Id="rId16" Type="http://schemas.openxmlformats.org/officeDocument/2006/relationships/hyperlink" Target="https://item.taobao.com/item.htm?spm=a1z10.3-c-s.w4002-21223910208.10.65966a4bMIjd1g&amp;id=569515111460" TargetMode="External"/><Relationship Id="rId20" Type="http://schemas.openxmlformats.org/officeDocument/2006/relationships/hyperlink" Target="https://item.taobao.com/item.htm?spm=a1z10.3-c-s.w4002-21223910208.10.65d36a4bRquDi8&amp;id=522556851098" TargetMode="External"/><Relationship Id="rId29" Type="http://schemas.openxmlformats.org/officeDocument/2006/relationships/hyperlink" Target="https://item.szlcsc.com/150384.html" TargetMode="External"/><Relationship Id="rId1" Type="http://schemas.openxmlformats.org/officeDocument/2006/relationships/hyperlink" Target="https://item.taobao.com/item.htm?spm=a1z10.3-c-s.w4002-21223910208.9.3a666a4b99Il8e&amp;id=561643459949" TargetMode="External"/><Relationship Id="rId6" Type="http://schemas.openxmlformats.org/officeDocument/2006/relationships/hyperlink" Target="https://item.taobao.com/item.htm?spm=a1z10.3-c-s.w4002-21223910208.12.5d696a4bNlhSHf&amp;id=522577240158" TargetMode="External"/><Relationship Id="rId11" Type="http://schemas.openxmlformats.org/officeDocument/2006/relationships/hyperlink" Target="https://item.taobao.com/item.htm?spm=a1z10.3-c-s.w4002-21223910208.48.284f6a4bocj7Cz&amp;id=561038163704" TargetMode="External"/><Relationship Id="rId24" Type="http://schemas.openxmlformats.org/officeDocument/2006/relationships/hyperlink" Target="https://item.taobao.com/item.htm?spm=a1z10.3-c-s.w4002-21223910208.12.38eb6a4baREkMP&amp;id=522574689913" TargetMode="External"/><Relationship Id="rId5" Type="http://schemas.openxmlformats.org/officeDocument/2006/relationships/hyperlink" Target="https://item.taobao.com/item.htm?spm=a1z10.3-c-s.w4002-21223910208.34.b66c6a4bqbp6us&amp;id=522574814712" TargetMode="External"/><Relationship Id="rId15" Type="http://schemas.openxmlformats.org/officeDocument/2006/relationships/hyperlink" Target="https://item.taobao.com/item.htm?spm=a1z10.3-c-s.w4002-21223910208.36.453c6a4b0q1woc&amp;id=557629497365" TargetMode="External"/><Relationship Id="rId23" Type="http://schemas.openxmlformats.org/officeDocument/2006/relationships/hyperlink" Target="https://item.szlcsc.com/9040.html" TargetMode="External"/><Relationship Id="rId28" Type="http://schemas.openxmlformats.org/officeDocument/2006/relationships/hyperlink" Target="https://item.szlcsc.com/192487.html" TargetMode="External"/><Relationship Id="rId10" Type="http://schemas.openxmlformats.org/officeDocument/2006/relationships/hyperlink" Target="https://item.taobao.com/item.htm?spm=a1z10.3-c-s.w4002-21223910208.10.11fa6a4bcZAtSw&amp;id=572619409722" TargetMode="External"/><Relationship Id="rId19" Type="http://schemas.openxmlformats.org/officeDocument/2006/relationships/hyperlink" Target="https://cart.taobao.com/add_cart_succeed.htm?_input_charset=gb18030&amp;spm=2013.1.20140002.d2.undefined" TargetMode="External"/><Relationship Id="rId4" Type="http://schemas.openxmlformats.org/officeDocument/2006/relationships/hyperlink" Target="https://item.taobao.com/item.htm?spm=a1z10.3-c-s.w4002-21223910208.22.b66c6a4bqbp6us&amp;id=522578092106" TargetMode="External"/><Relationship Id="rId9" Type="http://schemas.openxmlformats.org/officeDocument/2006/relationships/hyperlink" Target="https://item.taobao.com/item.htm?spm=a1z10.3-c-s.w4002-21223910208.28.3bd56a4byey02w&amp;id=570332264693" TargetMode="External"/><Relationship Id="rId14" Type="http://schemas.openxmlformats.org/officeDocument/2006/relationships/hyperlink" Target="https://item.taobao.com/item.htm?spm=a1z10.3-c-s.w4002-21223910208.12.1d566a4bCt9O3N&amp;id=560053023827" TargetMode="External"/><Relationship Id="rId22" Type="http://schemas.openxmlformats.org/officeDocument/2006/relationships/hyperlink" Target="https://item.szlcsc.com/192483.html" TargetMode="External"/><Relationship Id="rId27" Type="http://schemas.openxmlformats.org/officeDocument/2006/relationships/hyperlink" Target="https://item.szlcsc.com/82092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15" zoomScaleNormal="115" workbookViewId="0">
      <selection activeCell="E36" sqref="E36"/>
    </sheetView>
  </sheetViews>
  <sheetFormatPr defaultRowHeight="14.25" x14ac:dyDescent="0.2"/>
  <cols>
    <col min="1" max="1" width="16.375" customWidth="1"/>
    <col min="2" max="2" width="17.5" customWidth="1"/>
    <col min="3" max="3" width="7.625" customWidth="1"/>
    <col min="4" max="5" width="18" customWidth="1"/>
    <col min="6" max="6" width="49.37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75</v>
      </c>
      <c r="E1" t="s">
        <v>76</v>
      </c>
      <c r="F1" t="s">
        <v>2</v>
      </c>
    </row>
    <row r="2" spans="1:6" x14ac:dyDescent="0.2">
      <c r="A2" t="s">
        <v>65</v>
      </c>
    </row>
    <row r="3" spans="1:6" s="1" customFormat="1" x14ac:dyDescent="0.2">
      <c r="A3" s="1" t="s">
        <v>4</v>
      </c>
      <c r="B3" s="1" t="s">
        <v>79</v>
      </c>
      <c r="C3" s="1">
        <v>10</v>
      </c>
      <c r="D3" s="7">
        <v>0.68</v>
      </c>
      <c r="E3" s="7">
        <f>D3*C3</f>
        <v>6.8000000000000007</v>
      </c>
      <c r="F3" s="2" t="s">
        <v>6</v>
      </c>
    </row>
    <row r="4" spans="1:6" s="1" customFormat="1" x14ac:dyDescent="0.2">
      <c r="A4" s="1" t="s">
        <v>4</v>
      </c>
      <c r="B4" s="1" t="s">
        <v>80</v>
      </c>
      <c r="C4" s="1">
        <v>5</v>
      </c>
      <c r="D4" s="7">
        <v>1.2</v>
      </c>
      <c r="E4" s="7">
        <f t="shared" ref="E4:E30" si="0">D4*C4</f>
        <v>6</v>
      </c>
      <c r="F4" s="2"/>
    </row>
    <row r="5" spans="1:6" s="1" customFormat="1" x14ac:dyDescent="0.2">
      <c r="A5" s="1" t="s">
        <v>7</v>
      </c>
      <c r="B5" s="1" t="s">
        <v>54</v>
      </c>
      <c r="C5" s="1">
        <v>4</v>
      </c>
      <c r="D5" s="7">
        <v>0.79</v>
      </c>
      <c r="E5" s="7">
        <f t="shared" si="0"/>
        <v>3.16</v>
      </c>
      <c r="F5" s="2" t="s">
        <v>55</v>
      </c>
    </row>
    <row r="6" spans="1:6" s="1" customFormat="1" x14ac:dyDescent="0.2">
      <c r="A6" s="1" t="s">
        <v>8</v>
      </c>
      <c r="B6" s="1" t="s">
        <v>9</v>
      </c>
      <c r="C6" s="1">
        <v>1</v>
      </c>
      <c r="D6" s="7">
        <v>0.64</v>
      </c>
      <c r="E6" s="7">
        <f t="shared" si="0"/>
        <v>0.64</v>
      </c>
      <c r="F6" s="2" t="s">
        <v>10</v>
      </c>
    </row>
    <row r="7" spans="1:6" s="1" customFormat="1" x14ac:dyDescent="0.2">
      <c r="A7" s="1" t="s">
        <v>16</v>
      </c>
      <c r="C7" s="1">
        <v>1</v>
      </c>
      <c r="D7" s="7">
        <v>4</v>
      </c>
      <c r="E7" s="7">
        <f t="shared" si="0"/>
        <v>4</v>
      </c>
      <c r="F7" s="2" t="s">
        <v>15</v>
      </c>
    </row>
    <row r="8" spans="1:6" s="1" customFormat="1" x14ac:dyDescent="0.2">
      <c r="A8" s="1" t="s">
        <v>13</v>
      </c>
      <c r="C8" s="1">
        <v>5</v>
      </c>
      <c r="D8" s="7">
        <v>0.36</v>
      </c>
      <c r="E8" s="7">
        <f t="shared" si="0"/>
        <v>1.7999999999999998</v>
      </c>
      <c r="F8" s="2" t="s">
        <v>11</v>
      </c>
    </row>
    <row r="9" spans="1:6" s="1" customFormat="1" x14ac:dyDescent="0.2">
      <c r="A9" s="1" t="s">
        <v>12</v>
      </c>
      <c r="C9" s="1">
        <v>1</v>
      </c>
      <c r="D9" s="7">
        <v>2.4</v>
      </c>
      <c r="E9" s="7">
        <f t="shared" si="0"/>
        <v>2.4</v>
      </c>
      <c r="F9" s="2" t="s">
        <v>14</v>
      </c>
    </row>
    <row r="10" spans="1:6" s="1" customFormat="1" x14ac:dyDescent="0.2">
      <c r="A10" s="1" t="s">
        <v>17</v>
      </c>
      <c r="B10" s="1" t="s">
        <v>19</v>
      </c>
      <c r="C10" s="1">
        <v>4</v>
      </c>
      <c r="D10" s="7">
        <v>1.01</v>
      </c>
      <c r="E10" s="7">
        <f t="shared" si="0"/>
        <v>4.04</v>
      </c>
      <c r="F10" s="2" t="s">
        <v>18</v>
      </c>
    </row>
    <row r="11" spans="1:6" s="1" customFormat="1" x14ac:dyDescent="0.2">
      <c r="A11" s="1" t="s">
        <v>20</v>
      </c>
      <c r="B11" s="3" t="s">
        <v>22</v>
      </c>
      <c r="C11" s="1">
        <v>2</v>
      </c>
      <c r="D11" s="7">
        <v>2</v>
      </c>
      <c r="E11" s="7">
        <f t="shared" si="0"/>
        <v>4</v>
      </c>
      <c r="F11" s="2" t="s">
        <v>21</v>
      </c>
    </row>
    <row r="12" spans="1:6" s="1" customFormat="1" x14ac:dyDescent="0.2">
      <c r="A12" s="1" t="s">
        <v>20</v>
      </c>
      <c r="B12" s="3" t="s">
        <v>23</v>
      </c>
      <c r="C12" s="1">
        <v>2</v>
      </c>
      <c r="D12" s="7">
        <v>1.4</v>
      </c>
      <c r="E12" s="7">
        <f t="shared" si="0"/>
        <v>2.8</v>
      </c>
      <c r="F12" s="2" t="s">
        <v>24</v>
      </c>
    </row>
    <row r="13" spans="1:6" s="1" customFormat="1" x14ac:dyDescent="0.2">
      <c r="A13" s="1" t="s">
        <v>25</v>
      </c>
      <c r="B13" s="1" t="s">
        <v>71</v>
      </c>
      <c r="C13" s="4">
        <v>1</v>
      </c>
      <c r="D13" s="7">
        <v>3.5</v>
      </c>
      <c r="E13" s="7">
        <f t="shared" si="0"/>
        <v>3.5</v>
      </c>
      <c r="F13" s="2" t="s">
        <v>72</v>
      </c>
    </row>
    <row r="14" spans="1:6" s="1" customFormat="1" hidden="1" x14ac:dyDescent="0.2">
      <c r="A14" s="1" t="s">
        <v>25</v>
      </c>
      <c r="B14" s="1" t="s">
        <v>62</v>
      </c>
      <c r="C14" s="1">
        <v>1</v>
      </c>
      <c r="D14" s="7"/>
      <c r="E14" s="7">
        <f t="shared" si="0"/>
        <v>0</v>
      </c>
      <c r="F14" s="2" t="s">
        <v>27</v>
      </c>
    </row>
    <row r="15" spans="1:6" s="1" customFormat="1" hidden="1" x14ac:dyDescent="0.2">
      <c r="A15" s="1" t="s">
        <v>25</v>
      </c>
      <c r="B15" s="1" t="s">
        <v>43</v>
      </c>
      <c r="C15" s="1">
        <v>1</v>
      </c>
      <c r="D15" s="7"/>
      <c r="E15" s="7">
        <f t="shared" si="0"/>
        <v>0</v>
      </c>
      <c r="F15" s="2" t="s">
        <v>42</v>
      </c>
    </row>
    <row r="16" spans="1:6" s="1" customFormat="1" x14ac:dyDescent="0.2">
      <c r="A16" s="1" t="s">
        <v>25</v>
      </c>
      <c r="B16" s="1" t="s">
        <v>46</v>
      </c>
      <c r="C16" s="1">
        <v>1</v>
      </c>
      <c r="D16" s="7">
        <v>6</v>
      </c>
      <c r="E16" s="7">
        <f t="shared" si="0"/>
        <v>6</v>
      </c>
      <c r="F16" s="2" t="s">
        <v>73</v>
      </c>
    </row>
    <row r="17" spans="1:6" s="1" customFormat="1" hidden="1" x14ac:dyDescent="0.2">
      <c r="A17" s="1" t="s">
        <v>26</v>
      </c>
      <c r="B17" s="1" t="s">
        <v>50</v>
      </c>
      <c r="C17" s="1">
        <v>1</v>
      </c>
      <c r="D17" s="7"/>
      <c r="E17" s="7">
        <f t="shared" si="0"/>
        <v>0</v>
      </c>
      <c r="F17" s="2" t="s">
        <v>58</v>
      </c>
    </row>
    <row r="18" spans="1:6" s="1" customFormat="1" hidden="1" x14ac:dyDescent="0.2">
      <c r="A18" s="1" t="s">
        <v>26</v>
      </c>
      <c r="B18" s="1" t="s">
        <v>29</v>
      </c>
      <c r="C18" s="1">
        <v>1</v>
      </c>
      <c r="D18" s="7"/>
      <c r="E18" s="7">
        <f t="shared" si="0"/>
        <v>0</v>
      </c>
      <c r="F18" s="2" t="s">
        <v>28</v>
      </c>
    </row>
    <row r="19" spans="1:6" s="1" customFormat="1" hidden="1" x14ac:dyDescent="0.2">
      <c r="A19" s="1" t="s">
        <v>26</v>
      </c>
      <c r="B19" s="1" t="s">
        <v>30</v>
      </c>
      <c r="C19" s="1">
        <v>1</v>
      </c>
      <c r="D19" s="7"/>
      <c r="E19" s="7">
        <f t="shared" si="0"/>
        <v>0</v>
      </c>
      <c r="F19" s="2" t="s">
        <v>32</v>
      </c>
    </row>
    <row r="20" spans="1:6" s="1" customFormat="1" hidden="1" x14ac:dyDescent="0.2">
      <c r="A20" s="1" t="s">
        <v>26</v>
      </c>
      <c r="B20" s="1" t="s">
        <v>31</v>
      </c>
      <c r="C20" s="1">
        <v>1</v>
      </c>
      <c r="D20" s="7"/>
      <c r="E20" s="7">
        <f t="shared" si="0"/>
        <v>0</v>
      </c>
      <c r="F20" s="2" t="s">
        <v>33</v>
      </c>
    </row>
    <row r="21" spans="1:6" s="1" customFormat="1" hidden="1" x14ac:dyDescent="0.2">
      <c r="A21" s="1" t="s">
        <v>26</v>
      </c>
      <c r="B21" s="1" t="s">
        <v>44</v>
      </c>
      <c r="C21" s="1">
        <v>1</v>
      </c>
      <c r="D21" s="7"/>
      <c r="E21" s="7">
        <f t="shared" si="0"/>
        <v>0</v>
      </c>
      <c r="F21" s="2" t="s">
        <v>45</v>
      </c>
    </row>
    <row r="22" spans="1:6" s="1" customFormat="1" x14ac:dyDescent="0.2">
      <c r="A22" s="1" t="s">
        <v>47</v>
      </c>
      <c r="C22" s="1">
        <v>1</v>
      </c>
      <c r="D22" s="7">
        <v>1.5</v>
      </c>
      <c r="E22" s="7">
        <f t="shared" si="0"/>
        <v>1.5</v>
      </c>
      <c r="F22" s="2" t="s">
        <v>48</v>
      </c>
    </row>
    <row r="23" spans="1:6" s="1" customFormat="1" x14ac:dyDescent="0.2">
      <c r="A23" s="1" t="s">
        <v>34</v>
      </c>
      <c r="B23" s="1" t="s">
        <v>35</v>
      </c>
      <c r="C23" s="1">
        <v>1</v>
      </c>
      <c r="D23" s="7">
        <v>1</v>
      </c>
      <c r="E23" s="7">
        <f t="shared" si="0"/>
        <v>1</v>
      </c>
      <c r="F23" s="2" t="s">
        <v>36</v>
      </c>
    </row>
    <row r="24" spans="1:6" s="1" customFormat="1" x14ac:dyDescent="0.2">
      <c r="A24" s="1" t="s">
        <v>38</v>
      </c>
      <c r="B24" s="1" t="s">
        <v>39</v>
      </c>
      <c r="C24" s="1">
        <v>1</v>
      </c>
      <c r="D24" s="7">
        <v>2.2000000000000002</v>
      </c>
      <c r="E24" s="7">
        <f t="shared" si="0"/>
        <v>2.2000000000000002</v>
      </c>
      <c r="F24" s="2" t="s">
        <v>37</v>
      </c>
    </row>
    <row r="25" spans="1:6" s="1" customFormat="1" x14ac:dyDescent="0.2">
      <c r="A25" s="1" t="s">
        <v>40</v>
      </c>
      <c r="B25" s="1" t="s">
        <v>41</v>
      </c>
      <c r="C25" s="1">
        <v>1</v>
      </c>
      <c r="D25" s="7">
        <v>2</v>
      </c>
      <c r="E25" s="7">
        <f t="shared" si="0"/>
        <v>2</v>
      </c>
      <c r="F25" s="2" t="s">
        <v>63</v>
      </c>
    </row>
    <row r="26" spans="1:6" s="1" customFormat="1" x14ac:dyDescent="0.2">
      <c r="A26" s="1" t="s">
        <v>57</v>
      </c>
      <c r="C26" s="1">
        <v>5</v>
      </c>
      <c r="D26" s="7">
        <v>0.14000000000000001</v>
      </c>
      <c r="E26" s="7">
        <f t="shared" si="0"/>
        <v>0.70000000000000007</v>
      </c>
      <c r="F26" s="2" t="s">
        <v>56</v>
      </c>
    </row>
    <row r="27" spans="1:6" s="1" customFormat="1" x14ac:dyDescent="0.2">
      <c r="A27" s="1" t="s">
        <v>59</v>
      </c>
      <c r="B27" s="1" t="s">
        <v>60</v>
      </c>
      <c r="C27" s="1">
        <v>5</v>
      </c>
      <c r="D27" s="7">
        <v>0.99</v>
      </c>
      <c r="E27" s="7">
        <f>D27*C27</f>
        <v>4.95</v>
      </c>
      <c r="F27" s="2" t="s">
        <v>61</v>
      </c>
    </row>
    <row r="28" spans="1:6" s="1" customFormat="1" x14ac:dyDescent="0.2">
      <c r="A28" s="1" t="s">
        <v>81</v>
      </c>
      <c r="C28" s="1">
        <v>1</v>
      </c>
      <c r="D28" s="7">
        <v>56</v>
      </c>
      <c r="E28" s="7">
        <f t="shared" si="0"/>
        <v>56</v>
      </c>
      <c r="F28" s="2"/>
    </row>
    <row r="29" spans="1:6" s="1" customFormat="1" x14ac:dyDescent="0.2">
      <c r="A29" s="1" t="s">
        <v>3</v>
      </c>
      <c r="C29" s="1">
        <v>5</v>
      </c>
      <c r="D29" s="7">
        <v>0.71</v>
      </c>
      <c r="E29" s="7">
        <f t="shared" si="0"/>
        <v>3.55</v>
      </c>
      <c r="F29" s="2"/>
    </row>
    <row r="30" spans="1:6" s="1" customFormat="1" x14ac:dyDescent="0.2">
      <c r="A30" s="1" t="s">
        <v>82</v>
      </c>
      <c r="C30" s="1">
        <v>1</v>
      </c>
      <c r="D30" s="7">
        <v>9.77</v>
      </c>
      <c r="E30" s="7">
        <f t="shared" si="0"/>
        <v>9.77</v>
      </c>
      <c r="F30" s="2"/>
    </row>
    <row r="31" spans="1:6" s="1" customFormat="1" x14ac:dyDescent="0.2">
      <c r="A31" s="1" t="s">
        <v>78</v>
      </c>
      <c r="D31" s="7"/>
      <c r="E31" s="7">
        <f>SUM(E3:E30)</f>
        <v>126.81</v>
      </c>
      <c r="F31" s="2"/>
    </row>
    <row r="32" spans="1:6" x14ac:dyDescent="0.2">
      <c r="D32" s="6"/>
      <c r="E32" s="6"/>
    </row>
    <row r="33" spans="1:6" x14ac:dyDescent="0.2">
      <c r="A33" t="s">
        <v>66</v>
      </c>
      <c r="D33" s="6"/>
      <c r="E33" s="6"/>
    </row>
    <row r="34" spans="1:6" s="1" customFormat="1" x14ac:dyDescent="0.2">
      <c r="A34" s="1" t="s">
        <v>53</v>
      </c>
      <c r="C34" s="1">
        <v>5</v>
      </c>
      <c r="D34" s="5">
        <f>E34/C34</f>
        <v>2</v>
      </c>
      <c r="E34" s="7">
        <v>10</v>
      </c>
      <c r="F34" s="2" t="s">
        <v>67</v>
      </c>
    </row>
    <row r="35" spans="1:6" s="1" customFormat="1" x14ac:dyDescent="0.2">
      <c r="A35" s="1" t="s">
        <v>49</v>
      </c>
      <c r="B35" s="1" t="s">
        <v>52</v>
      </c>
      <c r="C35" s="1">
        <v>20</v>
      </c>
      <c r="D35" s="5">
        <f t="shared" ref="D35:D38" si="1">E35/C35</f>
        <v>0.28300000000000003</v>
      </c>
      <c r="E35" s="7">
        <v>5.66</v>
      </c>
      <c r="F35" s="2" t="s">
        <v>70</v>
      </c>
    </row>
    <row r="36" spans="1:6" s="1" customFormat="1" x14ac:dyDescent="0.2">
      <c r="A36" s="1" t="s">
        <v>49</v>
      </c>
      <c r="B36" s="1" t="s">
        <v>51</v>
      </c>
      <c r="C36" s="1">
        <v>20</v>
      </c>
      <c r="D36" s="5">
        <f t="shared" si="1"/>
        <v>0.183</v>
      </c>
      <c r="E36" s="8">
        <v>3.66</v>
      </c>
      <c r="F36" s="2" t="s">
        <v>68</v>
      </c>
    </row>
    <row r="37" spans="1:6" s="1" customFormat="1" x14ac:dyDescent="0.2">
      <c r="A37" s="1" t="s">
        <v>49</v>
      </c>
      <c r="B37" s="1" t="s">
        <v>64</v>
      </c>
      <c r="C37" s="1">
        <v>20</v>
      </c>
      <c r="D37" s="5">
        <f t="shared" si="1"/>
        <v>0.11799999999999999</v>
      </c>
      <c r="E37" s="1">
        <v>2.36</v>
      </c>
      <c r="F37" s="2" t="s">
        <v>69</v>
      </c>
    </row>
    <row r="38" spans="1:6" s="1" customFormat="1" x14ac:dyDescent="0.2">
      <c r="A38" s="1" t="s">
        <v>3</v>
      </c>
      <c r="C38" s="1">
        <v>5</v>
      </c>
      <c r="D38" s="5">
        <f t="shared" si="1"/>
        <v>1.42</v>
      </c>
      <c r="E38" s="1">
        <v>7.1</v>
      </c>
      <c r="F38" s="2" t="s">
        <v>74</v>
      </c>
    </row>
    <row r="39" spans="1:6" s="1" customFormat="1" x14ac:dyDescent="0.2">
      <c r="A39" s="1" t="s">
        <v>77</v>
      </c>
      <c r="E39" s="1">
        <f>SUM(E34:E38)</f>
        <v>28.78</v>
      </c>
    </row>
  </sheetData>
  <phoneticPr fontId="1" type="noConversion"/>
  <hyperlinks>
    <hyperlink ref="F3" r:id="rId1"/>
    <hyperlink ref="F5" r:id="rId2"/>
    <hyperlink ref="F6" r:id="rId3"/>
    <hyperlink ref="F8" r:id="rId4"/>
    <hyperlink ref="F9" r:id="rId5"/>
    <hyperlink ref="F7" r:id="rId6"/>
    <hyperlink ref="F10" r:id="rId7"/>
    <hyperlink ref="F11" r:id="rId8"/>
    <hyperlink ref="F12" r:id="rId9"/>
    <hyperlink ref="F13" r:id="rId10"/>
    <hyperlink ref="F14" r:id="rId11"/>
    <hyperlink ref="F18" r:id="rId12"/>
    <hyperlink ref="F19" r:id="rId13"/>
    <hyperlink ref="F20" r:id="rId14"/>
    <hyperlink ref="F23" r:id="rId15"/>
    <hyperlink ref="F24" r:id="rId16"/>
    <hyperlink ref="F15" r:id="rId17"/>
    <hyperlink ref="F21" r:id="rId18"/>
    <hyperlink ref="F16" r:id="rId19"/>
    <hyperlink ref="F22" r:id="rId20"/>
    <hyperlink ref="F17" r:id="rId21"/>
    <hyperlink ref="F36" r:id="rId22"/>
    <hyperlink ref="F37" r:id="rId23"/>
    <hyperlink ref="F25" r:id="rId24"/>
    <hyperlink ref="F26" r:id="rId25"/>
    <hyperlink ref="F27" r:id="rId26"/>
    <hyperlink ref="F34" r:id="rId27"/>
    <hyperlink ref="F35" r:id="rId28"/>
    <hyperlink ref="F38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2019-04-16T14:16:04Z</dcterms:modified>
</cp:coreProperties>
</file>