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大三上\数值代数\第1次 第三章\T1\"/>
    </mc:Choice>
  </mc:AlternateContent>
  <xr:revisionPtr revIDLastSave="0" documentId="13_ncr:1_{882C1B82-C2FD-4BC3-A550-85039839349A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Time" sheetId="1" r:id="rId1"/>
    <sheet name="Error" sheetId="2" r:id="rId2"/>
    <sheet name="Cond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" i="2"/>
</calcChain>
</file>

<file path=xl/sharedStrings.xml><?xml version="1.0" encoding="utf-8"?>
<sst xmlns="http://schemas.openxmlformats.org/spreadsheetml/2006/main" count="9" uniqueCount="6">
  <si>
    <t>Size</t>
  </si>
  <si>
    <t>Time(ms)</t>
  </si>
  <si>
    <t>Error</t>
  </si>
  <si>
    <t>R.Error</t>
    <phoneticPr fontId="3" type="noConversion"/>
  </si>
  <si>
    <t>Cond</t>
    <phoneticPr fontId="3" type="noConversion"/>
  </si>
  <si>
    <t>N^3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</si>
</sst>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微软雅黑"/>
      <family val="2"/>
      <charset val="134"/>
    </font>
    <font>
      <sz val="12"/>
      <name val="微软雅黑"/>
      <family val="2"/>
      <charset val="134"/>
    </font>
    <font>
      <sz val="12"/>
      <name val="Arial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Time!$A$2:$A$25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xVal>
          <c:yVal>
            <c:numRef>
              <c:f>Time!$B$2:$B$25</c:f>
              <c:numCache>
                <c:formatCode>General</c:formatCode>
                <c:ptCount val="24"/>
                <c:pt idx="0">
                  <c:v>7.0000000000000001E-3</c:v>
                </c:pt>
                <c:pt idx="1">
                  <c:v>0.14499999999999999</c:v>
                </c:pt>
                <c:pt idx="2">
                  <c:v>1.319</c:v>
                </c:pt>
                <c:pt idx="3">
                  <c:v>4.6820000000000004</c:v>
                </c:pt>
                <c:pt idx="4">
                  <c:v>11.22</c:v>
                </c:pt>
                <c:pt idx="5">
                  <c:v>21.02</c:v>
                </c:pt>
                <c:pt idx="6">
                  <c:v>39.479999999999997</c:v>
                </c:pt>
                <c:pt idx="7">
                  <c:v>70.465000000000003</c:v>
                </c:pt>
                <c:pt idx="8">
                  <c:v>106.48399999999999</c:v>
                </c:pt>
                <c:pt idx="9">
                  <c:v>193.661</c:v>
                </c:pt>
                <c:pt idx="10">
                  <c:v>335.76499999999999</c:v>
                </c:pt>
                <c:pt idx="11">
                  <c:v>570.55999999999995</c:v>
                </c:pt>
                <c:pt idx="12">
                  <c:v>853.697</c:v>
                </c:pt>
                <c:pt idx="13">
                  <c:v>1195.252</c:v>
                </c:pt>
                <c:pt idx="14">
                  <c:v>1599.501</c:v>
                </c:pt>
                <c:pt idx="15">
                  <c:v>2388.0659999999998</c:v>
                </c:pt>
                <c:pt idx="16">
                  <c:v>3403.913</c:v>
                </c:pt>
                <c:pt idx="17">
                  <c:v>4898.4440000000004</c:v>
                </c:pt>
                <c:pt idx="18">
                  <c:v>6330.5</c:v>
                </c:pt>
                <c:pt idx="19">
                  <c:v>7619.6610000000001</c:v>
                </c:pt>
                <c:pt idx="20">
                  <c:v>10045.552</c:v>
                </c:pt>
                <c:pt idx="21">
                  <c:v>13063.928</c:v>
                </c:pt>
                <c:pt idx="22">
                  <c:v>16731.995999999999</c:v>
                </c:pt>
                <c:pt idx="23">
                  <c:v>20470.900000000001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2-454B-B862-A75CA7254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335759"/>
        <c:axId val="857157119"/>
      </c:scatterChart>
      <c:valAx>
        <c:axId val="857335759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157119"/>
        <c:crosses val="autoZero"/>
        <c:crossBetween val="midCat"/>
        <c:minorUnit val="5"/>
      </c:valAx>
      <c:valAx>
        <c:axId val="857157119"/>
        <c:scaling>
          <c:orientation val="minMax"/>
          <c:max val="2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335759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Time!$A$2:$A$25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xVal>
          <c:yVal>
            <c:numRef>
              <c:f>Time!$B$2:$B$25</c:f>
              <c:numCache>
                <c:formatCode>General</c:formatCode>
                <c:ptCount val="24"/>
                <c:pt idx="0">
                  <c:v>7.0000000000000001E-3</c:v>
                </c:pt>
                <c:pt idx="1">
                  <c:v>0.14499999999999999</c:v>
                </c:pt>
                <c:pt idx="2">
                  <c:v>1.319</c:v>
                </c:pt>
                <c:pt idx="3">
                  <c:v>4.6820000000000004</c:v>
                </c:pt>
                <c:pt idx="4">
                  <c:v>11.22</c:v>
                </c:pt>
                <c:pt idx="5">
                  <c:v>21.02</c:v>
                </c:pt>
                <c:pt idx="6">
                  <c:v>39.479999999999997</c:v>
                </c:pt>
                <c:pt idx="7">
                  <c:v>70.465000000000003</c:v>
                </c:pt>
                <c:pt idx="8">
                  <c:v>106.48399999999999</c:v>
                </c:pt>
                <c:pt idx="9">
                  <c:v>193.661</c:v>
                </c:pt>
                <c:pt idx="10">
                  <c:v>335.76499999999999</c:v>
                </c:pt>
                <c:pt idx="11">
                  <c:v>570.55999999999995</c:v>
                </c:pt>
                <c:pt idx="12">
                  <c:v>853.697</c:v>
                </c:pt>
                <c:pt idx="13">
                  <c:v>1195.252</c:v>
                </c:pt>
                <c:pt idx="14">
                  <c:v>1599.501</c:v>
                </c:pt>
                <c:pt idx="15">
                  <c:v>2388.0659999999998</c:v>
                </c:pt>
                <c:pt idx="16">
                  <c:v>3403.913</c:v>
                </c:pt>
                <c:pt idx="17">
                  <c:v>4898.4440000000004</c:v>
                </c:pt>
                <c:pt idx="18">
                  <c:v>6330.5</c:v>
                </c:pt>
                <c:pt idx="19">
                  <c:v>7619.6610000000001</c:v>
                </c:pt>
                <c:pt idx="20">
                  <c:v>10045.552</c:v>
                </c:pt>
                <c:pt idx="21">
                  <c:v>13063.928</c:v>
                </c:pt>
                <c:pt idx="22">
                  <c:v>16731.995999999999</c:v>
                </c:pt>
                <c:pt idx="23">
                  <c:v>20470.900000000001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6-452F-A9DE-23D9C7DA8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335759"/>
        <c:axId val="857157119"/>
      </c:scatterChart>
      <c:valAx>
        <c:axId val="857335759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157119"/>
        <c:crossesAt val="1.0000000000000002E-3"/>
        <c:crossBetween val="midCat"/>
        <c:minorUnit val="5"/>
      </c:valAx>
      <c:valAx>
        <c:axId val="857157119"/>
        <c:scaling>
          <c:logBase val="10"/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33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Time!$A$2:$A$25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xVal>
          <c:yVal>
            <c:numRef>
              <c:f>Time!$B$2:$B$25</c:f>
              <c:numCache>
                <c:formatCode>General</c:formatCode>
                <c:ptCount val="24"/>
                <c:pt idx="0">
                  <c:v>7.0000000000000001E-3</c:v>
                </c:pt>
                <c:pt idx="1">
                  <c:v>0.14499999999999999</c:v>
                </c:pt>
                <c:pt idx="2">
                  <c:v>1.319</c:v>
                </c:pt>
                <c:pt idx="3">
                  <c:v>4.6820000000000004</c:v>
                </c:pt>
                <c:pt idx="4">
                  <c:v>11.22</c:v>
                </c:pt>
                <c:pt idx="5">
                  <c:v>21.02</c:v>
                </c:pt>
                <c:pt idx="6">
                  <c:v>39.479999999999997</c:v>
                </c:pt>
                <c:pt idx="7">
                  <c:v>70.465000000000003</c:v>
                </c:pt>
                <c:pt idx="8">
                  <c:v>106.48399999999999</c:v>
                </c:pt>
                <c:pt idx="9">
                  <c:v>193.661</c:v>
                </c:pt>
                <c:pt idx="10">
                  <c:v>335.76499999999999</c:v>
                </c:pt>
                <c:pt idx="11">
                  <c:v>570.55999999999995</c:v>
                </c:pt>
                <c:pt idx="12">
                  <c:v>853.697</c:v>
                </c:pt>
                <c:pt idx="13">
                  <c:v>1195.252</c:v>
                </c:pt>
                <c:pt idx="14">
                  <c:v>1599.501</c:v>
                </c:pt>
                <c:pt idx="15">
                  <c:v>2388.0659999999998</c:v>
                </c:pt>
                <c:pt idx="16">
                  <c:v>3403.913</c:v>
                </c:pt>
                <c:pt idx="17">
                  <c:v>4898.4440000000004</c:v>
                </c:pt>
                <c:pt idx="18">
                  <c:v>6330.5</c:v>
                </c:pt>
                <c:pt idx="19">
                  <c:v>7619.6610000000001</c:v>
                </c:pt>
                <c:pt idx="20">
                  <c:v>10045.552</c:v>
                </c:pt>
                <c:pt idx="21">
                  <c:v>13063.928</c:v>
                </c:pt>
                <c:pt idx="22">
                  <c:v>16731.995999999999</c:v>
                </c:pt>
                <c:pt idx="23">
                  <c:v>20470.900000000001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9-47BC-BCC8-355848A41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335759"/>
        <c:axId val="857157119"/>
      </c:scatterChart>
      <c:valAx>
        <c:axId val="857335759"/>
        <c:scaling>
          <c:logBase val="2"/>
          <c:orientation val="minMax"/>
          <c:max val="12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157119"/>
        <c:crosses val="autoZero"/>
        <c:crossBetween val="midCat"/>
        <c:minorUnit val="5"/>
      </c:valAx>
      <c:valAx>
        <c:axId val="857157119"/>
        <c:scaling>
          <c:orientation val="minMax"/>
          <c:max val="2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335759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Time!$A$2:$A$25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xVal>
          <c:yVal>
            <c:numRef>
              <c:f>Time!$B$2:$B$25</c:f>
              <c:numCache>
                <c:formatCode>General</c:formatCode>
                <c:ptCount val="24"/>
                <c:pt idx="0">
                  <c:v>7.0000000000000001E-3</c:v>
                </c:pt>
                <c:pt idx="1">
                  <c:v>0.14499999999999999</c:v>
                </c:pt>
                <c:pt idx="2">
                  <c:v>1.319</c:v>
                </c:pt>
                <c:pt idx="3">
                  <c:v>4.6820000000000004</c:v>
                </c:pt>
                <c:pt idx="4">
                  <c:v>11.22</c:v>
                </c:pt>
                <c:pt idx="5">
                  <c:v>21.02</c:v>
                </c:pt>
                <c:pt idx="6">
                  <c:v>39.479999999999997</c:v>
                </c:pt>
                <c:pt idx="7">
                  <c:v>70.465000000000003</c:v>
                </c:pt>
                <c:pt idx="8">
                  <c:v>106.48399999999999</c:v>
                </c:pt>
                <c:pt idx="9">
                  <c:v>193.661</c:v>
                </c:pt>
                <c:pt idx="10">
                  <c:v>335.76499999999999</c:v>
                </c:pt>
                <c:pt idx="11">
                  <c:v>570.55999999999995</c:v>
                </c:pt>
                <c:pt idx="12">
                  <c:v>853.697</c:v>
                </c:pt>
                <c:pt idx="13">
                  <c:v>1195.252</c:v>
                </c:pt>
                <c:pt idx="14">
                  <c:v>1599.501</c:v>
                </c:pt>
                <c:pt idx="15">
                  <c:v>2388.0659999999998</c:v>
                </c:pt>
                <c:pt idx="16">
                  <c:v>3403.913</c:v>
                </c:pt>
                <c:pt idx="17">
                  <c:v>4898.4440000000004</c:v>
                </c:pt>
                <c:pt idx="18">
                  <c:v>6330.5</c:v>
                </c:pt>
                <c:pt idx="19">
                  <c:v>7619.6610000000001</c:v>
                </c:pt>
                <c:pt idx="20">
                  <c:v>10045.552</c:v>
                </c:pt>
                <c:pt idx="21">
                  <c:v>13063.928</c:v>
                </c:pt>
                <c:pt idx="22">
                  <c:v>16731.995999999999</c:v>
                </c:pt>
                <c:pt idx="23">
                  <c:v>20470.900000000001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77-4091-B222-A3C3B5202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335759"/>
        <c:axId val="857157119"/>
      </c:scatterChart>
      <c:valAx>
        <c:axId val="857335759"/>
        <c:scaling>
          <c:logBase val="2"/>
          <c:orientation val="minMax"/>
          <c:max val="12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157119"/>
        <c:crossesAt val="1.0000000000000002E-3"/>
        <c:crossBetween val="midCat"/>
        <c:minorUnit val="5"/>
      </c:valAx>
      <c:valAx>
        <c:axId val="857157119"/>
        <c:scaling>
          <c:logBase val="10"/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33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Error!$B$1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Error!$A$2:$A$25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xVal>
          <c:yVal>
            <c:numRef>
              <c:f>Error!$B$2:$B$25</c:f>
              <c:numCache>
                <c:formatCode>General</c:formatCode>
                <c:ptCount val="24"/>
                <c:pt idx="0">
                  <c:v>9.9999999999999995E-7</c:v>
                </c:pt>
                <c:pt idx="1">
                  <c:v>3.0000000000000001E-6</c:v>
                </c:pt>
                <c:pt idx="2">
                  <c:v>3.9999999999999998E-6</c:v>
                </c:pt>
                <c:pt idx="3">
                  <c:v>3.4999999999999997E-5</c:v>
                </c:pt>
                <c:pt idx="4">
                  <c:v>9.2E-5</c:v>
                </c:pt>
                <c:pt idx="5">
                  <c:v>2.0100000000000001E-4</c:v>
                </c:pt>
                <c:pt idx="6">
                  <c:v>4.44E-4</c:v>
                </c:pt>
                <c:pt idx="7">
                  <c:v>7.7899999999999996E-4</c:v>
                </c:pt>
                <c:pt idx="8">
                  <c:v>1.3359999999999999E-3</c:v>
                </c:pt>
                <c:pt idx="9">
                  <c:v>2.359E-3</c:v>
                </c:pt>
                <c:pt idx="10">
                  <c:v>3.6549999999999998E-3</c:v>
                </c:pt>
                <c:pt idx="11">
                  <c:v>5.4019999999999997E-3</c:v>
                </c:pt>
                <c:pt idx="12">
                  <c:v>7.8480000000000008E-3</c:v>
                </c:pt>
                <c:pt idx="13">
                  <c:v>1.1266999999999999E-2</c:v>
                </c:pt>
                <c:pt idx="14">
                  <c:v>1.6027E-2</c:v>
                </c:pt>
                <c:pt idx="15">
                  <c:v>2.0625000000000001E-2</c:v>
                </c:pt>
                <c:pt idx="16">
                  <c:v>2.6842999999999999E-2</c:v>
                </c:pt>
                <c:pt idx="17">
                  <c:v>3.4160999999999997E-2</c:v>
                </c:pt>
                <c:pt idx="18">
                  <c:v>4.3626999999999999E-2</c:v>
                </c:pt>
                <c:pt idx="19">
                  <c:v>5.3943999999999999E-2</c:v>
                </c:pt>
                <c:pt idx="20">
                  <c:v>6.6225000000000006E-2</c:v>
                </c:pt>
                <c:pt idx="21">
                  <c:v>7.9408000000000006E-2</c:v>
                </c:pt>
                <c:pt idx="22">
                  <c:v>9.4299999999999995E-2</c:v>
                </c:pt>
                <c:pt idx="23">
                  <c:v>0.112459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2B-4007-AF3E-29E9EE8E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674831"/>
        <c:axId val="1437786719"/>
      </c:scatterChart>
      <c:valAx>
        <c:axId val="1606674831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7786719"/>
        <c:crossesAt val="1.0000000000000004E-6"/>
        <c:crossBetween val="midCat"/>
        <c:minorUnit val="5"/>
      </c:valAx>
      <c:valAx>
        <c:axId val="1437786719"/>
        <c:scaling>
          <c:logBase val="10"/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67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Error!$B$1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Error!$A$2:$A$25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xVal>
          <c:yVal>
            <c:numRef>
              <c:f>Error!$B$2:$B$25</c:f>
              <c:numCache>
                <c:formatCode>General</c:formatCode>
                <c:ptCount val="24"/>
                <c:pt idx="0">
                  <c:v>9.9999999999999995E-7</c:v>
                </c:pt>
                <c:pt idx="1">
                  <c:v>3.0000000000000001E-6</c:v>
                </c:pt>
                <c:pt idx="2">
                  <c:v>3.9999999999999998E-6</c:v>
                </c:pt>
                <c:pt idx="3">
                  <c:v>3.4999999999999997E-5</c:v>
                </c:pt>
                <c:pt idx="4">
                  <c:v>9.2E-5</c:v>
                </c:pt>
                <c:pt idx="5">
                  <c:v>2.0100000000000001E-4</c:v>
                </c:pt>
                <c:pt idx="6">
                  <c:v>4.44E-4</c:v>
                </c:pt>
                <c:pt idx="7">
                  <c:v>7.7899999999999996E-4</c:v>
                </c:pt>
                <c:pt idx="8">
                  <c:v>1.3359999999999999E-3</c:v>
                </c:pt>
                <c:pt idx="9">
                  <c:v>2.359E-3</c:v>
                </c:pt>
                <c:pt idx="10">
                  <c:v>3.6549999999999998E-3</c:v>
                </c:pt>
                <c:pt idx="11">
                  <c:v>5.4019999999999997E-3</c:v>
                </c:pt>
                <c:pt idx="12">
                  <c:v>7.8480000000000008E-3</c:v>
                </c:pt>
                <c:pt idx="13">
                  <c:v>1.1266999999999999E-2</c:v>
                </c:pt>
                <c:pt idx="14">
                  <c:v>1.6027E-2</c:v>
                </c:pt>
                <c:pt idx="15">
                  <c:v>2.0625000000000001E-2</c:v>
                </c:pt>
                <c:pt idx="16">
                  <c:v>2.6842999999999999E-2</c:v>
                </c:pt>
                <c:pt idx="17">
                  <c:v>3.4160999999999997E-2</c:v>
                </c:pt>
                <c:pt idx="18">
                  <c:v>4.3626999999999999E-2</c:v>
                </c:pt>
                <c:pt idx="19">
                  <c:v>5.3943999999999999E-2</c:v>
                </c:pt>
                <c:pt idx="20">
                  <c:v>6.6225000000000006E-2</c:v>
                </c:pt>
                <c:pt idx="21">
                  <c:v>7.9408000000000006E-2</c:v>
                </c:pt>
                <c:pt idx="22">
                  <c:v>9.4299999999999995E-2</c:v>
                </c:pt>
                <c:pt idx="23">
                  <c:v>0.112459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02-466C-9A56-D0FAD5332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674831"/>
        <c:axId val="1437786719"/>
      </c:scatterChart>
      <c:valAx>
        <c:axId val="1606674831"/>
        <c:scaling>
          <c:logBase val="2"/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7786719"/>
        <c:crossesAt val="1.0000000000000004E-6"/>
        <c:crossBetween val="midCat"/>
      </c:valAx>
      <c:valAx>
        <c:axId val="1437786719"/>
        <c:scaling>
          <c:logBase val="10"/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67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R.Error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Error!$J$1</c:f>
              <c:strCache>
                <c:ptCount val="1"/>
                <c:pt idx="0">
                  <c:v>R.Error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Error!$A$2:$A$25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xVal>
          <c:yVal>
            <c:numRef>
              <c:f>Error!$J$2:$J$25</c:f>
              <c:numCache>
                <c:formatCode>General</c:formatCode>
                <c:ptCount val="24"/>
                <c:pt idx="0">
                  <c:v>1.8898225872351553E-7</c:v>
                </c:pt>
                <c:pt idx="1">
                  <c:v>4.3301271628443916E-7</c:v>
                </c:pt>
                <c:pt idx="2">
                  <c:v>4.8507126485121461E-7</c:v>
                </c:pt>
                <c:pt idx="3">
                  <c:v>3.7310123451736474E-6</c:v>
                </c:pt>
                <c:pt idx="4">
                  <c:v>8.8527048477411753E-6</c:v>
                </c:pt>
                <c:pt idx="5">
                  <c:v>1.7766058660874049E-5</c:v>
                </c:pt>
                <c:pt idx="6">
                  <c:v>3.6496575363578637E-5</c:v>
                </c:pt>
                <c:pt idx="7">
                  <c:v>6.0101156650231563E-5</c:v>
                </c:pt>
                <c:pt idx="8">
                  <c:v>9.7437815747570129E-5</c:v>
                </c:pt>
                <c:pt idx="9">
                  <c:v>1.6356722151709811E-4</c:v>
                </c:pt>
                <c:pt idx="10">
                  <c:v>2.4205828617832615E-4</c:v>
                </c:pt>
                <c:pt idx="11">
                  <c:v>3.4302735932115885E-4</c:v>
                </c:pt>
                <c:pt idx="12">
                  <c:v>4.7939291557694069E-4</c:v>
                </c:pt>
                <c:pt idx="13">
                  <c:v>6.6391437125063965E-4</c:v>
                </c:pt>
                <c:pt idx="14">
                  <c:v>9.1322306774004622E-4</c:v>
                </c:pt>
                <c:pt idx="15">
                  <c:v>1.138825067138224E-3</c:v>
                </c:pt>
                <c:pt idx="16">
                  <c:v>1.4389358468225638E-3</c:v>
                </c:pt>
                <c:pt idx="17">
                  <c:v>1.7807651404784998E-3</c:v>
                </c:pt>
                <c:pt idx="18">
                  <c:v>2.2148253127418425E-3</c:v>
                </c:pt>
                <c:pt idx="19">
                  <c:v>2.6706260688333767E-3</c:v>
                </c:pt>
                <c:pt idx="20">
                  <c:v>3.2011063332843524E-3</c:v>
                </c:pt>
                <c:pt idx="21">
                  <c:v>3.7516754456791814E-3</c:v>
                </c:pt>
                <c:pt idx="22">
                  <c:v>4.3590189720407067E-3</c:v>
                </c:pt>
                <c:pt idx="23">
                  <c:v>5.0907799704681444E-3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21-482F-B814-6ECFE744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674831"/>
        <c:axId val="1437786719"/>
      </c:scatterChart>
      <c:valAx>
        <c:axId val="1606674831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7786719"/>
        <c:crossesAt val="1.0000000000000005E-7"/>
        <c:crossBetween val="midCat"/>
        <c:minorUnit val="5"/>
      </c:valAx>
      <c:valAx>
        <c:axId val="1437786719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67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R.Error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Error!$J$1</c:f>
              <c:strCache>
                <c:ptCount val="1"/>
                <c:pt idx="0">
                  <c:v>R.Error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Error!$A$2:$A$25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xVal>
          <c:yVal>
            <c:numRef>
              <c:f>Error!$J$2:$J$25</c:f>
              <c:numCache>
                <c:formatCode>General</c:formatCode>
                <c:ptCount val="24"/>
                <c:pt idx="0">
                  <c:v>1.8898225872351553E-7</c:v>
                </c:pt>
                <c:pt idx="1">
                  <c:v>4.3301271628443916E-7</c:v>
                </c:pt>
                <c:pt idx="2">
                  <c:v>4.8507126485121461E-7</c:v>
                </c:pt>
                <c:pt idx="3">
                  <c:v>3.7310123451736474E-6</c:v>
                </c:pt>
                <c:pt idx="4">
                  <c:v>8.8527048477411753E-6</c:v>
                </c:pt>
                <c:pt idx="5">
                  <c:v>1.7766058660874049E-5</c:v>
                </c:pt>
                <c:pt idx="6">
                  <c:v>3.6496575363578637E-5</c:v>
                </c:pt>
                <c:pt idx="7">
                  <c:v>6.0101156650231563E-5</c:v>
                </c:pt>
                <c:pt idx="8">
                  <c:v>9.7437815747570129E-5</c:v>
                </c:pt>
                <c:pt idx="9">
                  <c:v>1.6356722151709811E-4</c:v>
                </c:pt>
                <c:pt idx="10">
                  <c:v>2.4205828617832615E-4</c:v>
                </c:pt>
                <c:pt idx="11">
                  <c:v>3.4302735932115885E-4</c:v>
                </c:pt>
                <c:pt idx="12">
                  <c:v>4.7939291557694069E-4</c:v>
                </c:pt>
                <c:pt idx="13">
                  <c:v>6.6391437125063965E-4</c:v>
                </c:pt>
                <c:pt idx="14">
                  <c:v>9.1322306774004622E-4</c:v>
                </c:pt>
                <c:pt idx="15">
                  <c:v>1.138825067138224E-3</c:v>
                </c:pt>
                <c:pt idx="16">
                  <c:v>1.4389358468225638E-3</c:v>
                </c:pt>
                <c:pt idx="17">
                  <c:v>1.7807651404784998E-3</c:v>
                </c:pt>
                <c:pt idx="18">
                  <c:v>2.2148253127418425E-3</c:v>
                </c:pt>
                <c:pt idx="19">
                  <c:v>2.6706260688333767E-3</c:v>
                </c:pt>
                <c:pt idx="20">
                  <c:v>3.2011063332843524E-3</c:v>
                </c:pt>
                <c:pt idx="21">
                  <c:v>3.7516754456791814E-3</c:v>
                </c:pt>
                <c:pt idx="22">
                  <c:v>4.3590189720407067E-3</c:v>
                </c:pt>
                <c:pt idx="23">
                  <c:v>5.0907799704681444E-3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F2-4AF9-8DD2-C4D5066FC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674831"/>
        <c:axId val="1437786719"/>
      </c:scatterChart>
      <c:valAx>
        <c:axId val="1606674831"/>
        <c:scaling>
          <c:logBase val="10"/>
          <c:orientation val="minMax"/>
          <c:max val="12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7786719"/>
        <c:crossesAt val="1.0000000000000005E-7"/>
        <c:crossBetween val="midCat"/>
        <c:minorUnit val="5"/>
      </c:valAx>
      <c:valAx>
        <c:axId val="1437786719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67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Cond!$E$1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Cond!$A$2:$A$25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xVal>
          <c:yVal>
            <c:numRef>
              <c:f>Cond!$E$2:$E$25</c:f>
              <c:numCache>
                <c:formatCode>General</c:formatCode>
                <c:ptCount val="24"/>
                <c:pt idx="0">
                  <c:v>7.2790470379784509E-11</c:v>
                </c:pt>
                <c:pt idx="1">
                  <c:v>6.1982925319845282E-12</c:v>
                </c:pt>
                <c:pt idx="2">
                  <c:v>9.5561714903706573E-13</c:v>
                </c:pt>
                <c:pt idx="3">
                  <c:v>1.8041645769698489E-12</c:v>
                </c:pt>
                <c:pt idx="4">
                  <c:v>1.4239082941830492E-12</c:v>
                </c:pt>
                <c:pt idx="5">
                  <c:v>1.1648117766418214E-12</c:v>
                </c:pt>
                <c:pt idx="6">
                  <c:v>1.1150538098648334E-12</c:v>
                </c:pt>
                <c:pt idx="7">
                  <c:v>9.4933337308923185E-13</c:v>
                </c:pt>
                <c:pt idx="8">
                  <c:v>8.5747910318708498E-13</c:v>
                </c:pt>
                <c:pt idx="9">
                  <c:v>8.5469482177451656E-13</c:v>
                </c:pt>
                <c:pt idx="10">
                  <c:v>7.8728126877336036E-13</c:v>
                </c:pt>
                <c:pt idx="11">
                  <c:v>7.2482411067405139E-13</c:v>
                </c:pt>
                <c:pt idx="12">
                  <c:v>6.8029125747813929E-13</c:v>
                </c:pt>
                <c:pt idx="13">
                  <c:v>6.5194018585700408E-13</c:v>
                </c:pt>
                <c:pt idx="14">
                  <c:v>6.3610840473398159E-13</c:v>
                </c:pt>
                <c:pt idx="15">
                  <c:v>5.7563864111137259E-13</c:v>
                </c:pt>
                <c:pt idx="16">
                  <c:v>5.3777064855875805E-13</c:v>
                </c:pt>
                <c:pt idx="17">
                  <c:v>5.0097426899831875E-13</c:v>
                </c:pt>
                <c:pt idx="18">
                  <c:v>4.7591437565838865E-13</c:v>
                </c:pt>
                <c:pt idx="19">
                  <c:v>4.4465968512044237E-13</c:v>
                </c:pt>
                <c:pt idx="20">
                  <c:v>4.179619116669066E-13</c:v>
                </c:pt>
                <c:pt idx="21">
                  <c:v>3.8867750834497964E-13</c:v>
                </c:pt>
                <c:pt idx="22">
                  <c:v>3.6183887534348736E-13</c:v>
                </c:pt>
                <c:pt idx="23">
                  <c:v>3.4196787273947148E-13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3-4522-ADD9-7D1D48354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42655"/>
        <c:axId val="297064879"/>
      </c:scatterChart>
      <c:valAx>
        <c:axId val="301342655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7064879"/>
        <c:crosses val="autoZero"/>
        <c:crossBetween val="midCat"/>
      </c:valAx>
      <c:valAx>
        <c:axId val="297064879"/>
        <c:scaling>
          <c:logBase val="10"/>
          <c:orientation val="minMax"/>
          <c:max val="1.0000000000000006E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134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</xdr:colOff>
      <xdr:row>0</xdr:row>
      <xdr:rowOff>0</xdr:rowOff>
    </xdr:from>
    <xdr:to>
      <xdr:col>7</xdr:col>
      <xdr:colOff>416718</xdr:colOff>
      <xdr:row>13</xdr:row>
      <xdr:rowOff>60325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EB05234-F70B-B95D-D64C-81B10F5DB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7938</xdr:colOff>
      <xdr:row>13</xdr:row>
      <xdr:rowOff>63500</xdr:rowOff>
    </xdr:from>
    <xdr:to>
      <xdr:col>7</xdr:col>
      <xdr:colOff>412750</xdr:colOff>
      <xdr:row>26</xdr:row>
      <xdr:rowOff>123825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7859BE0-27F0-4B13-8C23-688E5B7BA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420688</xdr:colOff>
      <xdr:row>0</xdr:row>
      <xdr:rowOff>0</xdr:rowOff>
    </xdr:from>
    <xdr:to>
      <xdr:col>12</xdr:col>
      <xdr:colOff>825501</xdr:colOff>
      <xdr:row>13</xdr:row>
      <xdr:rowOff>60325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E21C8E0-2F1E-4E4C-9AC2-0D6B32EBE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412750</xdr:colOff>
      <xdr:row>13</xdr:row>
      <xdr:rowOff>47625</xdr:rowOff>
    </xdr:from>
    <xdr:to>
      <xdr:col>12</xdr:col>
      <xdr:colOff>817563</xdr:colOff>
      <xdr:row>26</xdr:row>
      <xdr:rowOff>107950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F6D077EF-3603-489E-8155-076DB85F0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813593</xdr:colOff>
      <xdr:row>0</xdr:row>
      <xdr:rowOff>0</xdr:rowOff>
    </xdr:from>
    <xdr:to>
      <xdr:col>7</xdr:col>
      <xdr:colOff>384968</xdr:colOff>
      <xdr:row>13</xdr:row>
      <xdr:rowOff>60325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E93506B-95FA-5E0C-A088-33A24C2EB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15875</xdr:colOff>
      <xdr:row>13</xdr:row>
      <xdr:rowOff>63500</xdr:rowOff>
    </xdr:from>
    <xdr:to>
      <xdr:col>7</xdr:col>
      <xdr:colOff>420687</xdr:colOff>
      <xdr:row>26</xdr:row>
      <xdr:rowOff>123825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DDDD764-CCFA-4B7C-9F95-BA1AB6A87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39687</xdr:colOff>
      <xdr:row>0</xdr:row>
      <xdr:rowOff>7937</xdr:rowOff>
    </xdr:from>
    <xdr:to>
      <xdr:col>15</xdr:col>
      <xdr:colOff>444500</xdr:colOff>
      <xdr:row>13</xdr:row>
      <xdr:rowOff>68262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5FA24CF-7ACE-4C10-8736-CE14B0786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47624</xdr:colOff>
      <xdr:row>13</xdr:row>
      <xdr:rowOff>47625</xdr:rowOff>
    </xdr:from>
    <xdr:to>
      <xdr:col>15</xdr:col>
      <xdr:colOff>452437</xdr:colOff>
      <xdr:row>26</xdr:row>
      <xdr:rowOff>107950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D327F3B-7F19-48A7-8803-1249493E2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0</xdr:row>
      <xdr:rowOff>0</xdr:rowOff>
    </xdr:from>
    <xdr:to>
      <xdr:col>11</xdr:col>
      <xdr:colOff>641350</xdr:colOff>
      <xdr:row>13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78353D2-1F04-3110-32C3-83C5C2217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"/>
  <sheetViews>
    <sheetView zoomScale="80" zoomScaleNormal="80" workbookViewId="0">
      <selection activeCell="N11" sqref="N11"/>
    </sheetView>
  </sheetViews>
  <sheetFormatPr defaultColWidth="10.9140625" defaultRowHeight="16.5" x14ac:dyDescent="0.4"/>
  <cols>
    <col min="1" max="1024" width="10.9140625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1">
        <v>5</v>
      </c>
      <c r="B2" s="2">
        <v>7.0000000000000001E-3</v>
      </c>
    </row>
    <row r="3" spans="1:2" x14ac:dyDescent="0.4">
      <c r="A3" s="1">
        <v>10</v>
      </c>
      <c r="B3" s="2">
        <v>0.14499999999999999</v>
      </c>
    </row>
    <row r="4" spans="1:2" x14ac:dyDescent="0.4">
      <c r="A4" s="1">
        <v>15</v>
      </c>
      <c r="B4" s="2">
        <v>1.319</v>
      </c>
    </row>
    <row r="5" spans="1:2" x14ac:dyDescent="0.4">
      <c r="A5" s="1">
        <v>20</v>
      </c>
      <c r="B5" s="2">
        <v>4.6820000000000004</v>
      </c>
    </row>
    <row r="6" spans="1:2" x14ac:dyDescent="0.4">
      <c r="A6" s="1">
        <v>25</v>
      </c>
      <c r="B6" s="2">
        <v>11.22</v>
      </c>
    </row>
    <row r="7" spans="1:2" x14ac:dyDescent="0.4">
      <c r="A7" s="1">
        <v>30</v>
      </c>
      <c r="B7" s="2">
        <v>21.02</v>
      </c>
    </row>
    <row r="8" spans="1:2" x14ac:dyDescent="0.4">
      <c r="A8" s="1">
        <v>35</v>
      </c>
      <c r="B8" s="2">
        <v>39.479999999999997</v>
      </c>
    </row>
    <row r="9" spans="1:2" x14ac:dyDescent="0.4">
      <c r="A9" s="1">
        <v>40</v>
      </c>
      <c r="B9" s="2">
        <v>70.465000000000003</v>
      </c>
    </row>
    <row r="10" spans="1:2" x14ac:dyDescent="0.4">
      <c r="A10" s="1">
        <v>45</v>
      </c>
      <c r="B10" s="2">
        <v>106.48399999999999</v>
      </c>
    </row>
    <row r="11" spans="1:2" x14ac:dyDescent="0.4">
      <c r="A11" s="1">
        <v>50</v>
      </c>
      <c r="B11" s="2">
        <v>193.661</v>
      </c>
    </row>
    <row r="12" spans="1:2" x14ac:dyDescent="0.4">
      <c r="A12" s="1">
        <v>55</v>
      </c>
      <c r="B12" s="2">
        <v>335.76499999999999</v>
      </c>
    </row>
    <row r="13" spans="1:2" x14ac:dyDescent="0.4">
      <c r="A13" s="1">
        <v>60</v>
      </c>
      <c r="B13" s="2">
        <v>570.55999999999995</v>
      </c>
    </row>
    <row r="14" spans="1:2" x14ac:dyDescent="0.4">
      <c r="A14" s="1">
        <v>65</v>
      </c>
      <c r="B14" s="2">
        <v>853.697</v>
      </c>
    </row>
    <row r="15" spans="1:2" x14ac:dyDescent="0.4">
      <c r="A15" s="1">
        <v>70</v>
      </c>
      <c r="B15" s="2">
        <v>1195.252</v>
      </c>
    </row>
    <row r="16" spans="1:2" x14ac:dyDescent="0.4">
      <c r="A16" s="1">
        <v>75</v>
      </c>
      <c r="B16" s="2">
        <v>1599.501</v>
      </c>
    </row>
    <row r="17" spans="1:2" x14ac:dyDescent="0.4">
      <c r="A17" s="1">
        <v>80</v>
      </c>
      <c r="B17" s="2">
        <v>2388.0659999999998</v>
      </c>
    </row>
    <row r="18" spans="1:2" x14ac:dyDescent="0.4">
      <c r="A18" s="1">
        <v>85</v>
      </c>
      <c r="B18" s="2">
        <v>3403.913</v>
      </c>
    </row>
    <row r="19" spans="1:2" x14ac:dyDescent="0.4">
      <c r="A19" s="1">
        <v>90</v>
      </c>
      <c r="B19" s="2">
        <v>4898.4440000000004</v>
      </c>
    </row>
    <row r="20" spans="1:2" x14ac:dyDescent="0.4">
      <c r="A20" s="1">
        <v>95</v>
      </c>
      <c r="B20" s="2">
        <v>6330.5</v>
      </c>
    </row>
    <row r="21" spans="1:2" x14ac:dyDescent="0.4">
      <c r="A21" s="1">
        <v>100</v>
      </c>
      <c r="B21" s="2">
        <v>7619.6610000000001</v>
      </c>
    </row>
    <row r="22" spans="1:2" x14ac:dyDescent="0.4">
      <c r="A22" s="1">
        <v>105</v>
      </c>
      <c r="B22" s="1">
        <v>10045.552</v>
      </c>
    </row>
    <row r="23" spans="1:2" x14ac:dyDescent="0.4">
      <c r="A23" s="1">
        <v>110</v>
      </c>
      <c r="B23" s="1">
        <v>13063.928</v>
      </c>
    </row>
    <row r="24" spans="1:2" x14ac:dyDescent="0.4">
      <c r="A24" s="1">
        <v>115</v>
      </c>
      <c r="B24" s="1">
        <v>16731.995999999999</v>
      </c>
    </row>
    <row r="25" spans="1:2" x14ac:dyDescent="0.4">
      <c r="A25" s="1">
        <v>120</v>
      </c>
      <c r="B25" s="1">
        <v>20470.900000000001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25"/>
  <sheetViews>
    <sheetView zoomScale="80" zoomScaleNormal="80" workbookViewId="0">
      <selection activeCellId="1" sqref="J1:J1048576 A1:A1048576"/>
    </sheetView>
  </sheetViews>
  <sheetFormatPr defaultColWidth="10.9140625" defaultRowHeight="16.5" x14ac:dyDescent="0.4"/>
  <cols>
    <col min="1" max="9" width="10.9140625" style="1"/>
    <col min="10" max="10" width="14.75" style="1" bestFit="1" customWidth="1"/>
    <col min="11" max="1022" width="10.9140625" style="1"/>
  </cols>
  <sheetData>
    <row r="1" spans="1:10" x14ac:dyDescent="0.4">
      <c r="A1" s="2" t="s">
        <v>0</v>
      </c>
      <c r="B1" s="2" t="s">
        <v>2</v>
      </c>
      <c r="J1" s="1" t="s">
        <v>3</v>
      </c>
    </row>
    <row r="2" spans="1:10" x14ac:dyDescent="0.4">
      <c r="A2" s="1">
        <v>5</v>
      </c>
      <c r="B2" s="1">
        <v>9.9999999999999995E-7</v>
      </c>
      <c r="I2" s="1">
        <v>5.2915020000000004</v>
      </c>
      <c r="J2" s="1">
        <f>B2/I2</f>
        <v>1.8898225872351553E-7</v>
      </c>
    </row>
    <row r="3" spans="1:10" x14ac:dyDescent="0.4">
      <c r="A3" s="1">
        <v>10</v>
      </c>
      <c r="B3" s="1">
        <v>3.0000000000000001E-6</v>
      </c>
      <c r="I3" s="1">
        <v>6.9282029999999999</v>
      </c>
      <c r="J3" s="1">
        <f t="shared" ref="J3:J25" si="0">B3/I3</f>
        <v>4.3301271628443916E-7</v>
      </c>
    </row>
    <row r="4" spans="1:10" x14ac:dyDescent="0.4">
      <c r="A4" s="1">
        <v>15</v>
      </c>
      <c r="B4" s="1">
        <v>3.9999999999999998E-6</v>
      </c>
      <c r="I4" s="1">
        <v>8.2462110000000006</v>
      </c>
      <c r="J4" s="1">
        <f t="shared" si="0"/>
        <v>4.8507126485121461E-7</v>
      </c>
    </row>
    <row r="5" spans="1:10" x14ac:dyDescent="0.4">
      <c r="A5" s="1">
        <v>20</v>
      </c>
      <c r="B5" s="1">
        <v>3.4999999999999997E-5</v>
      </c>
      <c r="I5" s="1">
        <v>9.3808319999999998</v>
      </c>
      <c r="J5" s="1">
        <f t="shared" si="0"/>
        <v>3.7310123451736474E-6</v>
      </c>
    </row>
    <row r="6" spans="1:10" x14ac:dyDescent="0.4">
      <c r="A6" s="1">
        <v>25</v>
      </c>
      <c r="B6" s="1">
        <v>9.2E-5</v>
      </c>
      <c r="I6" s="1">
        <v>10.392303999999999</v>
      </c>
      <c r="J6" s="1">
        <f t="shared" si="0"/>
        <v>8.8527048477411753E-6</v>
      </c>
    </row>
    <row r="7" spans="1:10" x14ac:dyDescent="0.4">
      <c r="A7" s="1">
        <v>30</v>
      </c>
      <c r="B7" s="1">
        <v>2.0100000000000001E-4</v>
      </c>
      <c r="I7" s="1">
        <v>11.313708</v>
      </c>
      <c r="J7" s="1">
        <f t="shared" si="0"/>
        <v>1.7766058660874049E-5</v>
      </c>
    </row>
    <row r="8" spans="1:10" x14ac:dyDescent="0.4">
      <c r="A8" s="1">
        <v>35</v>
      </c>
      <c r="B8" s="1">
        <v>4.44E-4</v>
      </c>
      <c r="I8" s="1">
        <v>12.165525000000001</v>
      </c>
      <c r="J8" s="1">
        <f t="shared" si="0"/>
        <v>3.6496575363578637E-5</v>
      </c>
    </row>
    <row r="9" spans="1:10" x14ac:dyDescent="0.4">
      <c r="A9" s="1">
        <v>40</v>
      </c>
      <c r="B9" s="1">
        <v>7.7899999999999996E-4</v>
      </c>
      <c r="I9" s="1">
        <v>12.961480999999999</v>
      </c>
      <c r="J9" s="1">
        <f t="shared" si="0"/>
        <v>6.0101156650231563E-5</v>
      </c>
    </row>
    <row r="10" spans="1:10" x14ac:dyDescent="0.4">
      <c r="A10" s="1">
        <v>45</v>
      </c>
      <c r="B10" s="1">
        <v>1.3359999999999999E-3</v>
      </c>
      <c r="I10" s="1">
        <v>13.711309</v>
      </c>
      <c r="J10" s="1">
        <f t="shared" si="0"/>
        <v>9.7437815747570129E-5</v>
      </c>
    </row>
    <row r="11" spans="1:10" x14ac:dyDescent="0.4">
      <c r="A11" s="1">
        <v>50</v>
      </c>
      <c r="B11" s="1">
        <v>2.359E-3</v>
      </c>
      <c r="I11" s="1">
        <v>14.422205</v>
      </c>
      <c r="J11" s="1">
        <f t="shared" si="0"/>
        <v>1.6356722151709811E-4</v>
      </c>
    </row>
    <row r="12" spans="1:10" x14ac:dyDescent="0.4">
      <c r="A12" s="1">
        <v>55</v>
      </c>
      <c r="B12" s="1">
        <v>3.6549999999999998E-3</v>
      </c>
      <c r="I12" s="1">
        <v>15.099669</v>
      </c>
      <c r="J12" s="1">
        <f t="shared" si="0"/>
        <v>2.4205828617832615E-4</v>
      </c>
    </row>
    <row r="13" spans="1:10" x14ac:dyDescent="0.4">
      <c r="A13" s="1">
        <v>60</v>
      </c>
      <c r="B13" s="1">
        <v>5.4019999999999997E-3</v>
      </c>
      <c r="I13" s="1">
        <v>15.748015000000001</v>
      </c>
      <c r="J13" s="1">
        <f t="shared" si="0"/>
        <v>3.4302735932115885E-4</v>
      </c>
    </row>
    <row r="14" spans="1:10" x14ac:dyDescent="0.4">
      <c r="A14" s="1">
        <v>65</v>
      </c>
      <c r="B14" s="1">
        <v>7.8480000000000008E-3</v>
      </c>
      <c r="I14" s="1">
        <v>16.370705000000001</v>
      </c>
      <c r="J14" s="1">
        <f t="shared" si="0"/>
        <v>4.7939291557694069E-4</v>
      </c>
    </row>
    <row r="15" spans="1:10" x14ac:dyDescent="0.4">
      <c r="A15" s="1">
        <v>70</v>
      </c>
      <c r="B15" s="1">
        <v>1.1266999999999999E-2</v>
      </c>
      <c r="I15" s="1">
        <v>16.970562000000001</v>
      </c>
      <c r="J15" s="1">
        <f t="shared" si="0"/>
        <v>6.6391437125063965E-4</v>
      </c>
    </row>
    <row r="16" spans="1:10" x14ac:dyDescent="0.4">
      <c r="A16" s="1">
        <v>75</v>
      </c>
      <c r="B16" s="1">
        <v>1.6027E-2</v>
      </c>
      <c r="I16" s="1">
        <v>17.549928999999999</v>
      </c>
      <c r="J16" s="1">
        <f t="shared" si="0"/>
        <v>9.1322306774004622E-4</v>
      </c>
    </row>
    <row r="17" spans="1:10" x14ac:dyDescent="0.4">
      <c r="A17" s="1">
        <v>80</v>
      </c>
      <c r="B17" s="1">
        <v>2.0625000000000001E-2</v>
      </c>
      <c r="I17" s="1">
        <v>18.110771</v>
      </c>
      <c r="J17" s="1">
        <f t="shared" si="0"/>
        <v>1.138825067138224E-3</v>
      </c>
    </row>
    <row r="18" spans="1:10" x14ac:dyDescent="0.4">
      <c r="A18" s="1">
        <v>85</v>
      </c>
      <c r="B18" s="1">
        <v>2.6842999999999999E-2</v>
      </c>
      <c r="I18" s="1">
        <v>18.654758000000001</v>
      </c>
      <c r="J18" s="1">
        <f t="shared" si="0"/>
        <v>1.4389358468225638E-3</v>
      </c>
    </row>
    <row r="19" spans="1:10" x14ac:dyDescent="0.4">
      <c r="A19" s="1">
        <v>90</v>
      </c>
      <c r="B19" s="1">
        <v>3.4160999999999997E-2</v>
      </c>
      <c r="I19" s="1">
        <v>19.183326999999998</v>
      </c>
      <c r="J19" s="1">
        <f t="shared" si="0"/>
        <v>1.7807651404784998E-3</v>
      </c>
    </row>
    <row r="20" spans="1:10" x14ac:dyDescent="0.4">
      <c r="A20" s="1">
        <v>95</v>
      </c>
      <c r="B20" s="1">
        <v>4.3626999999999999E-2</v>
      </c>
      <c r="I20" s="1">
        <v>19.697716</v>
      </c>
      <c r="J20" s="1">
        <f t="shared" si="0"/>
        <v>2.2148253127418425E-3</v>
      </c>
    </row>
    <row r="21" spans="1:10" x14ac:dyDescent="0.4">
      <c r="A21" s="1">
        <v>100</v>
      </c>
      <c r="B21" s="1">
        <v>5.3943999999999999E-2</v>
      </c>
      <c r="I21" s="1">
        <v>20.199009</v>
      </c>
      <c r="J21" s="1">
        <f t="shared" si="0"/>
        <v>2.6706260688333767E-3</v>
      </c>
    </row>
    <row r="22" spans="1:10" x14ac:dyDescent="0.4">
      <c r="A22" s="1">
        <v>105</v>
      </c>
      <c r="B22" s="1">
        <v>6.6225000000000006E-2</v>
      </c>
      <c r="I22" s="1">
        <v>20.68816</v>
      </c>
      <c r="J22" s="1">
        <f t="shared" si="0"/>
        <v>3.2011063332843524E-3</v>
      </c>
    </row>
    <row r="23" spans="1:10" x14ac:dyDescent="0.4">
      <c r="A23" s="1">
        <v>110</v>
      </c>
      <c r="B23" s="1">
        <v>7.9408000000000006E-2</v>
      </c>
      <c r="I23" s="1">
        <v>21.16601</v>
      </c>
      <c r="J23" s="1">
        <f t="shared" si="0"/>
        <v>3.7516754456791814E-3</v>
      </c>
    </row>
    <row r="24" spans="1:10" x14ac:dyDescent="0.4">
      <c r="A24" s="1">
        <v>115</v>
      </c>
      <c r="B24" s="1">
        <v>9.4299999999999995E-2</v>
      </c>
      <c r="I24" s="1">
        <v>21.633308</v>
      </c>
      <c r="J24" s="1">
        <f t="shared" si="0"/>
        <v>4.3590189720407067E-3</v>
      </c>
    </row>
    <row r="25" spans="1:10" x14ac:dyDescent="0.4">
      <c r="A25" s="1">
        <v>120</v>
      </c>
      <c r="B25" s="1">
        <v>0.112459</v>
      </c>
      <c r="I25" s="1">
        <v>22.090720999999998</v>
      </c>
      <c r="J25" s="1">
        <f t="shared" si="0"/>
        <v>5.0907799704681444E-3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Roman,标准"&amp;12&amp;A</oddHeader>
    <oddFooter>&amp;C&amp;"Times New Roman,标准"&amp;12页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ACF3-98A1-4CFC-8B92-29AEBCC85824}">
  <dimension ref="A1:E25"/>
  <sheetViews>
    <sheetView tabSelected="1" workbookViewId="0">
      <selection activeCell="O8" sqref="O8"/>
    </sheetView>
  </sheetViews>
  <sheetFormatPr defaultRowHeight="16.5" x14ac:dyDescent="0.4"/>
  <cols>
    <col min="1" max="1" width="8.6640625" style="1"/>
    <col min="2" max="2" width="14.75" style="1" bestFit="1" customWidth="1"/>
    <col min="3" max="4" width="8.6640625" style="1"/>
  </cols>
  <sheetData>
    <row r="1" spans="1:5" x14ac:dyDescent="0.4">
      <c r="A1" s="2" t="s">
        <v>0</v>
      </c>
      <c r="B1" s="1" t="s">
        <v>3</v>
      </c>
      <c r="C1" s="2" t="s">
        <v>4</v>
      </c>
      <c r="D1" s="1" t="s">
        <v>5</v>
      </c>
    </row>
    <row r="2" spans="1:5" x14ac:dyDescent="0.4">
      <c r="A2" s="1">
        <v>5</v>
      </c>
      <c r="B2" s="1">
        <v>1.8898225872351553E-7</v>
      </c>
      <c r="C2" s="1">
        <v>20.77</v>
      </c>
      <c r="D2" s="1">
        <f>A2^3</f>
        <v>125</v>
      </c>
      <c r="E2">
        <f t="shared" ref="E2:E25" si="0">B:B/C:C/D:D</f>
        <v>7.2790470379784509E-11</v>
      </c>
    </row>
    <row r="3" spans="1:5" x14ac:dyDescent="0.4">
      <c r="A3" s="1">
        <v>10</v>
      </c>
      <c r="B3" s="1">
        <v>4.3301271628443916E-7</v>
      </c>
      <c r="C3" s="1">
        <v>69.86</v>
      </c>
      <c r="D3" s="1">
        <f t="shared" ref="D3:D25" si="1">A3^3</f>
        <v>1000</v>
      </c>
      <c r="E3">
        <f t="shared" si="0"/>
        <v>6.1982925319845282E-12</v>
      </c>
    </row>
    <row r="4" spans="1:5" x14ac:dyDescent="0.4">
      <c r="A4" s="1">
        <v>15</v>
      </c>
      <c r="B4" s="1">
        <v>4.8507126485121461E-7</v>
      </c>
      <c r="C4" s="1">
        <v>150.4</v>
      </c>
      <c r="D4" s="1">
        <f t="shared" si="1"/>
        <v>3375</v>
      </c>
      <c r="E4">
        <f t="shared" si="0"/>
        <v>9.5561714903706573E-13</v>
      </c>
    </row>
    <row r="5" spans="1:5" x14ac:dyDescent="0.4">
      <c r="A5" s="1">
        <v>20</v>
      </c>
      <c r="B5" s="1">
        <v>3.7310123451736474E-6</v>
      </c>
      <c r="C5" s="1">
        <v>258.5</v>
      </c>
      <c r="D5" s="1">
        <f t="shared" si="1"/>
        <v>8000</v>
      </c>
      <c r="E5">
        <f t="shared" si="0"/>
        <v>1.8041645769698489E-12</v>
      </c>
    </row>
    <row r="6" spans="1:5" x14ac:dyDescent="0.4">
      <c r="A6" s="1">
        <v>25</v>
      </c>
      <c r="B6" s="1">
        <v>8.8527048477411753E-6</v>
      </c>
      <c r="C6" s="1">
        <v>397.9</v>
      </c>
      <c r="D6" s="1">
        <f t="shared" si="1"/>
        <v>15625</v>
      </c>
      <c r="E6">
        <f t="shared" si="0"/>
        <v>1.4239082941830492E-12</v>
      </c>
    </row>
    <row r="7" spans="1:5" x14ac:dyDescent="0.4">
      <c r="A7" s="1">
        <v>30</v>
      </c>
      <c r="B7" s="1">
        <v>1.7766058660874049E-5</v>
      </c>
      <c r="C7" s="1">
        <v>564.9</v>
      </c>
      <c r="D7" s="1">
        <f t="shared" si="1"/>
        <v>27000</v>
      </c>
      <c r="E7">
        <f t="shared" si="0"/>
        <v>1.1648117766418214E-12</v>
      </c>
    </row>
    <row r="8" spans="1:5" x14ac:dyDescent="0.4">
      <c r="A8" s="1">
        <v>35</v>
      </c>
      <c r="B8" s="1">
        <v>3.6496575363578637E-5</v>
      </c>
      <c r="C8" s="1">
        <v>763.4</v>
      </c>
      <c r="D8" s="1">
        <f t="shared" si="1"/>
        <v>42875</v>
      </c>
      <c r="E8">
        <f t="shared" si="0"/>
        <v>1.1150538098648334E-12</v>
      </c>
    </row>
    <row r="9" spans="1:5" x14ac:dyDescent="0.4">
      <c r="A9" s="1">
        <v>40</v>
      </c>
      <c r="B9" s="1">
        <v>6.0101156650231563E-5</v>
      </c>
      <c r="C9" s="1">
        <v>989.2</v>
      </c>
      <c r="D9" s="1">
        <f t="shared" si="1"/>
        <v>64000</v>
      </c>
      <c r="E9">
        <f t="shared" si="0"/>
        <v>9.4933337308923185E-13</v>
      </c>
    </row>
    <row r="10" spans="1:5" x14ac:dyDescent="0.4">
      <c r="A10" s="1">
        <v>45</v>
      </c>
      <c r="B10" s="1">
        <v>9.7437815747570129E-5</v>
      </c>
      <c r="C10" s="1">
        <v>1247</v>
      </c>
      <c r="D10" s="1">
        <f t="shared" si="1"/>
        <v>91125</v>
      </c>
      <c r="E10">
        <f t="shared" si="0"/>
        <v>8.5747910318708498E-13</v>
      </c>
    </row>
    <row r="11" spans="1:5" x14ac:dyDescent="0.4">
      <c r="A11" s="1">
        <v>50</v>
      </c>
      <c r="B11" s="1">
        <v>1.6356722151709811E-4</v>
      </c>
      <c r="C11" s="1">
        <v>1531</v>
      </c>
      <c r="D11" s="1">
        <f t="shared" si="1"/>
        <v>125000</v>
      </c>
      <c r="E11">
        <f t="shared" si="0"/>
        <v>8.5469482177451656E-13</v>
      </c>
    </row>
    <row r="12" spans="1:5" x14ac:dyDescent="0.4">
      <c r="A12" s="1">
        <v>55</v>
      </c>
      <c r="B12" s="1">
        <v>2.4205828617832615E-4</v>
      </c>
      <c r="C12" s="1">
        <v>1848</v>
      </c>
      <c r="D12" s="1">
        <f t="shared" si="1"/>
        <v>166375</v>
      </c>
      <c r="E12">
        <f t="shared" si="0"/>
        <v>7.8728126877336036E-13</v>
      </c>
    </row>
    <row r="13" spans="1:5" x14ac:dyDescent="0.4">
      <c r="A13" s="1">
        <v>60</v>
      </c>
      <c r="B13" s="1">
        <v>3.4302735932115885E-4</v>
      </c>
      <c r="C13" s="1">
        <v>2191</v>
      </c>
      <c r="D13" s="1">
        <f t="shared" si="1"/>
        <v>216000</v>
      </c>
      <c r="E13">
        <f t="shared" si="0"/>
        <v>7.2482411067405139E-13</v>
      </c>
    </row>
    <row r="14" spans="1:5" x14ac:dyDescent="0.4">
      <c r="A14" s="1">
        <v>65</v>
      </c>
      <c r="B14" s="1">
        <v>4.7939291557694069E-4</v>
      </c>
      <c r="C14" s="1">
        <v>2566</v>
      </c>
      <c r="D14" s="1">
        <f t="shared" si="1"/>
        <v>274625</v>
      </c>
      <c r="E14">
        <f t="shared" si="0"/>
        <v>6.8029125747813929E-13</v>
      </c>
    </row>
    <row r="15" spans="1:5" x14ac:dyDescent="0.4">
      <c r="A15" s="1">
        <v>70</v>
      </c>
      <c r="B15" s="1">
        <v>6.6391437125063965E-4</v>
      </c>
      <c r="C15" s="1">
        <v>2969</v>
      </c>
      <c r="D15" s="1">
        <f t="shared" si="1"/>
        <v>343000</v>
      </c>
      <c r="E15">
        <f t="shared" si="0"/>
        <v>6.5194018585700408E-13</v>
      </c>
    </row>
    <row r="16" spans="1:5" x14ac:dyDescent="0.4">
      <c r="A16" s="1">
        <v>75</v>
      </c>
      <c r="B16" s="1">
        <v>9.1322306774004622E-4</v>
      </c>
      <c r="C16" s="1">
        <v>3403</v>
      </c>
      <c r="D16" s="1">
        <f t="shared" si="1"/>
        <v>421875</v>
      </c>
      <c r="E16">
        <f t="shared" si="0"/>
        <v>6.3610840473398159E-13</v>
      </c>
    </row>
    <row r="17" spans="1:5" x14ac:dyDescent="0.4">
      <c r="A17" s="1">
        <v>80</v>
      </c>
      <c r="B17" s="1">
        <v>1.138825067138224E-3</v>
      </c>
      <c r="C17" s="1">
        <v>3864</v>
      </c>
      <c r="D17" s="1">
        <f t="shared" si="1"/>
        <v>512000</v>
      </c>
      <c r="E17">
        <f t="shared" si="0"/>
        <v>5.7563864111137259E-13</v>
      </c>
    </row>
    <row r="18" spans="1:5" x14ac:dyDescent="0.4">
      <c r="A18" s="1">
        <v>85</v>
      </c>
      <c r="B18" s="1">
        <v>1.4389358468225638E-3</v>
      </c>
      <c r="C18" s="1">
        <v>4357</v>
      </c>
      <c r="D18" s="1">
        <f t="shared" si="1"/>
        <v>614125</v>
      </c>
      <c r="E18">
        <f t="shared" si="0"/>
        <v>5.3777064855875805E-13</v>
      </c>
    </row>
    <row r="19" spans="1:5" x14ac:dyDescent="0.4">
      <c r="A19" s="1">
        <v>90</v>
      </c>
      <c r="B19" s="1">
        <v>1.7807651404784998E-3</v>
      </c>
      <c r="C19" s="1">
        <v>4876</v>
      </c>
      <c r="D19" s="1">
        <f t="shared" si="1"/>
        <v>729000</v>
      </c>
      <c r="E19">
        <f t="shared" si="0"/>
        <v>5.0097426899831875E-13</v>
      </c>
    </row>
    <row r="20" spans="1:5" x14ac:dyDescent="0.4">
      <c r="A20" s="1">
        <v>95</v>
      </c>
      <c r="B20" s="1">
        <v>2.2148253127418425E-3</v>
      </c>
      <c r="C20" s="1">
        <v>5428</v>
      </c>
      <c r="D20" s="1">
        <f t="shared" si="1"/>
        <v>857375</v>
      </c>
      <c r="E20">
        <f t="shared" si="0"/>
        <v>4.7591437565838865E-13</v>
      </c>
    </row>
    <row r="21" spans="1:5" x14ac:dyDescent="0.4">
      <c r="A21" s="1">
        <v>100</v>
      </c>
      <c r="B21" s="1">
        <v>2.6706260688333767E-3</v>
      </c>
      <c r="C21" s="1">
        <v>6006</v>
      </c>
      <c r="D21" s="1">
        <f t="shared" si="1"/>
        <v>1000000</v>
      </c>
      <c r="E21">
        <f t="shared" si="0"/>
        <v>4.4465968512044237E-13</v>
      </c>
    </row>
    <row r="22" spans="1:5" x14ac:dyDescent="0.4">
      <c r="A22" s="1">
        <v>105</v>
      </c>
      <c r="B22" s="1">
        <v>3.2011063332843524E-3</v>
      </c>
      <c r="C22" s="1">
        <v>6616</v>
      </c>
      <c r="D22" s="1">
        <f t="shared" si="1"/>
        <v>1157625</v>
      </c>
      <c r="E22">
        <f t="shared" si="0"/>
        <v>4.179619116669066E-13</v>
      </c>
    </row>
    <row r="23" spans="1:5" x14ac:dyDescent="0.4">
      <c r="A23" s="1">
        <v>110</v>
      </c>
      <c r="B23" s="1">
        <v>3.7516754456791814E-3</v>
      </c>
      <c r="C23" s="1">
        <v>7252</v>
      </c>
      <c r="D23" s="1">
        <f t="shared" si="1"/>
        <v>1331000</v>
      </c>
      <c r="E23">
        <f t="shared" si="0"/>
        <v>3.8867750834497964E-13</v>
      </c>
    </row>
    <row r="24" spans="1:5" x14ac:dyDescent="0.4">
      <c r="A24" s="1">
        <v>115</v>
      </c>
      <c r="B24" s="1">
        <v>4.3590189720407067E-3</v>
      </c>
      <c r="C24" s="1">
        <v>7921</v>
      </c>
      <c r="D24" s="1">
        <f t="shared" si="1"/>
        <v>1520875</v>
      </c>
      <c r="E24">
        <f t="shared" si="0"/>
        <v>3.6183887534348736E-13</v>
      </c>
    </row>
    <row r="25" spans="1:5" x14ac:dyDescent="0.4">
      <c r="A25" s="1">
        <v>120</v>
      </c>
      <c r="B25" s="1">
        <v>5.0907799704681444E-3</v>
      </c>
      <c r="C25" s="1">
        <v>8615</v>
      </c>
      <c r="D25" s="1">
        <f t="shared" si="1"/>
        <v>1728000</v>
      </c>
      <c r="E25">
        <f t="shared" si="0"/>
        <v>3.4196787273947148E-13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</vt:lpstr>
      <vt:lpstr>Error</vt:lpstr>
      <vt:lpstr>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T</cp:lastModifiedBy>
  <dcterms:modified xsi:type="dcterms:W3CDTF">2023-09-26T13:37:34Z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2023-09-11T16:46:40Z</dcterms:created>
  <dc:creator/>
  <dc:description/>
  <dc:language>zh-CN</dc:language>
  <cp:lastModifiedBy/>
  <dcterms:modified xsi:type="dcterms:W3CDTF">2023-09-11T16:57:53Z</dcterms:modified>
  <cp:revision>1</cp:revision>
  <dc:subject/>
  <dc:title/>
</cp:coreProperties>
</file>