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herbe\Documents\Development\excel2zugferd\"/>
    </mc:Choice>
  </mc:AlternateContent>
  <xr:revisionPtr revIDLastSave="0" documentId="13_ncr:1_{0E01B8AB-C28E-4BE6-A572-0DB0C9D462E7}" xr6:coauthVersionLast="47" xr6:coauthVersionMax="47" xr10:uidLastSave="{00000000-0000-0000-0000-000000000000}"/>
  <bookViews>
    <workbookView xWindow="0" yWindow="816" windowWidth="18348" windowHeight="13992" xr2:uid="{00000000-000D-0000-FFFF-FFFF00000000}"/>
  </bookViews>
  <sheets>
    <sheet name="Tabelle1" sheetId="1" r:id="rId1"/>
    <sheet name="Rechnung2" sheetId="2" r:id="rId2"/>
    <sheet name="Rechnung für Kleinunterneh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2" l="1"/>
  <c r="F21" i="2"/>
  <c r="G21" i="2" s="1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A11" i="3"/>
  <c r="A12" i="3" s="1"/>
  <c r="A13" i="3" s="1"/>
  <c r="A14" i="3" s="1"/>
  <c r="A15" i="3" s="1"/>
  <c r="A16" i="3" s="1"/>
  <c r="A17" i="3" s="1"/>
  <c r="A18" i="3" s="1"/>
  <c r="A19" i="3" s="1"/>
  <c r="G10" i="3"/>
  <c r="G34" i="3" s="1"/>
  <c r="F10" i="3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A12" i="2"/>
  <c r="A13" i="2" s="1"/>
  <c r="A14" i="2" s="1"/>
  <c r="A15" i="2" s="1"/>
  <c r="A16" i="2" s="1"/>
  <c r="A17" i="2" s="1"/>
  <c r="A18" i="2" s="1"/>
  <c r="A19" i="2" s="1"/>
  <c r="A20" i="2" s="1"/>
  <c r="F11" i="2"/>
  <c r="G11" i="2" s="1"/>
  <c r="G36" i="3" l="1"/>
  <c r="G36" i="2"/>
  <c r="G37" i="2" s="1"/>
</calcChain>
</file>

<file path=xl/sharedStrings.xml><?xml version="1.0" encoding="utf-8"?>
<sst xmlns="http://schemas.openxmlformats.org/spreadsheetml/2006/main" count="96" uniqueCount="37">
  <si>
    <t>An:</t>
  </si>
  <si>
    <t>Rechnungs-Nr:</t>
  </si>
  <si>
    <t>Pos.</t>
  </si>
  <si>
    <t>Datum</t>
  </si>
  <si>
    <t>Tätigkeit</t>
  </si>
  <si>
    <t>Anzahl</t>
  </si>
  <si>
    <t>Typ</t>
  </si>
  <si>
    <t>Preis</t>
  </si>
  <si>
    <t>Summe</t>
  </si>
  <si>
    <t>10 Min.</t>
  </si>
  <si>
    <t>h</t>
  </si>
  <si>
    <t>Bruttobetrag</t>
  </si>
  <si>
    <t>Kunde Hans Mustermann GmbH</t>
  </si>
  <si>
    <t>Frau Mustermann</t>
  </si>
  <si>
    <t>Musterstr. 10</t>
  </si>
  <si>
    <t>12345 Musterstadt</t>
  </si>
  <si>
    <t>WhatsApp wg. Netzteil für USB-Server</t>
  </si>
  <si>
    <t>Telefonat wg. KVSiServer (steht in der Doku)</t>
  </si>
  <si>
    <t>Bewerbungsgespräch mit Frau A und B</t>
  </si>
  <si>
    <t>Email wg. Herrn R Anmeldung im AWS (hat versucht sich anzumelden mehr als 120 Tage vor Beginn der Reha, steht in der Logdatei im W2k19-fs)</t>
  </si>
  <si>
    <t>Anmeldung im AWS von Patienten mit falscher MassnahmeID verbessert. Gemäß Email Fr. S.</t>
  </si>
  <si>
    <t>Änderung Rehaziele im AWS und KVS-React gemäß Besprechung mit Frau S vom 01.12.2023</t>
  </si>
  <si>
    <t>Email von Hrn F. bezüglich Anpassung Rechnungsnummern: An Herrn K verwiesen</t>
  </si>
  <si>
    <t>Prüfung der Anmeldungen im AWS nach Email vom 17.01.2024 von Hrn. F</t>
  </si>
  <si>
    <t>Email von Hrn. F bzgl. KVS Downtime und Funktion im Saal. (Kein KVS, keine Funktion im Saal)</t>
  </si>
  <si>
    <t>Umsatzsteuer 19%</t>
  </si>
  <si>
    <t>Die Summe der Nettopreise, es wird in Spalte F nach "Summe" gesucht, bis zur nächsten Leerzeile</t>
  </si>
  <si>
    <t>Die  Summe * 19%, oder 0 bei angewandter Kleinunternehmerregelung; es wird nach "Umsatzsteuer 19%" gesucht</t>
  </si>
  <si>
    <t>Die Summe aus Summe + Umsatzsteuer; es wird nach "Bruttobetrag" gesucht</t>
  </si>
  <si>
    <t>Alles zwischen "An:" und der nächsten Leerzeile wird für den Rechnungsempfänger verwendet.</t>
  </si>
  <si>
    <t>Diese Zahl muss fortlaufend sein und kennzeichnet die Rechnungsnummer; Es wird nach "Rechnungs-Nr:" gesucht</t>
  </si>
  <si>
    <t>Das sind die verwendeten Rechnungspositionen bis zur nächsten Leerzeile. Es wird nach "Pos." gesucht und dann weiter aufgeteilt.</t>
  </si>
  <si>
    <t>Anfahrt dazu</t>
  </si>
  <si>
    <t>Rechnungsdatum:</t>
  </si>
  <si>
    <t>(optional)</t>
  </si>
  <si>
    <t xml:space="preserve">Rechnungsdatum: </t>
  </si>
  <si>
    <t>Das Datum für die Rechnung; Es wird nach "Rechnungsdatum:" gesucht.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</si>
</sst>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0" fillId="0" borderId="0" xfId="0" applyNumberFormat="1"/>
    <xf numFmtId="3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44" fontId="0" fillId="0" borderId="0" xfId="1" applyFont="1"/>
    <xf numFmtId="44" fontId="1" fillId="0" borderId="1" xfId="1" applyFont="1" applyBorder="1" applyAlignment="1">
      <alignment horizontal="left"/>
    </xf>
    <xf numFmtId="44" fontId="2" fillId="0" borderId="1" xfId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0" fontId="4" fillId="0" borderId="0" xfId="0" applyFont="1"/>
    <xf numFmtId="44" fontId="2" fillId="0" borderId="1" xfId="1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0" fillId="0" borderId="0" xfId="0" applyNumberFormat="1"/>
    <xf numFmtId="44" fontId="2" fillId="0" borderId="1" xfId="1" applyNumberFormat="1" applyFont="1" applyBorder="1" applyAlignment="1">
      <alignment horizontal="righ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5"/>
  <sheetViews>
    <sheetView tabSelected="1" workbookViewId="0">
      <selection activeCell="B5" sqref="B5"/>
    </sheetView>
  </sheetViews>
  <sheetFormatPr baseColWidth="10" defaultColWidth="9.109375" defaultRowHeight="14.4" x14ac:dyDescent="0.3"/>
  <cols>
    <col min="1" max="1" width="15.109375" customWidth="1"/>
  </cols>
  <sheetData>
    <row r="1" spans="1:7" x14ac:dyDescent="0.3">
      <c r="A1" s="14" t="s">
        <v>0</v>
      </c>
    </row>
    <row r="2" spans="1:7" x14ac:dyDescent="0.3">
      <c r="A2" t="s">
        <v>29</v>
      </c>
    </row>
    <row r="4" spans="1:7" x14ac:dyDescent="0.3">
      <c r="A4" t="s">
        <v>1</v>
      </c>
      <c r="B4" t="s">
        <v>30</v>
      </c>
    </row>
    <row r="5" spans="1:7" x14ac:dyDescent="0.3">
      <c r="A5" t="s">
        <v>35</v>
      </c>
      <c r="B5" t="s">
        <v>36</v>
      </c>
    </row>
    <row r="7" spans="1:7" x14ac:dyDescent="0.3">
      <c r="A7" s="1" t="s">
        <v>2</v>
      </c>
      <c r="B7" s="4" t="s">
        <v>3</v>
      </c>
      <c r="C7" s="5" t="s">
        <v>4</v>
      </c>
      <c r="D7" s="1" t="s">
        <v>5</v>
      </c>
      <c r="E7" s="5" t="s">
        <v>6</v>
      </c>
      <c r="F7" s="11" t="s">
        <v>7</v>
      </c>
      <c r="G7" s="11" t="s">
        <v>8</v>
      </c>
    </row>
    <row r="8" spans="1:7" x14ac:dyDescent="0.3">
      <c r="A8" t="s">
        <v>31</v>
      </c>
    </row>
    <row r="13" spans="1:7" x14ac:dyDescent="0.3">
      <c r="F13" s="12" t="s">
        <v>8</v>
      </c>
      <c r="G13" s="15" t="s">
        <v>26</v>
      </c>
    </row>
    <row r="14" spans="1:7" x14ac:dyDescent="0.3">
      <c r="F14" s="12" t="s">
        <v>25</v>
      </c>
      <c r="G14" s="15" t="s">
        <v>27</v>
      </c>
    </row>
    <row r="15" spans="1:7" x14ac:dyDescent="0.3">
      <c r="F15" s="12" t="s">
        <v>11</v>
      </c>
      <c r="G15" s="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8"/>
  <sheetViews>
    <sheetView topLeftCell="A3" workbookViewId="0">
      <selection activeCell="C8" sqref="C8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12</v>
      </c>
    </row>
    <row r="3" spans="1:7" ht="18.75" customHeight="1" x14ac:dyDescent="0.3">
      <c r="A3" s="3" t="s">
        <v>13</v>
      </c>
    </row>
    <row r="4" spans="1:7" ht="18.75" customHeight="1" x14ac:dyDescent="0.3">
      <c r="A4" s="3" t="s">
        <v>14</v>
      </c>
    </row>
    <row r="5" spans="1:7" ht="18.75" customHeight="1" x14ac:dyDescent="0.3">
      <c r="A5" s="3" t="s">
        <v>15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>
      <c r="A8" s="3" t="s">
        <v>33</v>
      </c>
      <c r="B8" s="7">
        <v>45321</v>
      </c>
      <c r="C8" t="s">
        <v>34</v>
      </c>
    </row>
    <row r="9" spans="1:7" ht="18.75" customHeight="1" x14ac:dyDescent="0.3"/>
    <row r="10" spans="1:7" ht="19.5" customHeight="1" x14ac:dyDescent="0.3">
      <c r="A10" s="1" t="s">
        <v>2</v>
      </c>
      <c r="B10" s="4" t="s">
        <v>3</v>
      </c>
      <c r="C10" s="5" t="s">
        <v>4</v>
      </c>
      <c r="D10" s="1" t="s">
        <v>5</v>
      </c>
      <c r="E10" s="5" t="s">
        <v>6</v>
      </c>
      <c r="F10" s="11" t="s">
        <v>7</v>
      </c>
      <c r="G10" s="11" t="s">
        <v>8</v>
      </c>
    </row>
    <row r="11" spans="1:7" ht="18.75" customHeight="1" x14ac:dyDescent="0.3">
      <c r="A11" s="6">
        <v>1</v>
      </c>
      <c r="B11" s="7">
        <v>45292</v>
      </c>
      <c r="C11" t="s">
        <v>16</v>
      </c>
      <c r="D11" s="6">
        <v>1</v>
      </c>
      <c r="E11" t="s">
        <v>9</v>
      </c>
      <c r="F11" s="12">
        <f t="shared" ref="F11:F21" si="0">IF(E11="10 Min.",22,75)</f>
        <v>22</v>
      </c>
      <c r="G11" s="12">
        <f t="shared" ref="G11:G21" si="1">D11*F11</f>
        <v>22</v>
      </c>
    </row>
    <row r="12" spans="1:7" ht="18.75" customHeight="1" x14ac:dyDescent="0.3">
      <c r="A12" s="6">
        <f t="shared" ref="A12:A20" si="2">A11+1</f>
        <v>2</v>
      </c>
      <c r="B12" s="7">
        <v>45293</v>
      </c>
      <c r="C12" t="s">
        <v>17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3</v>
      </c>
      <c r="B13" s="7">
        <v>45294</v>
      </c>
      <c r="C13" t="s">
        <v>17</v>
      </c>
      <c r="D13" s="6">
        <v>1</v>
      </c>
      <c r="E13" t="s">
        <v>9</v>
      </c>
      <c r="F13" s="12">
        <f t="shared" si="0"/>
        <v>22</v>
      </c>
      <c r="G13" s="12">
        <f t="shared" si="1"/>
        <v>22</v>
      </c>
    </row>
    <row r="14" spans="1:7" ht="18.75" customHeight="1" x14ac:dyDescent="0.3">
      <c r="A14" s="6">
        <f t="shared" si="2"/>
        <v>4</v>
      </c>
      <c r="B14" s="7">
        <v>45294</v>
      </c>
      <c r="C14" t="s">
        <v>18</v>
      </c>
      <c r="D14" s="6">
        <v>2</v>
      </c>
      <c r="E14" t="s">
        <v>10</v>
      </c>
      <c r="F14" s="12">
        <f t="shared" si="0"/>
        <v>75</v>
      </c>
      <c r="G14" s="12">
        <f t="shared" si="1"/>
        <v>150</v>
      </c>
    </row>
    <row r="15" spans="1:7" ht="45" customHeight="1" x14ac:dyDescent="0.3">
      <c r="A15" s="6">
        <f t="shared" si="2"/>
        <v>5</v>
      </c>
      <c r="B15" s="7">
        <v>45295</v>
      </c>
      <c r="C15" s="9" t="s">
        <v>19</v>
      </c>
      <c r="D15" s="6">
        <v>1</v>
      </c>
      <c r="E15" t="s">
        <v>9</v>
      </c>
      <c r="F15" s="12">
        <f t="shared" si="0"/>
        <v>22</v>
      </c>
      <c r="G15" s="12">
        <f t="shared" si="1"/>
        <v>22</v>
      </c>
    </row>
    <row r="16" spans="1:7" ht="32.25" customHeight="1" x14ac:dyDescent="0.3">
      <c r="A16" s="6">
        <f t="shared" si="2"/>
        <v>6</v>
      </c>
      <c r="B16" s="7">
        <v>45296</v>
      </c>
      <c r="C16" s="9" t="s">
        <v>20</v>
      </c>
      <c r="D16" s="6">
        <v>1</v>
      </c>
      <c r="E16" t="s">
        <v>10</v>
      </c>
      <c r="F16" s="12">
        <f t="shared" si="0"/>
        <v>75</v>
      </c>
      <c r="G16" s="12">
        <f t="shared" si="1"/>
        <v>75</v>
      </c>
    </row>
    <row r="17" spans="1:7" ht="32.25" customHeight="1" x14ac:dyDescent="0.3">
      <c r="A17" s="6">
        <f t="shared" si="2"/>
        <v>7</v>
      </c>
      <c r="B17" s="7">
        <v>45302</v>
      </c>
      <c r="C17" s="9" t="s">
        <v>21</v>
      </c>
      <c r="D17" s="6">
        <v>7</v>
      </c>
      <c r="E17" t="s">
        <v>10</v>
      </c>
      <c r="F17" s="12">
        <f t="shared" si="0"/>
        <v>75</v>
      </c>
      <c r="G17" s="12">
        <f t="shared" si="1"/>
        <v>525</v>
      </c>
    </row>
    <row r="18" spans="1:7" ht="32.25" customHeight="1" x14ac:dyDescent="0.3">
      <c r="A18" s="6">
        <f t="shared" si="2"/>
        <v>8</v>
      </c>
      <c r="B18" s="7">
        <v>45302</v>
      </c>
      <c r="C18" s="9" t="s">
        <v>22</v>
      </c>
      <c r="D18" s="6">
        <v>1</v>
      </c>
      <c r="E18" t="s">
        <v>9</v>
      </c>
      <c r="F18" s="12">
        <f t="shared" si="0"/>
        <v>22</v>
      </c>
      <c r="G18" s="12">
        <f t="shared" si="1"/>
        <v>22</v>
      </c>
    </row>
    <row r="19" spans="1:7" ht="32.25" customHeight="1" x14ac:dyDescent="0.3">
      <c r="A19" s="6">
        <f t="shared" si="2"/>
        <v>9</v>
      </c>
      <c r="B19" s="7">
        <v>45309</v>
      </c>
      <c r="C19" s="9" t="s">
        <v>23</v>
      </c>
      <c r="D19" s="6">
        <v>1</v>
      </c>
      <c r="E19" t="s">
        <v>10</v>
      </c>
      <c r="F19" s="12">
        <f t="shared" si="0"/>
        <v>75</v>
      </c>
      <c r="G19" s="12">
        <f t="shared" si="1"/>
        <v>75</v>
      </c>
    </row>
    <row r="20" spans="1:7" ht="32.25" customHeight="1" x14ac:dyDescent="0.3">
      <c r="A20" s="6">
        <f t="shared" si="2"/>
        <v>10</v>
      </c>
      <c r="B20" s="7">
        <v>45309</v>
      </c>
      <c r="C20" s="9" t="s">
        <v>24</v>
      </c>
      <c r="D20" s="6">
        <v>1</v>
      </c>
      <c r="E20" t="s">
        <v>9</v>
      </c>
      <c r="F20" s="12">
        <f t="shared" si="0"/>
        <v>22</v>
      </c>
      <c r="G20" s="12">
        <f t="shared" si="1"/>
        <v>22</v>
      </c>
    </row>
    <row r="21" spans="1:7" ht="18.75" customHeight="1" x14ac:dyDescent="0.3">
      <c r="A21" s="3">
        <v>11</v>
      </c>
      <c r="C21" s="16" t="s">
        <v>32</v>
      </c>
      <c r="D21" s="17">
        <v>0.5</v>
      </c>
      <c r="E21" s="8" t="s">
        <v>10</v>
      </c>
      <c r="F21" s="12">
        <f t="shared" si="0"/>
        <v>75</v>
      </c>
      <c r="G21" s="10">
        <f t="shared" si="1"/>
        <v>37.5</v>
      </c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E34" s="8"/>
      <c r="F34" s="12"/>
    </row>
    <row r="35" spans="5:7" ht="18.75" customHeight="1" x14ac:dyDescent="0.3">
      <c r="F35" s="12" t="s">
        <v>8</v>
      </c>
      <c r="G35" s="12">
        <f>SUM(G11:G27)</f>
        <v>994.5</v>
      </c>
    </row>
    <row r="36" spans="5:7" ht="18.75" customHeight="1" x14ac:dyDescent="0.3">
      <c r="F36" s="12" t="s">
        <v>25</v>
      </c>
      <c r="G36" s="18">
        <f>G35*19%</f>
        <v>188.95500000000001</v>
      </c>
    </row>
    <row r="37" spans="5:7" ht="18.75" customHeight="1" x14ac:dyDescent="0.3">
      <c r="F37" s="12" t="s">
        <v>11</v>
      </c>
      <c r="G37" s="18">
        <f>SUM(G35:G36)</f>
        <v>1183.4549999999999</v>
      </c>
    </row>
    <row r="38" spans="5:7" ht="18.75" customHeight="1" x14ac:dyDescent="0.3">
      <c r="E38" s="8"/>
      <c r="F3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499-96C6-4725-AFFC-8DE837C76B55}">
  <dimension ref="A1:G37"/>
  <sheetViews>
    <sheetView workbookViewId="0">
      <selection activeCell="C33" sqref="C33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12</v>
      </c>
    </row>
    <row r="3" spans="1:7" ht="18.75" customHeight="1" x14ac:dyDescent="0.3">
      <c r="A3" s="3" t="s">
        <v>13</v>
      </c>
    </row>
    <row r="4" spans="1:7" ht="18.75" customHeight="1" x14ac:dyDescent="0.3">
      <c r="A4" s="3" t="s">
        <v>14</v>
      </c>
    </row>
    <row r="5" spans="1:7" ht="18.75" customHeight="1" x14ac:dyDescent="0.3">
      <c r="A5" s="3" t="s">
        <v>15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/>
    <row r="9" spans="1:7" ht="19.5" customHeight="1" x14ac:dyDescent="0.3">
      <c r="A9" s="1" t="s">
        <v>2</v>
      </c>
      <c r="B9" s="4" t="s">
        <v>3</v>
      </c>
      <c r="C9" s="5" t="s">
        <v>4</v>
      </c>
      <c r="D9" s="1" t="s">
        <v>5</v>
      </c>
      <c r="E9" s="5" t="s">
        <v>6</v>
      </c>
      <c r="F9" s="11" t="s">
        <v>7</v>
      </c>
      <c r="G9" s="11" t="s">
        <v>8</v>
      </c>
    </row>
    <row r="10" spans="1:7" ht="18.75" customHeight="1" x14ac:dyDescent="0.3">
      <c r="A10" s="6">
        <v>1</v>
      </c>
      <c r="B10" s="7">
        <v>45292</v>
      </c>
      <c r="C10" t="s">
        <v>16</v>
      </c>
      <c r="D10" s="6">
        <v>1</v>
      </c>
      <c r="E10" t="s">
        <v>9</v>
      </c>
      <c r="F10" s="12">
        <f t="shared" ref="F10:F19" si="0">IF(E10="10 Min.",22,75)</f>
        <v>22</v>
      </c>
      <c r="G10" s="12">
        <f t="shared" ref="G10:G19" si="1">D10*F10</f>
        <v>22</v>
      </c>
    </row>
    <row r="11" spans="1:7" ht="18.75" customHeight="1" x14ac:dyDescent="0.3">
      <c r="A11" s="6">
        <f t="shared" ref="A11:A19" si="2">A10+1</f>
        <v>2</v>
      </c>
      <c r="B11" s="7">
        <v>45293</v>
      </c>
      <c r="C11" t="s">
        <v>17</v>
      </c>
      <c r="D11" s="6">
        <v>1</v>
      </c>
      <c r="E11" t="s">
        <v>9</v>
      </c>
      <c r="F11" s="12">
        <f t="shared" si="0"/>
        <v>22</v>
      </c>
      <c r="G11" s="12">
        <f t="shared" si="1"/>
        <v>22</v>
      </c>
    </row>
    <row r="12" spans="1:7" ht="18.75" customHeight="1" x14ac:dyDescent="0.3">
      <c r="A12" s="6">
        <f t="shared" si="2"/>
        <v>3</v>
      </c>
      <c r="B12" s="7">
        <v>45294</v>
      </c>
      <c r="C12" t="s">
        <v>17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4</v>
      </c>
      <c r="B13" s="7">
        <v>45294</v>
      </c>
      <c r="C13" t="s">
        <v>18</v>
      </c>
      <c r="D13" s="6">
        <v>2</v>
      </c>
      <c r="E13" t="s">
        <v>10</v>
      </c>
      <c r="F13" s="12">
        <f t="shared" si="0"/>
        <v>75</v>
      </c>
      <c r="G13" s="12">
        <f t="shared" si="1"/>
        <v>150</v>
      </c>
    </row>
    <row r="14" spans="1:7" ht="45" customHeight="1" x14ac:dyDescent="0.3">
      <c r="A14" s="6">
        <f t="shared" si="2"/>
        <v>5</v>
      </c>
      <c r="B14" s="7">
        <v>45295</v>
      </c>
      <c r="C14" s="9" t="s">
        <v>19</v>
      </c>
      <c r="D14" s="6">
        <v>1</v>
      </c>
      <c r="E14" t="s">
        <v>9</v>
      </c>
      <c r="F14" s="12">
        <f t="shared" si="0"/>
        <v>22</v>
      </c>
      <c r="G14" s="12">
        <f t="shared" si="1"/>
        <v>22</v>
      </c>
    </row>
    <row r="15" spans="1:7" ht="32.25" customHeight="1" x14ac:dyDescent="0.3">
      <c r="A15" s="6">
        <f t="shared" si="2"/>
        <v>6</v>
      </c>
      <c r="B15" s="7">
        <v>45296</v>
      </c>
      <c r="C15" s="9" t="s">
        <v>20</v>
      </c>
      <c r="D15" s="6">
        <v>1</v>
      </c>
      <c r="E15" t="s">
        <v>10</v>
      </c>
      <c r="F15" s="12">
        <f t="shared" si="0"/>
        <v>75</v>
      </c>
      <c r="G15" s="12">
        <f t="shared" si="1"/>
        <v>75</v>
      </c>
    </row>
    <row r="16" spans="1:7" ht="32.25" customHeight="1" x14ac:dyDescent="0.3">
      <c r="A16" s="6">
        <f t="shared" si="2"/>
        <v>7</v>
      </c>
      <c r="B16" s="7">
        <v>45302</v>
      </c>
      <c r="C16" s="9" t="s">
        <v>21</v>
      </c>
      <c r="D16" s="6">
        <v>7</v>
      </c>
      <c r="E16" t="s">
        <v>10</v>
      </c>
      <c r="F16" s="12">
        <f t="shared" si="0"/>
        <v>75</v>
      </c>
      <c r="G16" s="12">
        <f t="shared" si="1"/>
        <v>525</v>
      </c>
    </row>
    <row r="17" spans="1:7" ht="32.25" customHeight="1" x14ac:dyDescent="0.3">
      <c r="A17" s="6">
        <f t="shared" si="2"/>
        <v>8</v>
      </c>
      <c r="B17" s="7">
        <v>45302</v>
      </c>
      <c r="C17" s="9" t="s">
        <v>22</v>
      </c>
      <c r="D17" s="6">
        <v>1</v>
      </c>
      <c r="E17" t="s">
        <v>9</v>
      </c>
      <c r="F17" s="12">
        <f t="shared" si="0"/>
        <v>22</v>
      </c>
      <c r="G17" s="12">
        <f t="shared" si="1"/>
        <v>22</v>
      </c>
    </row>
    <row r="18" spans="1:7" ht="32.25" customHeight="1" x14ac:dyDescent="0.3">
      <c r="A18" s="6">
        <f t="shared" si="2"/>
        <v>9</v>
      </c>
      <c r="B18" s="7">
        <v>45309</v>
      </c>
      <c r="C18" s="9" t="s">
        <v>23</v>
      </c>
      <c r="D18" s="6">
        <v>1</v>
      </c>
      <c r="E18" t="s">
        <v>10</v>
      </c>
      <c r="F18" s="12">
        <f t="shared" si="0"/>
        <v>75</v>
      </c>
      <c r="G18" s="12">
        <f t="shared" si="1"/>
        <v>75</v>
      </c>
    </row>
    <row r="19" spans="1:7" ht="32.25" customHeight="1" x14ac:dyDescent="0.3">
      <c r="A19" s="6">
        <f t="shared" si="2"/>
        <v>10</v>
      </c>
      <c r="B19" s="7">
        <v>45309</v>
      </c>
      <c r="C19" s="9" t="s">
        <v>24</v>
      </c>
      <c r="D19" s="6">
        <v>1</v>
      </c>
      <c r="E19" t="s">
        <v>9</v>
      </c>
      <c r="F19" s="12">
        <f t="shared" si="0"/>
        <v>22</v>
      </c>
      <c r="G19" s="12">
        <f t="shared" si="1"/>
        <v>22</v>
      </c>
    </row>
    <row r="20" spans="1:7" ht="18.75" customHeight="1" x14ac:dyDescent="0.3">
      <c r="E20" s="8"/>
      <c r="F20" s="12"/>
    </row>
    <row r="21" spans="1:7" ht="18.75" customHeight="1" x14ac:dyDescent="0.3">
      <c r="E21" s="8"/>
      <c r="F21" s="12"/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F34" s="12" t="s">
        <v>8</v>
      </c>
      <c r="G34" s="12">
        <f>SUM(G10:G26)</f>
        <v>957</v>
      </c>
    </row>
    <row r="35" spans="5:7" ht="18.75" customHeight="1" x14ac:dyDescent="0.3">
      <c r="F35" s="12" t="s">
        <v>25</v>
      </c>
      <c r="G35" s="12">
        <v>0</v>
      </c>
    </row>
    <row r="36" spans="5:7" ht="18.75" customHeight="1" x14ac:dyDescent="0.3">
      <c r="F36" s="12" t="s">
        <v>11</v>
      </c>
      <c r="G36" s="12">
        <f>SUM(G34:G35)</f>
        <v>957</v>
      </c>
    </row>
    <row r="37" spans="5:7" ht="18.75" customHeight="1" x14ac:dyDescent="0.3">
      <c r="E37" s="8"/>
      <c r="F37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Rechnung2</vt:lpstr>
      <vt:lpstr>Rechnung für Kleinunternehmen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Lischka</cp:lastModifiedBy>
  <dcterms:created xsi:type="dcterms:W3CDTF">2024-02-12T11:34:05Z</dcterms:created>
  <dcterms:modified xsi:type="dcterms:W3CDTF">2025-01-22T15:12:56Z</dcterms:modified>
</cp:coreProperties>
</file>