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ATLAB &amp; Octave - Load Determination\load-determination\MATLAB_Load_Determination_Tools\DATCOM\DATCOM_OUTPUT_X\"/>
    </mc:Choice>
  </mc:AlternateContent>
  <xr:revisionPtr revIDLastSave="0" documentId="13_ncr:1_{F63D84D1-983F-4654-A886-1FB25CA72813}" xr6:coauthVersionLast="45" xr6:coauthVersionMax="45" xr10:uidLastSave="{00000000-0000-0000-0000-000000000000}"/>
  <bookViews>
    <workbookView xWindow="4665" yWindow="3600" windowWidth="28800" windowHeight="15435" xr2:uid="{DB4C4913-66F3-494A-84CC-1F26A64719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1" l="1"/>
  <c r="H3" i="1"/>
  <c r="A15" i="1" l="1"/>
  <c r="A16" i="1"/>
  <c r="A27" i="1" l="1"/>
  <c r="A20" i="1"/>
  <c r="A26" i="1" l="1"/>
  <c r="A23" i="1"/>
  <c r="C4" i="1"/>
  <c r="C3" i="1"/>
</calcChain>
</file>

<file path=xl/sharedStrings.xml><?xml version="1.0" encoding="utf-8"?>
<sst xmlns="http://schemas.openxmlformats.org/spreadsheetml/2006/main" count="10" uniqueCount="10">
  <si>
    <t>XList</t>
  </si>
  <si>
    <t>RList</t>
  </si>
  <si>
    <t>Discon</t>
  </si>
  <si>
    <t>LRef</t>
  </si>
  <si>
    <t>SRef</t>
  </si>
  <si>
    <t>Run #</t>
  </si>
  <si>
    <t>MachList</t>
  </si>
  <si>
    <t>AltList</t>
  </si>
  <si>
    <t>X_Seg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</si>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</sst>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16FE7-B881-49ED-B189-BDF41C398DE5}">
  <dimension ref="A1:L29"/>
  <sheetViews>
    <sheetView tabSelected="1" workbookViewId="0">
      <selection activeCell="A14" sqref="A14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8</v>
      </c>
      <c r="I1" t="s">
        <v>9</v>
      </c>
      <c r="L1" t="s">
        <v>5</v>
      </c>
    </row>
    <row r="2" spans="1:12" x14ac:dyDescent="0.25">
      <c r="A2" s="1">
        <v>0</v>
      </c>
      <c r="B2" s="1">
        <v>0</v>
      </c>
      <c r="C2">
        <v>1.8859999999999999</v>
      </c>
      <c r="D2">
        <v>1.8</v>
      </c>
      <c r="E2">
        <v>2.5449999999999999</v>
      </c>
      <c r="F2" s="2">
        <v>0.5</v>
      </c>
      <c r="G2">
        <v>0</v>
      </c>
      <c r="H2" s="1">
        <v>3.2</v>
      </c>
      <c r="I2">
        <v>0</v>
      </c>
    </row>
    <row r="3" spans="1:12" x14ac:dyDescent="0.25">
      <c r="A3">
        <v>6.0000000000000001E-3</v>
      </c>
      <c r="B3">
        <v>2.1000000000000001E-2</v>
      </c>
      <c r="C3" s="1">
        <f>26.3-11.757</f>
        <v>14.543000000000001</v>
      </c>
      <c r="F3" s="2">
        <v>0.9</v>
      </c>
      <c r="G3">
        <v>2000</v>
      </c>
      <c r="H3" s="1">
        <f>3.756+0.72</f>
        <v>4.476</v>
      </c>
      <c r="I3">
        <v>1</v>
      </c>
      <c r="L3">
        <v>1</v>
      </c>
    </row>
    <row r="4" spans="1:12" x14ac:dyDescent="0.25">
      <c r="A4">
        <v>3.6999999999999998E-2</v>
      </c>
      <c r="B4">
        <v>5.2999999999999999E-2</v>
      </c>
      <c r="C4" s="1">
        <f>26.3-10.825</f>
        <v>15.475000000000001</v>
      </c>
      <c r="F4" s="2">
        <v>1</v>
      </c>
      <c r="G4">
        <v>4000</v>
      </c>
      <c r="H4" s="1">
        <f>4.856+0.72</f>
        <v>5.5759999999999996</v>
      </c>
      <c r="I4">
        <v>2</v>
      </c>
      <c r="L4">
        <v>2</v>
      </c>
    </row>
    <row r="5" spans="1:12" x14ac:dyDescent="0.25">
      <c r="A5">
        <v>8.1000000000000003E-2</v>
      </c>
      <c r="B5">
        <v>8.2000000000000003E-2</v>
      </c>
      <c r="C5" s="1"/>
      <c r="F5" s="2">
        <v>1.1000000000000001</v>
      </c>
      <c r="G5">
        <v>6000</v>
      </c>
      <c r="H5" s="1">
        <v>6.202</v>
      </c>
      <c r="I5">
        <v>3</v>
      </c>
      <c r="L5">
        <v>3</v>
      </c>
    </row>
    <row r="6" spans="1:12" x14ac:dyDescent="0.25">
      <c r="A6">
        <v>0.14699999999999999</v>
      </c>
      <c r="B6">
        <v>0.11700000000000001</v>
      </c>
      <c r="C6" s="1"/>
      <c r="F6" s="2">
        <v>1.2</v>
      </c>
      <c r="G6">
        <v>8000</v>
      </c>
      <c r="H6" s="1">
        <v>8.5939999999999994</v>
      </c>
      <c r="L6">
        <v>4</v>
      </c>
    </row>
    <row r="7" spans="1:12" x14ac:dyDescent="0.25">
      <c r="A7">
        <v>0.20200000000000001</v>
      </c>
      <c r="B7">
        <v>0.14299999999999999</v>
      </c>
      <c r="F7" s="2">
        <v>1.3</v>
      </c>
      <c r="G7">
        <v>10000</v>
      </c>
      <c r="H7" s="1">
        <v>9.6010000000000009</v>
      </c>
      <c r="L7">
        <v>5</v>
      </c>
    </row>
    <row r="8" spans="1:12" x14ac:dyDescent="0.25">
      <c r="A8">
        <v>0.47399999999999998</v>
      </c>
      <c r="B8">
        <v>0.26300000000000001</v>
      </c>
      <c r="F8" s="2">
        <v>1.5</v>
      </c>
      <c r="G8">
        <v>12500</v>
      </c>
      <c r="H8" s="1">
        <v>14.542999999999999</v>
      </c>
      <c r="L8">
        <v>6</v>
      </c>
    </row>
    <row r="9" spans="1:12" x14ac:dyDescent="0.25">
      <c r="A9">
        <v>0.77300000000000002</v>
      </c>
      <c r="B9">
        <v>0.377</v>
      </c>
      <c r="F9" s="2">
        <v>1.8</v>
      </c>
      <c r="G9">
        <v>15000</v>
      </c>
      <c r="H9" s="1">
        <v>15.475</v>
      </c>
      <c r="L9">
        <v>7</v>
      </c>
    </row>
    <row r="10" spans="1:12" x14ac:dyDescent="0.25">
      <c r="A10">
        <v>1.175</v>
      </c>
      <c r="B10">
        <v>0.49199999999999999</v>
      </c>
      <c r="F10" s="2">
        <v>2</v>
      </c>
      <c r="G10">
        <v>17500</v>
      </c>
      <c r="H10" s="1">
        <v>19.593</v>
      </c>
      <c r="L10">
        <v>8</v>
      </c>
    </row>
    <row r="11" spans="1:12" x14ac:dyDescent="0.25">
      <c r="A11">
        <v>1.629</v>
      </c>
      <c r="B11">
        <v>0.57599999999999996</v>
      </c>
      <c r="F11" s="2">
        <v>2.5</v>
      </c>
      <c r="G11">
        <v>20000</v>
      </c>
      <c r="H11" s="1">
        <v>21.093</v>
      </c>
      <c r="L11">
        <v>9</v>
      </c>
    </row>
    <row r="12" spans="1:12" x14ac:dyDescent="0.25">
      <c r="A12">
        <v>1.8859999999999999</v>
      </c>
      <c r="B12">
        <v>0.6</v>
      </c>
      <c r="F12" s="2">
        <v>3</v>
      </c>
      <c r="G12">
        <v>25000</v>
      </c>
      <c r="H12" s="1">
        <v>26.3</v>
      </c>
      <c r="L12">
        <v>10</v>
      </c>
    </row>
    <row r="13" spans="1:12" x14ac:dyDescent="0.25">
      <c r="A13">
        <v>2.5</v>
      </c>
      <c r="B13">
        <v>0.6</v>
      </c>
      <c r="F13" s="2">
        <v>3.5</v>
      </c>
      <c r="G13">
        <v>30000</v>
      </c>
      <c r="L13">
        <v>11</v>
      </c>
    </row>
    <row r="14" spans="1:12" x14ac:dyDescent="0.25">
      <c r="A14" s="1">
        <v>3.2</v>
      </c>
      <c r="B14">
        <v>0.6</v>
      </c>
      <c r="F14" s="2">
        <v>4</v>
      </c>
      <c r="G14">
        <v>35000</v>
      </c>
      <c r="L14">
        <v>12</v>
      </c>
    </row>
    <row r="15" spans="1:12" x14ac:dyDescent="0.25">
      <c r="A15" s="1">
        <f>3.756+0.72</f>
        <v>4.476</v>
      </c>
      <c r="B15">
        <v>0.6</v>
      </c>
      <c r="F15" s="2">
        <v>4.5</v>
      </c>
      <c r="G15">
        <v>40000</v>
      </c>
      <c r="L15">
        <v>13</v>
      </c>
    </row>
    <row r="16" spans="1:12" x14ac:dyDescent="0.25">
      <c r="A16" s="1">
        <f>4.856+0.72</f>
        <v>5.5759999999999996</v>
      </c>
      <c r="B16">
        <v>0.6</v>
      </c>
      <c r="F16" s="2">
        <v>5</v>
      </c>
      <c r="G16">
        <v>50000</v>
      </c>
      <c r="L16">
        <v>14</v>
      </c>
    </row>
    <row r="17" spans="1:12" x14ac:dyDescent="0.25">
      <c r="A17" s="1">
        <v>6.202</v>
      </c>
      <c r="B17">
        <v>0.6</v>
      </c>
      <c r="F17" s="2">
        <v>6</v>
      </c>
      <c r="L17">
        <v>15</v>
      </c>
    </row>
    <row r="18" spans="1:12" x14ac:dyDescent="0.25">
      <c r="A18" s="1">
        <v>8.5939999999999994</v>
      </c>
      <c r="B18">
        <v>0.6</v>
      </c>
      <c r="F18" s="2">
        <v>7</v>
      </c>
      <c r="L18">
        <v>16</v>
      </c>
    </row>
    <row r="19" spans="1:12" x14ac:dyDescent="0.25">
      <c r="A19" s="1">
        <v>9.6010000000000009</v>
      </c>
      <c r="B19">
        <v>0.6</v>
      </c>
      <c r="F19" s="2">
        <v>8</v>
      </c>
      <c r="L19">
        <v>17</v>
      </c>
    </row>
    <row r="20" spans="1:12" x14ac:dyDescent="0.25">
      <c r="A20" s="1">
        <f>A21-(A21-A19)/2</f>
        <v>12.071999999999999</v>
      </c>
      <c r="B20">
        <v>0.6</v>
      </c>
      <c r="F20" s="2">
        <v>9</v>
      </c>
      <c r="L20">
        <v>18</v>
      </c>
    </row>
    <row r="21" spans="1:12" x14ac:dyDescent="0.25">
      <c r="A21" s="1">
        <v>14.542999999999999</v>
      </c>
      <c r="B21">
        <v>0.6</v>
      </c>
      <c r="F21" s="2">
        <v>10</v>
      </c>
      <c r="L21">
        <v>19</v>
      </c>
    </row>
    <row r="22" spans="1:12" x14ac:dyDescent="0.25">
      <c r="A22" s="1">
        <v>15.475</v>
      </c>
      <c r="B22">
        <v>0.6</v>
      </c>
      <c r="F22" s="2"/>
      <c r="L22">
        <v>20</v>
      </c>
    </row>
    <row r="23" spans="1:12" x14ac:dyDescent="0.25">
      <c r="A23" s="1">
        <f>A22+(A24-A22)/2</f>
        <v>17.533999999999999</v>
      </c>
      <c r="B23">
        <v>0.9</v>
      </c>
      <c r="F23" s="2"/>
      <c r="L23">
        <v>21</v>
      </c>
    </row>
    <row r="24" spans="1:12" x14ac:dyDescent="0.25">
      <c r="A24" s="1">
        <v>19.593</v>
      </c>
      <c r="B24">
        <v>0.9</v>
      </c>
      <c r="F24" s="2"/>
      <c r="L24">
        <v>22</v>
      </c>
    </row>
    <row r="25" spans="1:12" x14ac:dyDescent="0.25">
      <c r="A25" s="1">
        <v>21.093</v>
      </c>
      <c r="B25">
        <v>0.9</v>
      </c>
      <c r="F25" s="2"/>
      <c r="L25">
        <v>23</v>
      </c>
    </row>
    <row r="26" spans="1:12" x14ac:dyDescent="0.25">
      <c r="A26" s="1">
        <f>A25+(A28-A25)/2</f>
        <v>23.6965</v>
      </c>
      <c r="B26">
        <v>0.9</v>
      </c>
      <c r="F26" s="2"/>
      <c r="L26">
        <v>24</v>
      </c>
    </row>
    <row r="27" spans="1:12" x14ac:dyDescent="0.25">
      <c r="A27" s="1">
        <f>A28-0.387</f>
        <v>25.913</v>
      </c>
      <c r="B27">
        <v>0.9</v>
      </c>
      <c r="F27" s="2"/>
      <c r="L27">
        <v>25</v>
      </c>
    </row>
    <row r="28" spans="1:12" x14ac:dyDescent="0.25">
      <c r="A28" s="1">
        <v>26.3</v>
      </c>
      <c r="B28">
        <v>0.9</v>
      </c>
      <c r="F28" s="2"/>
      <c r="L28">
        <v>26</v>
      </c>
    </row>
    <row r="29" spans="1:12" x14ac:dyDescent="0.25">
      <c r="A2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Danny</cp:lastModifiedBy>
  <dcterms:created xsi:type="dcterms:W3CDTF">2019-08-20T01:34:08Z</dcterms:created>
  <dcterms:modified xsi:type="dcterms:W3CDTF">2020-02-24T06:21:04Z</dcterms:modified>
</cp:coreProperties>
</file>