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T4" i="2" l="1"/>
  <c r="B18" i="1" l="1"/>
  <c r="E9" i="1"/>
</calcChain>
</file>

<file path=xl/sharedStrings.xml><?xml version="1.0" encoding="utf-8"?>
<sst xmlns="http://schemas.openxmlformats.org/spreadsheetml/2006/main" count="73" uniqueCount="49">
  <si>
    <t>r (cm)</t>
  </si>
  <si>
    <t xml:space="preserve">g(r) </t>
  </si>
  <si>
    <t xml:space="preserve">phi_an(r) </t>
  </si>
  <si>
    <t>Sk</t>
  </si>
  <si>
    <t>U/mCi</t>
  </si>
  <si>
    <t>T_1/2</t>
  </si>
  <si>
    <t>days</t>
  </si>
  <si>
    <t>Amersham</t>
  </si>
  <si>
    <t>Best</t>
  </si>
  <si>
    <t>NASI</t>
  </si>
  <si>
    <t>MED3631-A/M</t>
  </si>
  <si>
    <t>Bebig</t>
  </si>
  <si>
    <t>I25.S06</t>
  </si>
  <si>
    <t>Imagyn</t>
  </si>
  <si>
    <t>IS12501</t>
  </si>
  <si>
    <t>Line</t>
  </si>
  <si>
    <t>source</t>
  </si>
  <si>
    <t>approximation</t>
  </si>
  <si>
    <t>Point</t>
  </si>
  <si>
    <t>L=53.4mm</t>
  </si>
  <si>
    <t>L=53.5mm</t>
  </si>
  <si>
    <t>L=54.2mm</t>
  </si>
  <si>
    <t>L=54.0mm</t>
  </si>
  <si>
    <t>L=53.0mm</t>
  </si>
  <si>
    <t>r(cm)</t>
  </si>
  <si>
    <t>Amersham 6702</t>
  </si>
  <si>
    <t>Amersham 6711</t>
  </si>
  <si>
    <t>Best Industries 2301</t>
  </si>
  <si>
    <t>NASI MED3631-A/M</t>
  </si>
  <si>
    <t>Bebig/Theragenics I25.S06</t>
  </si>
  <si>
    <t>Imagyn IS-12501</t>
  </si>
  <si>
    <t>Seed</t>
  </si>
  <si>
    <t>Amersham model 6702</t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</si>
  <si>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>an(r)</t>
    </r>
  </si>
  <si>
    <r>
      <rPr>
        <sz val="11"/>
        <color theme="1"/>
        <rFont val="Times New Roman"/>
        <family val="1"/>
      </rPr>
      <t>Λ</t>
    </r>
    <r>
      <rPr>
        <sz val="11"/>
        <color theme="1"/>
        <rFont val="Calibri"/>
        <family val="2"/>
        <scheme val="minor"/>
      </rPr>
      <t xml:space="preserve"> [cGy/h*U]</t>
    </r>
  </si>
  <si>
    <t>Amersham model 6711.</t>
  </si>
  <si>
    <t>Best model 2301.</t>
  </si>
  <si>
    <t>NASI model MED3631-A/M.</t>
  </si>
  <si>
    <t>Bebig/Theragenics model I25.S06</t>
  </si>
  <si>
    <t>Imagyn model IS-12501</t>
  </si>
  <si>
    <t xml:space="preserve">Best 2301 </t>
  </si>
  <si>
    <t>Bebig I25.S06</t>
  </si>
  <si>
    <t>Imagyn IS12501</t>
  </si>
  <si>
    <t>ao</t>
  </si>
  <si>
    <t>a1</t>
  </si>
  <si>
    <t>a2</t>
  </si>
  <si>
    <t>a3</t>
  </si>
  <si>
    <t>a4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</si>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</sst>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73" formatCode="0.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165" fontId="0" fillId="0" borderId="1" xfId="0" applyNumberFormat="1" applyBorder="1"/>
    <xf numFmtId="165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6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5" fontId="0" fillId="0" borderId="20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5" fontId="0" fillId="0" borderId="10" xfId="0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1" fontId="0" fillId="0" borderId="0" xfId="0" applyNumberFormat="1"/>
    <xf numFmtId="173" fontId="3" fillId="0" borderId="0" xfId="0" applyNumberFormat="1" applyFont="1" applyAlignment="1">
      <alignment horizontal="center" vertical="center" readingOrder="1"/>
    </xf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g(r) </c:v>
                </c:pt>
              </c:strCache>
            </c:strRef>
          </c:tx>
          <c:marker>
            <c:symbol val="none"/>
          </c:marker>
          <c:xVal>
            <c:numRef>
              <c:f>Sheet1!$A$2:$A$17</c:f>
              <c:numCache>
                <c:formatCode>0.00</c:formatCode>
                <c:ptCount val="16"/>
                <c:pt idx="0">
                  <c:v>0.1</c:v>
                </c:pt>
                <c:pt idx="1">
                  <c:v>0.15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Sheet1!$B$2:$B$17</c:f>
              <c:numCache>
                <c:formatCode>0.000</c:formatCode>
                <c:ptCount val="16"/>
                <c:pt idx="0">
                  <c:v>0.54400000000000004</c:v>
                </c:pt>
                <c:pt idx="1">
                  <c:v>0.7</c:v>
                </c:pt>
                <c:pt idx="2">
                  <c:v>0.876</c:v>
                </c:pt>
                <c:pt idx="3">
                  <c:v>0.999</c:v>
                </c:pt>
                <c:pt idx="4">
                  <c:v>1.0129999999999999</c:v>
                </c:pt>
                <c:pt idx="5">
                  <c:v>1</c:v>
                </c:pt>
                <c:pt idx="6">
                  <c:v>0.94299999999999995</c:v>
                </c:pt>
                <c:pt idx="7">
                  <c:v>0.86399999999999999</c:v>
                </c:pt>
                <c:pt idx="8">
                  <c:v>0.69799999999999995</c:v>
                </c:pt>
                <c:pt idx="9">
                  <c:v>0.54600000000000004</c:v>
                </c:pt>
                <c:pt idx="10">
                  <c:v>0.42</c:v>
                </c:pt>
                <c:pt idx="11">
                  <c:v>0.318</c:v>
                </c:pt>
                <c:pt idx="12">
                  <c:v>0.23899999999999999</c:v>
                </c:pt>
                <c:pt idx="13">
                  <c:v>0.17799999999999999</c:v>
                </c:pt>
                <c:pt idx="14">
                  <c:v>0.13300000000000001</c:v>
                </c:pt>
                <c:pt idx="15" formatCode="0.0000">
                  <c:v>9.8000000000000004E-2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46304"/>
        <c:axId val="119347840"/>
      </c:scatterChart>
      <c:valAx>
        <c:axId val="1193463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9347840"/>
        <c:crosses val="autoZero"/>
        <c:crossBetween val="midCat"/>
      </c:valAx>
      <c:valAx>
        <c:axId val="1193478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934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phi_an(r) </c:v>
                </c:pt>
              </c:strCache>
            </c:strRef>
          </c:tx>
          <c:marker>
            <c:symbol val="none"/>
          </c:marker>
          <c:xVal>
            <c:numRef>
              <c:f>Sheet1!$D$2:$D$8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1.21</c:v>
                </c:pt>
                <c:pt idx="1">
                  <c:v>0.98199999999999998</c:v>
                </c:pt>
                <c:pt idx="2">
                  <c:v>0.94199999999999995</c:v>
                </c:pt>
                <c:pt idx="3">
                  <c:v>0.93700000000000006</c:v>
                </c:pt>
                <c:pt idx="4">
                  <c:v>0.94699999999999995</c:v>
                </c:pt>
                <c:pt idx="5">
                  <c:v>0.93799999999999994</c:v>
                </c:pt>
                <c:pt idx="6">
                  <c:v>0.94399999999999995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63840"/>
        <c:axId val="119365632"/>
      </c:scatterChart>
      <c:valAx>
        <c:axId val="11936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65632"/>
        <c:crosses val="autoZero"/>
        <c:crossBetween val="midCat"/>
      </c:valAx>
      <c:valAx>
        <c:axId val="11936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63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Sheet2!$H$3:$H$4</c:f>
              <c:strCache>
                <c:ptCount val="1"/>
                <c:pt idx="0">
                  <c:v>Amersham 6702</c:v>
                </c:pt>
              </c:strCache>
            </c:strRef>
          </c:tx>
          <c:marker>
            <c:symbol val="none"/>
          </c:marker>
          <c:xVal>
            <c:numRef>
              <c:f>Sheet2!$A$5:$A$20</c:f>
              <c:numCache>
                <c:formatCode>General</c:formatCode>
                <c:ptCount val="16"/>
                <c:pt idx="0">
                  <c:v>0.1</c:v>
                </c:pt>
                <c:pt idx="1">
                  <c:v>0.15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 formatCode="0.000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Sheet2!$H$5:$H$20</c:f>
              <c:numCache>
                <c:formatCode>General</c:formatCode>
                <c:ptCount val="16"/>
                <c:pt idx="0">
                  <c:v>0.67300000000000004</c:v>
                </c:pt>
                <c:pt idx="1">
                  <c:v>0.80900000000000005</c:v>
                </c:pt>
                <c:pt idx="2">
                  <c:v>0.92900000000000005</c:v>
                </c:pt>
                <c:pt idx="3">
                  <c:v>1.008</c:v>
                </c:pt>
                <c:pt idx="4">
                  <c:v>1.014</c:v>
                </c:pt>
                <c:pt idx="5" formatCode="0.000">
                  <c:v>1</c:v>
                </c:pt>
                <c:pt idx="6">
                  <c:v>0.93899999999999995</c:v>
                </c:pt>
                <c:pt idx="7">
                  <c:v>0.86599999999999999</c:v>
                </c:pt>
                <c:pt idx="8">
                  <c:v>0.70199999999999996</c:v>
                </c:pt>
                <c:pt idx="9">
                  <c:v>0.55700000000000005</c:v>
                </c:pt>
                <c:pt idx="10">
                  <c:v>0.42799999999999999</c:v>
                </c:pt>
                <c:pt idx="11">
                  <c:v>0.32400000000000001</c:v>
                </c:pt>
                <c:pt idx="12">
                  <c:v>0.24299999999999999</c:v>
                </c:pt>
                <c:pt idx="13">
                  <c:v>0.18</c:v>
                </c:pt>
                <c:pt idx="14">
                  <c:v>0.13500000000000001</c:v>
                </c:pt>
                <c:pt idx="15">
                  <c:v>9.8599999999999993E-2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Sheet2!$I$3:$I$4</c:f>
              <c:strCache>
                <c:ptCount val="1"/>
                <c:pt idx="0">
                  <c:v>Amersham 6711</c:v>
                </c:pt>
              </c:strCache>
            </c:strRef>
          </c:tx>
          <c:marker>
            <c:symbol val="none"/>
          </c:marker>
          <c:xVal>
            <c:numRef>
              <c:f>Sheet2!$A$5:$A$20</c:f>
              <c:numCache>
                <c:formatCode>General</c:formatCode>
                <c:ptCount val="16"/>
                <c:pt idx="0">
                  <c:v>0.1</c:v>
                </c:pt>
                <c:pt idx="1">
                  <c:v>0.15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 formatCode="0.000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Sheet2!$I$5:$I$20</c:f>
              <c:numCache>
                <c:formatCode>General</c:formatCode>
                <c:ptCount val="16"/>
                <c:pt idx="0">
                  <c:v>0.69599999999999995</c:v>
                </c:pt>
                <c:pt idx="1">
                  <c:v>0.85299999999999998</c:v>
                </c:pt>
                <c:pt idx="2">
                  <c:v>0.98199999999999998</c:v>
                </c:pt>
                <c:pt idx="3">
                  <c:v>1.048</c:v>
                </c:pt>
                <c:pt idx="4">
                  <c:v>1.036</c:v>
                </c:pt>
                <c:pt idx="5" formatCode="0.000">
                  <c:v>1</c:v>
                </c:pt>
                <c:pt idx="6">
                  <c:v>0.91200000000000003</c:v>
                </c:pt>
                <c:pt idx="7">
                  <c:v>0.81899999999999995</c:v>
                </c:pt>
                <c:pt idx="8">
                  <c:v>0.63600000000000001</c:v>
                </c:pt>
                <c:pt idx="9">
                  <c:v>0.499</c:v>
                </c:pt>
                <c:pt idx="10">
                  <c:v>0.36699999999999999</c:v>
                </c:pt>
                <c:pt idx="11">
                  <c:v>0.27200000000000002</c:v>
                </c:pt>
                <c:pt idx="12">
                  <c:v>0.2</c:v>
                </c:pt>
                <c:pt idx="13">
                  <c:v>0.14899999999999999</c:v>
                </c:pt>
                <c:pt idx="14">
                  <c:v>0.11</c:v>
                </c:pt>
                <c:pt idx="15">
                  <c:v>8.09E-2</c:v>
                </c:pt>
              </c:numCache>
            </c:numRef>
          </c:yVal>
          <c:smooth val="1"/>
        </c:ser>
        <c:ser>
          <c:idx val="8"/>
          <c:order val="2"/>
          <c:tx>
            <c:strRef>
              <c:f>Sheet2!$J$3:$J$4</c:f>
              <c:strCache>
                <c:ptCount val="1"/>
                <c:pt idx="0">
                  <c:v>Best 2301</c:v>
                </c:pt>
              </c:strCache>
            </c:strRef>
          </c:tx>
          <c:marker>
            <c:symbol val="none"/>
          </c:marker>
          <c:xVal>
            <c:numRef>
              <c:f>Sheet2!$A$5:$A$20</c:f>
              <c:numCache>
                <c:formatCode>General</c:formatCode>
                <c:ptCount val="16"/>
                <c:pt idx="0">
                  <c:v>0.1</c:v>
                </c:pt>
                <c:pt idx="1">
                  <c:v>0.15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 formatCode="0.000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Sheet2!$J$5:$J$20</c:f>
              <c:numCache>
                <c:formatCode>General</c:formatCode>
                <c:ptCount val="16"/>
                <c:pt idx="0">
                  <c:v>0.57899999999999996</c:v>
                </c:pt>
                <c:pt idx="1">
                  <c:v>0.72499999999999998</c:v>
                </c:pt>
                <c:pt idx="2">
                  <c:v>0.878</c:v>
                </c:pt>
                <c:pt idx="3">
                  <c:v>0.99099999999999999</c:v>
                </c:pt>
                <c:pt idx="4">
                  <c:v>1.02</c:v>
                </c:pt>
                <c:pt idx="5" formatCode="0.000">
                  <c:v>1</c:v>
                </c:pt>
                <c:pt idx="6">
                  <c:v>0.94499999999999995</c:v>
                </c:pt>
                <c:pt idx="7">
                  <c:v>0.875</c:v>
                </c:pt>
                <c:pt idx="8">
                  <c:v>0.71499999999999997</c:v>
                </c:pt>
                <c:pt idx="9">
                  <c:v>0.56200000000000006</c:v>
                </c:pt>
                <c:pt idx="10">
                  <c:v>0.432</c:v>
                </c:pt>
                <c:pt idx="11">
                  <c:v>0.32400000000000001</c:v>
                </c:pt>
                <c:pt idx="12">
                  <c:v>0.251</c:v>
                </c:pt>
                <c:pt idx="13">
                  <c:v>0.189</c:v>
                </c:pt>
                <c:pt idx="14">
                  <c:v>0.14399999999999999</c:v>
                </c:pt>
                <c:pt idx="15">
                  <c:v>0.104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Sheet2!$K$3:$K$4</c:f>
              <c:strCache>
                <c:ptCount val="1"/>
                <c:pt idx="0">
                  <c:v>NASI MED3631-A/M</c:v>
                </c:pt>
              </c:strCache>
            </c:strRef>
          </c:tx>
          <c:marker>
            <c:symbol val="none"/>
          </c:marker>
          <c:xVal>
            <c:numRef>
              <c:f>Sheet2!$A$5:$A$20</c:f>
              <c:numCache>
                <c:formatCode>General</c:formatCode>
                <c:ptCount val="16"/>
                <c:pt idx="0">
                  <c:v>0.1</c:v>
                </c:pt>
                <c:pt idx="1">
                  <c:v>0.15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 formatCode="0.000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Sheet2!$K$5:$K$20</c:f>
              <c:numCache>
                <c:formatCode>General</c:formatCode>
                <c:ptCount val="16"/>
                <c:pt idx="2">
                  <c:v>0.84199999999999997</c:v>
                </c:pt>
                <c:pt idx="3">
                  <c:v>0.98499999999999999</c:v>
                </c:pt>
                <c:pt idx="4">
                  <c:v>1.008</c:v>
                </c:pt>
                <c:pt idx="5" formatCode="0.000">
                  <c:v>1</c:v>
                </c:pt>
                <c:pt idx="6">
                  <c:v>0.96199999999999997</c:v>
                </c:pt>
                <c:pt idx="7">
                  <c:v>0.84499999999999997</c:v>
                </c:pt>
                <c:pt idx="8">
                  <c:v>0.68500000000000005</c:v>
                </c:pt>
                <c:pt idx="9">
                  <c:v>0.53</c:v>
                </c:pt>
                <c:pt idx="10">
                  <c:v>0.40100000000000002</c:v>
                </c:pt>
                <c:pt idx="11">
                  <c:v>0.29699999999999999</c:v>
                </c:pt>
                <c:pt idx="12">
                  <c:v>0.214</c:v>
                </c:pt>
                <c:pt idx="15">
                  <c:v>0.1</c:v>
                </c:pt>
              </c:numCache>
            </c:numRef>
          </c:yVal>
          <c:smooth val="1"/>
        </c:ser>
        <c:ser>
          <c:idx val="10"/>
          <c:order val="4"/>
          <c:tx>
            <c:strRef>
              <c:f>Sheet2!$L$3:$L$4</c:f>
              <c:strCache>
                <c:ptCount val="1"/>
                <c:pt idx="0">
                  <c:v>Bebig I25.S06</c:v>
                </c:pt>
              </c:strCache>
            </c:strRef>
          </c:tx>
          <c:marker>
            <c:symbol val="none"/>
          </c:marker>
          <c:xVal>
            <c:numRef>
              <c:f>Sheet2!$A$5:$A$20</c:f>
              <c:numCache>
                <c:formatCode>General</c:formatCode>
                <c:ptCount val="16"/>
                <c:pt idx="0">
                  <c:v>0.1</c:v>
                </c:pt>
                <c:pt idx="1">
                  <c:v>0.15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 formatCode="0.000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Sheet2!$L$5:$L$20</c:f>
              <c:numCache>
                <c:formatCode>General</c:formatCode>
                <c:ptCount val="16"/>
                <c:pt idx="0">
                  <c:v>0.61299999999999999</c:v>
                </c:pt>
                <c:pt idx="1">
                  <c:v>0.76</c:v>
                </c:pt>
                <c:pt idx="2">
                  <c:v>0.90800000000000003</c:v>
                </c:pt>
                <c:pt idx="3">
                  <c:v>1.0009999999999999</c:v>
                </c:pt>
                <c:pt idx="4">
                  <c:v>1.012</c:v>
                </c:pt>
                <c:pt idx="5" formatCode="0.000">
                  <c:v>1</c:v>
                </c:pt>
                <c:pt idx="6">
                  <c:v>0.94199999999999995</c:v>
                </c:pt>
                <c:pt idx="7">
                  <c:v>0.86299999999999999</c:v>
                </c:pt>
                <c:pt idx="8">
                  <c:v>0.69499999999999995</c:v>
                </c:pt>
                <c:pt idx="9">
                  <c:v>0.54300000000000004</c:v>
                </c:pt>
                <c:pt idx="10">
                  <c:v>0.41299999999999998</c:v>
                </c:pt>
                <c:pt idx="11">
                  <c:v>0.316</c:v>
                </c:pt>
                <c:pt idx="12">
                  <c:v>0.23400000000000001</c:v>
                </c:pt>
                <c:pt idx="13">
                  <c:v>0.17799999999999999</c:v>
                </c:pt>
                <c:pt idx="14">
                  <c:v>0.13500000000000001</c:v>
                </c:pt>
                <c:pt idx="15">
                  <c:v>9.6699999999999994E-2</c:v>
                </c:pt>
              </c:numCache>
            </c:numRef>
          </c:yVal>
          <c:smooth val="1"/>
        </c:ser>
        <c:ser>
          <c:idx val="11"/>
          <c:order val="5"/>
          <c:tx>
            <c:strRef>
              <c:f>Sheet2!$M$3:$M$4</c:f>
              <c:strCache>
                <c:ptCount val="1"/>
                <c:pt idx="0">
                  <c:v>Imagyn IS12501</c:v>
                </c:pt>
              </c:strCache>
            </c:strRef>
          </c:tx>
          <c:marker>
            <c:symbol val="none"/>
          </c:marker>
          <c:xVal>
            <c:numRef>
              <c:f>Sheet2!$A$5:$A$20</c:f>
              <c:numCache>
                <c:formatCode>General</c:formatCode>
                <c:ptCount val="16"/>
                <c:pt idx="0">
                  <c:v>0.1</c:v>
                </c:pt>
                <c:pt idx="1">
                  <c:v>0.15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 formatCode="0.000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Sheet2!$M$5:$M$20</c:f>
              <c:numCache>
                <c:formatCode>General</c:formatCode>
                <c:ptCount val="16"/>
                <c:pt idx="0">
                  <c:v>0.63100000000000001</c:v>
                </c:pt>
                <c:pt idx="1">
                  <c:v>0.79900000000000004</c:v>
                </c:pt>
                <c:pt idx="2">
                  <c:v>0.96899999999999997</c:v>
                </c:pt>
                <c:pt idx="3">
                  <c:v>1.0509999999999999</c:v>
                </c:pt>
                <c:pt idx="4">
                  <c:v>1.04</c:v>
                </c:pt>
                <c:pt idx="5" formatCode="0.000">
                  <c:v>1</c:v>
                </c:pt>
                <c:pt idx="6">
                  <c:v>0.91200000000000003</c:v>
                </c:pt>
                <c:pt idx="7">
                  <c:v>0.81399999999999995</c:v>
                </c:pt>
                <c:pt idx="8">
                  <c:v>0.623</c:v>
                </c:pt>
                <c:pt idx="9">
                  <c:v>0.46700000000000003</c:v>
                </c:pt>
                <c:pt idx="10">
                  <c:v>0.35099999999999998</c:v>
                </c:pt>
                <c:pt idx="11">
                  <c:v>0.255</c:v>
                </c:pt>
                <c:pt idx="12">
                  <c:v>0.19500000000000001</c:v>
                </c:pt>
                <c:pt idx="13">
                  <c:v>0.15</c:v>
                </c:pt>
                <c:pt idx="14">
                  <c:v>0.10100000000000001</c:v>
                </c:pt>
                <c:pt idx="15">
                  <c:v>7.5999999999999998E-2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08512"/>
        <c:axId val="133810048"/>
      </c:scatterChart>
      <c:valAx>
        <c:axId val="13380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10048"/>
        <c:crosses val="autoZero"/>
        <c:crossBetween val="midCat"/>
      </c:valAx>
      <c:valAx>
        <c:axId val="13381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0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15</xdr:row>
      <xdr:rowOff>52387</xdr:rowOff>
    </xdr:from>
    <xdr:to>
      <xdr:col>14</xdr:col>
      <xdr:colOff>414337</xdr:colOff>
      <xdr:row>29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414337</xdr:colOff>
      <xdr:row>0</xdr:row>
      <xdr:rowOff>0</xdr:rowOff>
    </xdr:from>
    <xdr:to>
      <xdr:col>14</xdr:col>
      <xdr:colOff>109537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219364</xdr:colOff>
      <xdr:row>8</xdr:row>
      <xdr:rowOff>100061</xdr:rowOff>
    </xdr:from>
    <xdr:to>
      <xdr:col>13</xdr:col>
      <xdr:colOff>951444</xdr:colOff>
      <xdr:row>24</xdr:row>
      <xdr:rowOff>121709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P10" sqref="P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0</v>
      </c>
      <c r="E1" t="s">
        <v>2</v>
      </c>
    </row>
    <row r="2" spans="1:6" x14ac:dyDescent="0.25">
      <c r="A2" s="1">
        <v>0.1</v>
      </c>
      <c r="B2" s="3">
        <v>0.54400000000000004</v>
      </c>
      <c r="D2">
        <v>0.25</v>
      </c>
      <c r="E2">
        <v>1.21</v>
      </c>
    </row>
    <row r="3" spans="1:6" x14ac:dyDescent="0.25">
      <c r="A3" s="1">
        <v>0.15</v>
      </c>
      <c r="B3" s="3">
        <v>0.7</v>
      </c>
      <c r="D3">
        <v>0.5</v>
      </c>
      <c r="E3">
        <v>0.98199999999999998</v>
      </c>
    </row>
    <row r="4" spans="1:6" x14ac:dyDescent="0.25">
      <c r="A4" s="1">
        <v>0.25</v>
      </c>
      <c r="B4" s="3">
        <v>0.876</v>
      </c>
      <c r="D4">
        <v>1</v>
      </c>
      <c r="E4">
        <v>0.94199999999999995</v>
      </c>
    </row>
    <row r="5" spans="1:6" x14ac:dyDescent="0.25">
      <c r="A5" s="1">
        <v>0.5</v>
      </c>
      <c r="B5" s="3">
        <v>0.999</v>
      </c>
      <c r="D5">
        <v>2</v>
      </c>
      <c r="E5">
        <v>0.93700000000000006</v>
      </c>
    </row>
    <row r="6" spans="1:6" x14ac:dyDescent="0.25">
      <c r="A6" s="1">
        <v>0.75</v>
      </c>
      <c r="B6" s="3">
        <v>1.0129999999999999</v>
      </c>
      <c r="D6">
        <v>3</v>
      </c>
      <c r="E6">
        <v>0.94699999999999995</v>
      </c>
    </row>
    <row r="7" spans="1:6" x14ac:dyDescent="0.25">
      <c r="A7" s="1">
        <v>1</v>
      </c>
      <c r="B7" s="3">
        <v>1</v>
      </c>
      <c r="D7">
        <v>5</v>
      </c>
      <c r="E7">
        <v>0.93799999999999994</v>
      </c>
    </row>
    <row r="8" spans="1:6" x14ac:dyDescent="0.25">
      <c r="A8" s="1">
        <v>1.5</v>
      </c>
      <c r="B8" s="3">
        <v>0.94299999999999995</v>
      </c>
      <c r="D8">
        <v>7</v>
      </c>
      <c r="E8">
        <v>0.94399999999999995</v>
      </c>
    </row>
    <row r="9" spans="1:6" x14ac:dyDescent="0.25">
      <c r="A9" s="1">
        <v>2</v>
      </c>
      <c r="B9" s="3">
        <v>0.86399999999999999</v>
      </c>
      <c r="E9">
        <f>AVERAGE(E2:E8)</f>
        <v>0.98571428571428577</v>
      </c>
    </row>
    <row r="10" spans="1:6" x14ac:dyDescent="0.25">
      <c r="A10" s="1">
        <v>3</v>
      </c>
      <c r="B10" s="3">
        <v>0.69799999999999995</v>
      </c>
    </row>
    <row r="11" spans="1:6" x14ac:dyDescent="0.25">
      <c r="A11" s="1">
        <v>4</v>
      </c>
      <c r="B11" s="3">
        <v>0.54600000000000004</v>
      </c>
      <c r="D11" t="s">
        <v>3</v>
      </c>
      <c r="E11">
        <v>1.27</v>
      </c>
      <c r="F11" t="s">
        <v>4</v>
      </c>
    </row>
    <row r="12" spans="1:6" x14ac:dyDescent="0.25">
      <c r="A12" s="1">
        <v>5</v>
      </c>
      <c r="B12" s="3">
        <v>0.42</v>
      </c>
      <c r="D12" t="s">
        <v>5</v>
      </c>
      <c r="E12">
        <v>59.6</v>
      </c>
      <c r="F12" t="s">
        <v>6</v>
      </c>
    </row>
    <row r="13" spans="1:6" x14ac:dyDescent="0.25">
      <c r="A13" s="1">
        <v>6</v>
      </c>
      <c r="B13" s="3">
        <v>0.318</v>
      </c>
    </row>
    <row r="14" spans="1:6" x14ac:dyDescent="0.25">
      <c r="A14" s="1">
        <v>7</v>
      </c>
      <c r="B14" s="3">
        <v>0.23899999999999999</v>
      </c>
    </row>
    <row r="15" spans="1:6" x14ac:dyDescent="0.25">
      <c r="A15" s="1">
        <v>8</v>
      </c>
      <c r="B15" s="3">
        <v>0.17799999999999999</v>
      </c>
    </row>
    <row r="16" spans="1:6" x14ac:dyDescent="0.25">
      <c r="A16" s="1">
        <v>9</v>
      </c>
      <c r="B16" s="3">
        <v>0.13300000000000001</v>
      </c>
    </row>
    <row r="17" spans="1:2" x14ac:dyDescent="0.25">
      <c r="A17" s="1">
        <v>10</v>
      </c>
      <c r="B17" s="2">
        <v>9.8000000000000004E-2</v>
      </c>
    </row>
    <row r="18" spans="1:2" x14ac:dyDescent="0.25">
      <c r="B18" s="3">
        <f>AVERAGE(B2:B16)</f>
        <v>0.63139999999999996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N1" zoomScaleNormal="100" workbookViewId="0">
      <selection activeCell="O3" sqref="O3:T3"/>
    </sheetView>
  </sheetViews>
  <sheetFormatPr defaultRowHeight="15" x14ac:dyDescent="0.25"/>
  <cols>
    <col min="1" max="1" width="5.7109375" customWidth="1"/>
    <col min="2" max="3" width="10.5703125" bestFit="1" customWidth="1"/>
    <col min="4" max="4" width="14.140625" bestFit="1" customWidth="1"/>
    <col min="5" max="5" width="13.7109375" bestFit="1" customWidth="1"/>
    <col min="6" max="7" width="9.85546875" bestFit="1" customWidth="1"/>
    <col min="8" max="9" width="10.5703125" bestFit="1" customWidth="1"/>
    <col min="10" max="10" width="14.140625" bestFit="1" customWidth="1"/>
    <col min="11" max="11" width="13.7109375" bestFit="1" customWidth="1"/>
    <col min="12" max="12" width="7.140625" customWidth="1"/>
    <col min="13" max="13" width="7.5703125" customWidth="1"/>
    <col min="14" max="14" width="20.42578125" customWidth="1"/>
    <col min="15" max="16" width="10.28515625" bestFit="1" customWidth="1"/>
    <col min="17" max="17" width="11" bestFit="1" customWidth="1"/>
    <col min="18" max="18" width="10.28515625" bestFit="1" customWidth="1"/>
    <col min="19" max="19" width="11" bestFit="1" customWidth="1"/>
    <col min="20" max="20" width="10.28515625" bestFit="1" customWidth="1"/>
  </cols>
  <sheetData>
    <row r="1" spans="1:20" ht="16.5" thickTop="1" thickBot="1" x14ac:dyDescent="0.3">
      <c r="A1" s="35"/>
      <c r="B1" s="30" t="s">
        <v>15</v>
      </c>
      <c r="C1" s="30" t="s">
        <v>16</v>
      </c>
      <c r="D1" s="30" t="s">
        <v>17</v>
      </c>
      <c r="E1" s="30"/>
      <c r="F1" s="30"/>
      <c r="G1" s="36"/>
      <c r="H1" s="30" t="s">
        <v>18</v>
      </c>
      <c r="I1" s="30" t="s">
        <v>16</v>
      </c>
      <c r="J1" s="30" t="s">
        <v>17</v>
      </c>
      <c r="K1" s="30"/>
      <c r="L1" s="30"/>
      <c r="M1" s="31"/>
    </row>
    <row r="2" spans="1:20" x14ac:dyDescent="0.25">
      <c r="A2" s="37"/>
      <c r="B2" s="12" t="s">
        <v>7</v>
      </c>
      <c r="C2" s="13" t="s">
        <v>7</v>
      </c>
      <c r="D2" s="13" t="s">
        <v>8</v>
      </c>
      <c r="E2" s="13" t="s">
        <v>9</v>
      </c>
      <c r="F2" s="13" t="s">
        <v>11</v>
      </c>
      <c r="G2" s="20" t="s">
        <v>13</v>
      </c>
      <c r="H2" s="12"/>
      <c r="I2" s="13"/>
      <c r="J2" s="13"/>
      <c r="K2" s="13"/>
      <c r="L2" s="13"/>
      <c r="M2" s="14"/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</row>
    <row r="3" spans="1:20" x14ac:dyDescent="0.25">
      <c r="A3" s="38"/>
      <c r="B3" s="15">
        <v>6702</v>
      </c>
      <c r="C3" s="4">
        <v>6711</v>
      </c>
      <c r="D3" s="4">
        <v>2301</v>
      </c>
      <c r="E3" s="4" t="s">
        <v>10</v>
      </c>
      <c r="F3" s="4" t="s">
        <v>12</v>
      </c>
      <c r="G3" s="21" t="s">
        <v>14</v>
      </c>
      <c r="H3" s="15" t="s">
        <v>7</v>
      </c>
      <c r="I3" s="4" t="s">
        <v>7</v>
      </c>
      <c r="J3" s="4" t="s">
        <v>8</v>
      </c>
      <c r="K3" s="4" t="s">
        <v>9</v>
      </c>
      <c r="L3" s="4" t="s">
        <v>11</v>
      </c>
      <c r="M3" s="16" t="s">
        <v>13</v>
      </c>
      <c r="N3" s="15" t="s">
        <v>25</v>
      </c>
      <c r="O3" s="41">
        <v>0.73272955166999998</v>
      </c>
      <c r="P3" s="41">
        <v>0.57680398161000002</v>
      </c>
      <c r="Q3" s="41">
        <v>-0.38203027074000001</v>
      </c>
      <c r="R3" s="41">
        <v>8.3723740261000004E-2</v>
      </c>
      <c r="S3" s="41">
        <v>-8.0137422601999995E-3</v>
      </c>
      <c r="T3" s="41">
        <v>2.8226071593999999E-4</v>
      </c>
    </row>
    <row r="4" spans="1:20" ht="15.75" thickBot="1" x14ac:dyDescent="0.3">
      <c r="A4" s="39" t="s">
        <v>24</v>
      </c>
      <c r="B4" s="17" t="s">
        <v>23</v>
      </c>
      <c r="C4" s="18" t="s">
        <v>23</v>
      </c>
      <c r="D4" s="18" t="s">
        <v>22</v>
      </c>
      <c r="E4" s="18" t="s">
        <v>21</v>
      </c>
      <c r="F4" s="18" t="s">
        <v>20</v>
      </c>
      <c r="G4" s="22" t="s">
        <v>19</v>
      </c>
      <c r="H4" s="17">
        <v>6702</v>
      </c>
      <c r="I4" s="18">
        <v>6711</v>
      </c>
      <c r="J4" s="18">
        <v>2301</v>
      </c>
      <c r="K4" s="18" t="s">
        <v>10</v>
      </c>
      <c r="L4" s="18" t="s">
        <v>12</v>
      </c>
      <c r="M4" s="19" t="s">
        <v>14</v>
      </c>
      <c r="N4" s="15" t="s">
        <v>26</v>
      </c>
      <c r="O4" s="42">
        <v>0.63527809979000005</v>
      </c>
      <c r="P4" s="42">
        <v>0.74558676815000002</v>
      </c>
      <c r="Q4" s="42">
        <v>-0.46612524520999998</v>
      </c>
      <c r="R4" s="42">
        <v>0.10143643166000001</v>
      </c>
      <c r="S4" s="42">
        <v>-9.6765153627000004E-3</v>
      </c>
      <c r="T4" s="42">
        <f xml:space="preserve"> 0.00033967741749</f>
        <v>3.3967741749000002E-4</v>
      </c>
    </row>
    <row r="5" spans="1:20" ht="17.25" x14ac:dyDescent="0.25">
      <c r="A5" s="27">
        <v>0.1</v>
      </c>
      <c r="B5" s="32">
        <v>1.02</v>
      </c>
      <c r="C5" s="10">
        <v>1.0549999999999999</v>
      </c>
      <c r="D5" s="10">
        <v>1.0329999999999999</v>
      </c>
      <c r="E5" s="10"/>
      <c r="F5" s="10">
        <v>1.01</v>
      </c>
      <c r="G5" s="23">
        <v>1.022</v>
      </c>
      <c r="H5" s="32">
        <v>0.67300000000000004</v>
      </c>
      <c r="I5" s="10">
        <v>0.69599999999999995</v>
      </c>
      <c r="J5" s="10">
        <v>0.57899999999999996</v>
      </c>
      <c r="K5" s="10"/>
      <c r="L5" s="10">
        <v>0.61299999999999999</v>
      </c>
      <c r="M5" s="11">
        <v>0.63100000000000001</v>
      </c>
      <c r="N5" s="4" t="s">
        <v>40</v>
      </c>
      <c r="O5" s="42">
        <v>0.78283776435999997</v>
      </c>
      <c r="P5" s="42">
        <v>0.53266112098999996</v>
      </c>
      <c r="Q5" s="42">
        <v>-0.38977453677000001</v>
      </c>
      <c r="R5" s="42">
        <v>8.8726906021999993E-2</v>
      </c>
      <c r="S5" s="42">
        <v>-8.6633724317999993E-3</v>
      </c>
      <c r="T5" s="42">
        <v>3.0868887419000001E-4</v>
      </c>
    </row>
    <row r="6" spans="1:20" x14ac:dyDescent="0.25">
      <c r="A6" s="26">
        <v>0.15</v>
      </c>
      <c r="B6" s="15">
        <v>1.022</v>
      </c>
      <c r="C6" s="4">
        <v>1.0780000000000001</v>
      </c>
      <c r="D6" s="4">
        <v>1.0289999999999999</v>
      </c>
      <c r="E6" s="4"/>
      <c r="F6" s="4">
        <v>1.018</v>
      </c>
      <c r="G6" s="21">
        <v>1.0580000000000001</v>
      </c>
      <c r="H6" s="15">
        <v>0.80900000000000005</v>
      </c>
      <c r="I6" s="4">
        <v>0.85299999999999998</v>
      </c>
      <c r="J6" s="4">
        <v>0.72499999999999998</v>
      </c>
      <c r="K6" s="4"/>
      <c r="L6" s="4">
        <v>0.76</v>
      </c>
      <c r="M6" s="5">
        <v>0.79900000000000004</v>
      </c>
      <c r="N6" s="4" t="s">
        <v>28</v>
      </c>
      <c r="O6" s="42"/>
      <c r="P6" s="42"/>
      <c r="Q6" s="42"/>
      <c r="R6" s="42"/>
      <c r="S6" s="42"/>
      <c r="T6" s="42"/>
    </row>
    <row r="7" spans="1:20" x14ac:dyDescent="0.25">
      <c r="A7" s="26">
        <v>0.25</v>
      </c>
      <c r="B7" s="15">
        <v>1.024</v>
      </c>
      <c r="C7" s="4">
        <v>1.0820000000000001</v>
      </c>
      <c r="D7" s="4">
        <v>1.0269999999999999</v>
      </c>
      <c r="E7" s="4">
        <v>0.998</v>
      </c>
      <c r="F7" s="4">
        <v>1.03</v>
      </c>
      <c r="G7" s="21">
        <v>1.093</v>
      </c>
      <c r="H7" s="15">
        <v>0.92900000000000005</v>
      </c>
      <c r="I7" s="4">
        <v>0.98199999999999998</v>
      </c>
      <c r="J7" s="4">
        <v>0.878</v>
      </c>
      <c r="K7" s="4">
        <v>0.84199999999999997</v>
      </c>
      <c r="L7" s="4">
        <v>0.90800000000000003</v>
      </c>
      <c r="M7" s="5">
        <v>0.96899999999999997</v>
      </c>
      <c r="N7" s="4" t="s">
        <v>41</v>
      </c>
      <c r="O7" s="42">
        <v>0.67537757440000001</v>
      </c>
      <c r="P7" s="42">
        <v>0.68259132249999999</v>
      </c>
      <c r="Q7" s="42">
        <v>-0.44060556769999998</v>
      </c>
      <c r="R7" s="42">
        <v>9.6630017999999998E-2</v>
      </c>
      <c r="S7" s="42">
        <v>-9.2488394000000002E-3</v>
      </c>
      <c r="T7" s="42">
        <v>3.2527579999999998E-4</v>
      </c>
    </row>
    <row r="8" spans="1:20" x14ac:dyDescent="0.25">
      <c r="A8" s="26">
        <v>0.5</v>
      </c>
      <c r="B8" s="15">
        <v>1.03</v>
      </c>
      <c r="C8" s="4">
        <v>1.071</v>
      </c>
      <c r="D8" s="4">
        <v>1.028</v>
      </c>
      <c r="E8" s="4">
        <v>1.0249999999999999</v>
      </c>
      <c r="F8" s="4">
        <v>1.03</v>
      </c>
      <c r="G8" s="21">
        <v>1.08</v>
      </c>
      <c r="H8" s="15">
        <v>1.008</v>
      </c>
      <c r="I8" s="4">
        <v>1.048</v>
      </c>
      <c r="J8" s="4">
        <v>0.99099999999999999</v>
      </c>
      <c r="K8" s="4">
        <v>0.98499999999999999</v>
      </c>
      <c r="L8" s="4">
        <v>1.0009999999999999</v>
      </c>
      <c r="M8" s="5">
        <v>1.0509999999999999</v>
      </c>
      <c r="N8" s="16" t="s">
        <v>42</v>
      </c>
      <c r="O8" s="42">
        <v>0.72177302695000001</v>
      </c>
      <c r="P8" s="42">
        <v>0.66334128264000003</v>
      </c>
      <c r="Q8" s="42">
        <v>-0.47029671964999997</v>
      </c>
      <c r="R8" s="42">
        <v>0.10766386646999999</v>
      </c>
      <c r="S8" s="42">
        <v>-1.0558174618E-2</v>
      </c>
      <c r="T8" s="42">
        <v>3.7682500016000001E-4</v>
      </c>
    </row>
    <row r="9" spans="1:20" x14ac:dyDescent="0.25">
      <c r="A9" s="26">
        <v>0.75</v>
      </c>
      <c r="B9" s="15">
        <v>1.02</v>
      </c>
      <c r="C9" s="4">
        <v>1.042</v>
      </c>
      <c r="D9" s="4">
        <v>1.03</v>
      </c>
      <c r="E9" s="4">
        <v>1.0189999999999999</v>
      </c>
      <c r="F9" s="4">
        <v>1.02</v>
      </c>
      <c r="G9" s="21">
        <v>1.048</v>
      </c>
      <c r="H9" s="15">
        <v>1.014</v>
      </c>
      <c r="I9" s="4">
        <v>1.036</v>
      </c>
      <c r="J9" s="4">
        <v>1.02</v>
      </c>
      <c r="K9" s="4">
        <v>1.008</v>
      </c>
      <c r="L9" s="4">
        <v>1.012</v>
      </c>
      <c r="M9" s="5">
        <v>1.04</v>
      </c>
    </row>
    <row r="10" spans="1:20" x14ac:dyDescent="0.25">
      <c r="A10" s="28">
        <v>1</v>
      </c>
      <c r="B10" s="33">
        <v>1</v>
      </c>
      <c r="C10" s="6">
        <v>1</v>
      </c>
      <c r="D10" s="6">
        <v>1</v>
      </c>
      <c r="E10" s="6">
        <v>1</v>
      </c>
      <c r="F10" s="6">
        <v>1</v>
      </c>
      <c r="G10" s="24">
        <v>1</v>
      </c>
      <c r="H10" s="33">
        <v>1</v>
      </c>
      <c r="I10" s="6">
        <v>1</v>
      </c>
      <c r="J10" s="6">
        <v>1</v>
      </c>
      <c r="K10" s="6">
        <v>1</v>
      </c>
      <c r="L10" s="6">
        <v>1</v>
      </c>
      <c r="M10" s="7">
        <v>1</v>
      </c>
      <c r="O10" s="40"/>
      <c r="P10" s="40"/>
      <c r="Q10" s="40"/>
      <c r="R10" s="40"/>
      <c r="S10" s="40"/>
      <c r="T10" s="40"/>
    </row>
    <row r="11" spans="1:20" x14ac:dyDescent="0.25">
      <c r="A11" s="26">
        <v>1.5</v>
      </c>
      <c r="B11" s="15">
        <v>0.93500000000000005</v>
      </c>
      <c r="C11" s="4">
        <v>0.90800000000000003</v>
      </c>
      <c r="D11" s="4">
        <v>0.93799999999999994</v>
      </c>
      <c r="E11" s="4">
        <v>0.95399999999999996</v>
      </c>
      <c r="F11" s="4">
        <v>0.93700000000000006</v>
      </c>
      <c r="G11" s="21">
        <v>0.90700000000000003</v>
      </c>
      <c r="H11" s="15">
        <v>0.93899999999999995</v>
      </c>
      <c r="I11" s="4">
        <v>0.91200000000000003</v>
      </c>
      <c r="J11" s="4">
        <v>0.94499999999999995</v>
      </c>
      <c r="K11" s="4">
        <v>0.96199999999999997</v>
      </c>
      <c r="L11" s="4">
        <v>0.94199999999999995</v>
      </c>
      <c r="M11" s="5">
        <v>0.91200000000000003</v>
      </c>
    </row>
    <row r="12" spans="1:20" x14ac:dyDescent="0.25">
      <c r="A12" s="26">
        <v>2</v>
      </c>
      <c r="B12" s="15">
        <v>0.86099999999999999</v>
      </c>
      <c r="C12" s="4">
        <v>0.81399999999999995</v>
      </c>
      <c r="D12" s="4">
        <v>0.86599999999999999</v>
      </c>
      <c r="E12" s="4">
        <v>0.83599999999999997</v>
      </c>
      <c r="F12" s="4">
        <v>0.85699999999999998</v>
      </c>
      <c r="G12" s="21">
        <v>0.80800000000000005</v>
      </c>
      <c r="H12" s="15">
        <v>0.86599999999999999</v>
      </c>
      <c r="I12" s="4">
        <v>0.81899999999999995</v>
      </c>
      <c r="J12" s="4">
        <v>0.875</v>
      </c>
      <c r="K12" s="4">
        <v>0.84499999999999997</v>
      </c>
      <c r="L12" s="4">
        <v>0.86299999999999999</v>
      </c>
      <c r="M12" s="5">
        <v>0.81399999999999995</v>
      </c>
    </row>
    <row r="13" spans="1:20" x14ac:dyDescent="0.25">
      <c r="A13" s="26">
        <v>3</v>
      </c>
      <c r="B13" s="15">
        <v>0.69699999999999995</v>
      </c>
      <c r="C13" s="4">
        <v>0.63200000000000001</v>
      </c>
      <c r="D13" s="4">
        <v>0.70699999999999996</v>
      </c>
      <c r="E13" s="4">
        <v>0.67600000000000005</v>
      </c>
      <c r="F13" s="4">
        <v>0.68899999999999995</v>
      </c>
      <c r="G13" s="21">
        <v>0.61799999999999999</v>
      </c>
      <c r="H13" s="15">
        <v>0.70199999999999996</v>
      </c>
      <c r="I13" s="4">
        <v>0.63600000000000001</v>
      </c>
      <c r="J13" s="4">
        <v>0.71499999999999997</v>
      </c>
      <c r="K13" s="4">
        <v>0.68500000000000005</v>
      </c>
      <c r="L13" s="4">
        <v>0.69499999999999995</v>
      </c>
      <c r="M13" s="5">
        <v>0.623</v>
      </c>
    </row>
    <row r="14" spans="1:20" x14ac:dyDescent="0.25">
      <c r="A14" s="26">
        <v>4</v>
      </c>
      <c r="B14" s="15">
        <v>0.55300000000000005</v>
      </c>
      <c r="C14" s="4">
        <v>0.496</v>
      </c>
      <c r="D14" s="4">
        <v>0.55500000000000005</v>
      </c>
      <c r="E14" s="4">
        <v>0.52300000000000002</v>
      </c>
      <c r="F14" s="4">
        <v>0.53800000000000003</v>
      </c>
      <c r="G14" s="21">
        <v>0.46300000000000002</v>
      </c>
      <c r="H14" s="15">
        <v>0.55700000000000005</v>
      </c>
      <c r="I14" s="4">
        <v>0.499</v>
      </c>
      <c r="J14" s="4">
        <v>0.56200000000000006</v>
      </c>
      <c r="K14" s="4">
        <v>0.53</v>
      </c>
      <c r="L14" s="4">
        <v>0.54300000000000004</v>
      </c>
      <c r="M14" s="5">
        <v>0.46700000000000003</v>
      </c>
    </row>
    <row r="15" spans="1:20" x14ac:dyDescent="0.25">
      <c r="A15" s="26">
        <v>5</v>
      </c>
      <c r="B15" s="15">
        <v>0.42499999999999999</v>
      </c>
      <c r="C15" s="4">
        <v>0.36399999999999999</v>
      </c>
      <c r="D15" s="4">
        <v>0.42699999999999999</v>
      </c>
      <c r="E15" s="4">
        <v>0.39500000000000002</v>
      </c>
      <c r="F15" s="4">
        <v>0.40899999999999997</v>
      </c>
      <c r="G15" s="21">
        <v>0.34799999999999998</v>
      </c>
      <c r="H15" s="15">
        <v>0.42799999999999999</v>
      </c>
      <c r="I15" s="4">
        <v>0.36699999999999999</v>
      </c>
      <c r="J15" s="4">
        <v>0.432</v>
      </c>
      <c r="K15" s="4">
        <v>0.40100000000000002</v>
      </c>
      <c r="L15" s="4">
        <v>0.41299999999999998</v>
      </c>
      <c r="M15" s="5">
        <v>0.35099999999999998</v>
      </c>
    </row>
    <row r="16" spans="1:20" x14ac:dyDescent="0.25">
      <c r="A16" s="26">
        <v>6</v>
      </c>
      <c r="B16" s="15">
        <v>0.32200000000000001</v>
      </c>
      <c r="C16" s="4">
        <v>0.27</v>
      </c>
      <c r="D16" s="4">
        <v>0.32</v>
      </c>
      <c r="E16" s="4">
        <v>0.29299999999999998</v>
      </c>
      <c r="F16" s="4">
        <v>0.313</v>
      </c>
      <c r="G16" s="21">
        <v>0.253</v>
      </c>
      <c r="H16" s="15">
        <v>0.32400000000000001</v>
      </c>
      <c r="I16" s="4">
        <v>0.27200000000000002</v>
      </c>
      <c r="J16" s="4">
        <v>0.32400000000000001</v>
      </c>
      <c r="K16" s="4">
        <v>0.29699999999999999</v>
      </c>
      <c r="L16" s="4">
        <v>0.316</v>
      </c>
      <c r="M16" s="5">
        <v>0.255</v>
      </c>
    </row>
    <row r="17" spans="1:13" x14ac:dyDescent="0.25">
      <c r="A17" s="26">
        <v>7</v>
      </c>
      <c r="B17" s="15">
        <v>0.24099999999999999</v>
      </c>
      <c r="C17" s="4">
        <v>0.19900000000000001</v>
      </c>
      <c r="D17" s="4">
        <v>0.248</v>
      </c>
      <c r="E17" s="4">
        <v>0.21099999999999999</v>
      </c>
      <c r="F17" s="4">
        <v>0.23200000000000001</v>
      </c>
      <c r="G17" s="21">
        <v>0.193</v>
      </c>
      <c r="H17" s="15">
        <v>0.24299999999999999</v>
      </c>
      <c r="I17" s="4">
        <v>0.2</v>
      </c>
      <c r="J17" s="4">
        <v>0.251</v>
      </c>
      <c r="K17" s="4">
        <v>0.214</v>
      </c>
      <c r="L17" s="4">
        <v>0.23400000000000001</v>
      </c>
      <c r="M17" s="5">
        <v>0.19500000000000001</v>
      </c>
    </row>
    <row r="18" spans="1:13" x14ac:dyDescent="0.25">
      <c r="A18" s="26">
        <v>8</v>
      </c>
      <c r="B18" s="15">
        <v>0.17899999999999999</v>
      </c>
      <c r="C18" s="4">
        <v>0.14799999999999999</v>
      </c>
      <c r="D18" s="4">
        <v>0.187</v>
      </c>
      <c r="E18" s="4"/>
      <c r="F18" s="4">
        <v>0.17599999999999999</v>
      </c>
      <c r="G18" s="21">
        <v>0.14899999999999999</v>
      </c>
      <c r="H18" s="15">
        <v>0.18</v>
      </c>
      <c r="I18" s="4">
        <v>0.14899999999999999</v>
      </c>
      <c r="J18" s="4">
        <v>0.189</v>
      </c>
      <c r="K18" s="4"/>
      <c r="L18" s="4">
        <v>0.17799999999999999</v>
      </c>
      <c r="M18" s="5">
        <v>0.15</v>
      </c>
    </row>
    <row r="19" spans="1:13" x14ac:dyDescent="0.25">
      <c r="A19" s="26">
        <v>9</v>
      </c>
      <c r="B19" s="15">
        <v>0.13400000000000001</v>
      </c>
      <c r="C19" s="4">
        <v>0.109</v>
      </c>
      <c r="D19" s="4">
        <v>0.14199999999999999</v>
      </c>
      <c r="E19" s="4"/>
      <c r="F19" s="4">
        <v>0.13400000000000001</v>
      </c>
      <c r="G19" s="21">
        <v>0.1</v>
      </c>
      <c r="H19" s="15">
        <v>0.13500000000000001</v>
      </c>
      <c r="I19" s="4">
        <v>0.11</v>
      </c>
      <c r="J19" s="4">
        <v>0.14399999999999999</v>
      </c>
      <c r="K19" s="4"/>
      <c r="L19" s="4">
        <v>0.13500000000000001</v>
      </c>
      <c r="M19" s="5">
        <v>0.10100000000000001</v>
      </c>
    </row>
    <row r="20" spans="1:13" ht="15.75" thickBot="1" x14ac:dyDescent="0.3">
      <c r="A20" s="29">
        <v>10</v>
      </c>
      <c r="B20" s="34">
        <v>9.7900000000000001E-2</v>
      </c>
      <c r="C20" s="8">
        <v>8.0299999999999996E-2</v>
      </c>
      <c r="D20" s="8">
        <v>0.10299999999999999</v>
      </c>
      <c r="E20" s="8"/>
      <c r="F20" s="8">
        <v>9.5699999999999993E-2</v>
      </c>
      <c r="G20" s="25">
        <v>7.4999999999999997E-2</v>
      </c>
      <c r="H20" s="34">
        <v>9.8599999999999993E-2</v>
      </c>
      <c r="I20" s="8">
        <v>8.09E-2</v>
      </c>
      <c r="J20" s="8">
        <v>0.104</v>
      </c>
      <c r="K20" s="8">
        <v>0.1</v>
      </c>
      <c r="L20" s="8">
        <v>9.6699999999999994E-2</v>
      </c>
      <c r="M20" s="9">
        <v>7.5999999999999998E-2</v>
      </c>
    </row>
    <row r="21" spans="1:13" ht="15.75" thickTop="1" x14ac:dyDescent="0.25"/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cols>
    <col min="1" max="1" width="24.42578125" bestFit="1" customWidth="1"/>
    <col min="2" max="2" width="11.85546875" bestFit="1" customWidth="1"/>
    <col min="3" max="3" width="7.140625" bestFit="1" customWidth="1"/>
  </cols>
  <sheetData>
    <row r="1" spans="1:2" x14ac:dyDescent="0.25">
      <c r="A1" t="s">
        <v>31</v>
      </c>
      <c r="B1" t="s">
        <v>34</v>
      </c>
    </row>
    <row r="2" spans="1:2" x14ac:dyDescent="0.25">
      <c r="A2" t="s">
        <v>25</v>
      </c>
      <c r="B2">
        <v>1.036</v>
      </c>
    </row>
    <row r="3" spans="1:2" x14ac:dyDescent="0.25">
      <c r="A3" t="s">
        <v>26</v>
      </c>
      <c r="B3">
        <v>0.96499999999999997</v>
      </c>
    </row>
    <row r="4" spans="1:2" x14ac:dyDescent="0.25">
      <c r="A4" t="s">
        <v>27</v>
      </c>
      <c r="B4">
        <v>1.018</v>
      </c>
    </row>
    <row r="5" spans="1:2" x14ac:dyDescent="0.25">
      <c r="A5" t="s">
        <v>28</v>
      </c>
      <c r="B5">
        <v>1.036</v>
      </c>
    </row>
    <row r="6" spans="1:2" x14ac:dyDescent="0.25">
      <c r="A6" t="s">
        <v>29</v>
      </c>
      <c r="B6">
        <v>1.012</v>
      </c>
    </row>
    <row r="7" spans="1:2" x14ac:dyDescent="0.25">
      <c r="A7" t="s">
        <v>30</v>
      </c>
      <c r="B7">
        <v>0.94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abSelected="1" topLeftCell="B1" workbookViewId="0">
      <selection activeCell="F14" sqref="F14"/>
    </sheetView>
  </sheetViews>
  <sheetFormatPr defaultRowHeight="15" x14ac:dyDescent="0.25"/>
  <cols>
    <col min="1" max="1" width="30.85546875" bestFit="1" customWidth="1"/>
    <col min="2" max="2" width="6.7109375" customWidth="1"/>
    <col min="3" max="12" width="6" customWidth="1"/>
  </cols>
  <sheetData>
    <row r="2" spans="1:12" x14ac:dyDescent="0.25">
      <c r="A2" t="s">
        <v>31</v>
      </c>
      <c r="B2" t="s">
        <v>0</v>
      </c>
      <c r="C2">
        <v>0.25</v>
      </c>
      <c r="D2">
        <v>0.5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10</v>
      </c>
    </row>
    <row r="3" spans="1:12" x14ac:dyDescent="0.25">
      <c r="A3" t="s">
        <v>32</v>
      </c>
      <c r="B3" t="s">
        <v>33</v>
      </c>
      <c r="D3">
        <v>0.98599999999999999</v>
      </c>
      <c r="E3" s="3">
        <v>0.96</v>
      </c>
      <c r="F3">
        <v>0.95199999999999996</v>
      </c>
      <c r="G3">
        <v>0.95099999999999996</v>
      </c>
      <c r="H3">
        <v>0.95399999999999996</v>
      </c>
      <c r="I3">
        <v>0.95399999999999996</v>
      </c>
    </row>
    <row r="4" spans="1:12" x14ac:dyDescent="0.25">
      <c r="A4" t="s">
        <v>35</v>
      </c>
      <c r="B4" t="s">
        <v>33</v>
      </c>
      <c r="D4">
        <v>0.97299999999999998</v>
      </c>
      <c r="E4">
        <v>0.94399999999999995</v>
      </c>
      <c r="F4">
        <v>0.94099999999999995</v>
      </c>
      <c r="G4">
        <v>0.94199999999999995</v>
      </c>
      <c r="H4">
        <v>0.94299999999999995</v>
      </c>
      <c r="I4">
        <v>0.94399999999999995</v>
      </c>
    </row>
    <row r="5" spans="1:12" x14ac:dyDescent="0.25">
      <c r="A5" t="s">
        <v>36</v>
      </c>
      <c r="B5" t="s">
        <v>33</v>
      </c>
      <c r="E5">
        <v>0.94499999999999995</v>
      </c>
      <c r="F5">
        <v>0.98699999999999999</v>
      </c>
      <c r="G5">
        <v>0.96799999999999997</v>
      </c>
      <c r="H5">
        <v>0.97099999999999997</v>
      </c>
      <c r="I5">
        <v>0.96899999999999997</v>
      </c>
      <c r="J5">
        <v>0.99099999999999999</v>
      </c>
      <c r="K5">
        <v>0.96899999999999997</v>
      </c>
    </row>
    <row r="6" spans="1:12" x14ac:dyDescent="0.25">
      <c r="A6" t="s">
        <v>37</v>
      </c>
      <c r="B6" t="s">
        <v>33</v>
      </c>
      <c r="C6">
        <v>1.288</v>
      </c>
      <c r="D6">
        <v>1.008</v>
      </c>
      <c r="E6">
        <v>0.95199999999999996</v>
      </c>
      <c r="F6">
        <v>0.94499999999999995</v>
      </c>
      <c r="I6">
        <v>0.94799999999999995</v>
      </c>
      <c r="L6">
        <v>0.94799999999999995</v>
      </c>
    </row>
    <row r="7" spans="1:12" x14ac:dyDescent="0.25">
      <c r="A7" t="s">
        <v>38</v>
      </c>
      <c r="B7" t="s">
        <v>33</v>
      </c>
      <c r="C7">
        <v>1.1220000000000001</v>
      </c>
      <c r="D7">
        <v>0.96799999999999997</v>
      </c>
      <c r="E7">
        <v>0.93899999999999995</v>
      </c>
      <c r="F7">
        <v>0.93899999999999995</v>
      </c>
      <c r="G7">
        <v>0.93799999999999994</v>
      </c>
      <c r="H7">
        <v>0.94</v>
      </c>
      <c r="I7">
        <v>0.94099999999999995</v>
      </c>
      <c r="J7">
        <v>0.94899999999999995</v>
      </c>
    </row>
    <row r="8" spans="1:12" x14ac:dyDescent="0.25">
      <c r="A8" t="s">
        <v>39</v>
      </c>
      <c r="B8" t="s">
        <v>33</v>
      </c>
      <c r="E8">
        <v>0.86699999999999999</v>
      </c>
      <c r="F8">
        <v>0.88600000000000001</v>
      </c>
      <c r="G8">
        <v>0.89400000000000002</v>
      </c>
      <c r="H8">
        <v>0.89700000000000002</v>
      </c>
      <c r="K8">
        <v>0.879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Lujoke</dc:creator>
  <cp:lastModifiedBy>Lujoke</cp:lastModifiedBy>
  <dcterms:created xsi:type="dcterms:W3CDTF">2013-04-03T22:07:48Z</dcterms:created>
  <dcterms:modified xsi:type="dcterms:W3CDTF">2013-04-08T21:30:55Z</dcterms:modified>
</cp:coreProperties>
</file>