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5E63B6F4-45BB-4A4D-9414-1E6C216F386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5" i="1"/>
  <c r="G54" i="1"/>
  <c r="G53" i="1"/>
  <c r="G50" i="1"/>
  <c r="G49" i="1"/>
  <c r="G32" i="1"/>
  <c r="G31" i="1"/>
  <c r="G23" i="1"/>
  <c r="G21" i="1"/>
  <c r="G20" i="1"/>
  <c r="G19" i="1"/>
  <c r="G18" i="1"/>
  <c r="G29" i="1"/>
</calcChain>
</file>

<file path=xl/sharedStrings.xml><?xml version="1.0" encoding="utf-8"?>
<sst xmlns="http://schemas.openxmlformats.org/spreadsheetml/2006/main" count="103" uniqueCount="101">
  <si>
    <t>C1,C4,C7,C10,C13,C16,C19,</t>
  </si>
  <si>
    <t>0.1uF</t>
  </si>
  <si>
    <t>C20,C22,C24,C26,C27,C28,</t>
  </si>
  <si>
    <t>C29,C30,C31,C33,C36,C37,</t>
  </si>
  <si>
    <t>C38,C39,C40,C41,C42,C43,</t>
  </si>
  <si>
    <t>C44,C45,C46</t>
  </si>
  <si>
    <t>C2</t>
  </si>
  <si>
    <t>22pF</t>
  </si>
  <si>
    <t>C2,C5,C8,C11,C14,C17</t>
  </si>
  <si>
    <t>1uF</t>
  </si>
  <si>
    <t>C3,C6,C9,C12,C15,C18,C23,</t>
  </si>
  <si>
    <t>1nF</t>
  </si>
  <si>
    <t>C25,C32,C34,C35,C36</t>
  </si>
  <si>
    <t>C9,C10,C20,C21,C23,C24,</t>
  </si>
  <si>
    <t>10uF</t>
  </si>
  <si>
    <t>C25,C26,C28,C29,C31,C32,</t>
  </si>
  <si>
    <t>C34,C35,C38,C39</t>
  </si>
  <si>
    <t>C19</t>
  </si>
  <si>
    <t>470uF</t>
  </si>
  <si>
    <t>C22</t>
  </si>
  <si>
    <t>470pF</t>
  </si>
  <si>
    <t>C36,C37</t>
  </si>
  <si>
    <t>12pF</t>
  </si>
  <si>
    <t>D1,D2,D3,D4,D5,D6</t>
  </si>
  <si>
    <t>D1,D4,D7,D10,D13,D16</t>
  </si>
  <si>
    <t>D1,D2,D3,D4,D5</t>
  </si>
  <si>
    <t>D2,D3,D5,D6,D8,D9,D11,</t>
  </si>
  <si>
    <t>D12,D14,D15,D17,D18</t>
  </si>
  <si>
    <t>D19</t>
  </si>
  <si>
    <t>J2</t>
  </si>
  <si>
    <t>CON6</t>
  </si>
  <si>
    <t>L1</t>
  </si>
  <si>
    <t>4mH</t>
  </si>
  <si>
    <t>300R</t>
  </si>
  <si>
    <t>L2</t>
  </si>
  <si>
    <t>10uH</t>
  </si>
  <si>
    <t>R26,L28,L29</t>
  </si>
  <si>
    <t>120R</t>
  </si>
  <si>
    <t>Q1,Q2,Q3,Q4,Q5,Q6,Q7,Q8,</t>
  </si>
  <si>
    <t>Q9,Q10,Q11,Q12</t>
  </si>
  <si>
    <t>Q13,Q14</t>
  </si>
  <si>
    <t>RT1,RT2</t>
  </si>
  <si>
    <t>R2,R3,R4,R5,R6,R7,R8,R9,</t>
  </si>
  <si>
    <t>10R</t>
  </si>
  <si>
    <t>R10,R11,R12,R13</t>
  </si>
  <si>
    <t>R8,R18,R37</t>
  </si>
  <si>
    <t>100K</t>
  </si>
  <si>
    <t>R9</t>
  </si>
  <si>
    <t>18.7K</t>
  </si>
  <si>
    <t>R10</t>
  </si>
  <si>
    <t>200K</t>
  </si>
  <si>
    <t>R14</t>
  </si>
  <si>
    <t>4.7R</t>
  </si>
  <si>
    <t>R15,R16,R35,R36</t>
  </si>
  <si>
    <t>33mR</t>
  </si>
  <si>
    <t>R19,R38</t>
  </si>
  <si>
    <t>4.99K</t>
  </si>
  <si>
    <t>R20,R39</t>
  </si>
  <si>
    <t>34.8K</t>
  </si>
  <si>
    <t>R21,R24,R29,R30,R32</t>
  </si>
  <si>
    <t>4.7K</t>
  </si>
  <si>
    <t>R21,R40</t>
  </si>
  <si>
    <t>2.49K</t>
  </si>
  <si>
    <t>R23,R25</t>
  </si>
  <si>
    <t>16.9K</t>
  </si>
  <si>
    <t>R25</t>
  </si>
  <si>
    <t>100R</t>
  </si>
  <si>
    <t>R27,R28</t>
  </si>
  <si>
    <t>2.2K</t>
  </si>
  <si>
    <t>R30,R31,R33,R34,R41,R42</t>
  </si>
  <si>
    <t>2K</t>
  </si>
  <si>
    <t>TP1,TP2</t>
  </si>
  <si>
    <t>TP</t>
  </si>
  <si>
    <t>U1,U2,U3,U4,U5,U6</t>
  </si>
  <si>
    <t>U1</t>
  </si>
  <si>
    <t>U2</t>
  </si>
  <si>
    <t>U4,U5</t>
  </si>
  <si>
    <t>U7,U9</t>
  </si>
  <si>
    <t>U8,U10</t>
  </si>
  <si>
    <t>U8</t>
  </si>
  <si>
    <t>U9</t>
  </si>
  <si>
    <t>X2</t>
  </si>
  <si>
    <t>8MHz</t>
  </si>
  <si>
    <t>BL1585B</t>
    <phoneticPr fontId="1" type="noConversion"/>
  </si>
  <si>
    <t>NCE6020AK</t>
    <phoneticPr fontId="1" type="noConversion"/>
  </si>
  <si>
    <t>LESD9D5.0CT5G</t>
    <phoneticPr fontId="1" type="noConversion"/>
  </si>
  <si>
    <t>FR102W</t>
    <phoneticPr fontId="1" type="noConversion"/>
  </si>
  <si>
    <t>LESD9D3.3CT5G</t>
    <phoneticPr fontId="1" type="noConversion"/>
  </si>
  <si>
    <t>1N4148WL</t>
    <phoneticPr fontId="1" type="noConversion"/>
  </si>
  <si>
    <t>SMAJ18A</t>
    <phoneticPr fontId="1" type="noConversion"/>
  </si>
  <si>
    <t>ME431AXG</t>
    <phoneticPr fontId="1" type="noConversion"/>
  </si>
  <si>
    <t>MF52A1103F3435</t>
    <phoneticPr fontId="1" type="noConversion"/>
  </si>
  <si>
    <t>.</t>
    <phoneticPr fontId="1" type="noConversion"/>
  </si>
  <si>
    <t>EG2104</t>
    <phoneticPr fontId="1" type="noConversion"/>
  </si>
  <si>
    <t>74LVC1T45W6-7</t>
    <phoneticPr fontId="1" type="noConversion"/>
  </si>
  <si>
    <t>MT1470</t>
    <phoneticPr fontId="1" type="noConversion"/>
  </si>
  <si>
    <t>SC1117-3.3</t>
    <phoneticPr fontId="1" type="noConversion"/>
  </si>
  <si>
    <t>MT9700</t>
    <phoneticPr fontId="1" type="noConversion"/>
  </si>
  <si>
    <t>LMV321TP-TR</t>
    <phoneticPr fontId="1" type="noConversion"/>
  </si>
  <si>
    <t>TS391AG-AF5-R</t>
    <phoneticPr fontId="1" type="noConversion"/>
  </si>
  <si>
    <t>STM32F030C8T6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</si>
</sst>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9"/>
  <sheetViews>
    <sheetView tabSelected="1" workbookViewId="0">
      <selection activeCell="H66" sqref="H66"/>
    </sheetView>
  </sheetViews>
  <sheetFormatPr defaultRowHeight="14.25" x14ac:dyDescent="0.2"/>
  <cols>
    <col min="2" max="2" width="38.875" bestFit="1" customWidth="1"/>
    <col min="3" max="3" width="8.375" bestFit="1" customWidth="1"/>
    <col min="4" max="4" width="25" bestFit="1" customWidth="1"/>
    <col min="5" max="5" width="16.75" bestFit="1" customWidth="1"/>
  </cols>
  <sheetData>
    <row r="3" spans="2:5" x14ac:dyDescent="0.2">
      <c r="B3">
        <v>1</v>
      </c>
      <c r="C3">
        <v>28</v>
      </c>
      <c r="D3" t="s">
        <v>0</v>
      </c>
      <c r="E3" t="s">
        <v>1</v>
      </c>
    </row>
    <row r="4" spans="2:5" x14ac:dyDescent="0.2">
      <c r="D4" t="s">
        <v>2</v>
      </c>
    </row>
    <row r="5" spans="2:5" x14ac:dyDescent="0.2">
      <c r="D5" t="s">
        <v>3</v>
      </c>
    </row>
    <row r="6" spans="2:5" x14ac:dyDescent="0.2">
      <c r="D6" t="s">
        <v>4</v>
      </c>
    </row>
    <row r="7" spans="2:5" x14ac:dyDescent="0.2">
      <c r="D7" t="s">
        <v>5</v>
      </c>
    </row>
    <row r="8" spans="2:5" x14ac:dyDescent="0.2">
      <c r="B8">
        <v>2</v>
      </c>
      <c r="C8">
        <v>1</v>
      </c>
      <c r="D8" t="s">
        <v>6</v>
      </c>
      <c r="E8" t="s">
        <v>7</v>
      </c>
    </row>
    <row r="9" spans="2:5" x14ac:dyDescent="0.2">
      <c r="B9">
        <v>3</v>
      </c>
      <c r="C9">
        <v>6</v>
      </c>
      <c r="D9" t="s">
        <v>8</v>
      </c>
      <c r="E9" t="s">
        <v>9</v>
      </c>
    </row>
    <row r="10" spans="2:5" x14ac:dyDescent="0.2">
      <c r="B10">
        <v>4</v>
      </c>
      <c r="C10">
        <v>12</v>
      </c>
      <c r="D10" t="s">
        <v>10</v>
      </c>
      <c r="E10" t="s">
        <v>11</v>
      </c>
    </row>
    <row r="11" spans="2:5" x14ac:dyDescent="0.2">
      <c r="D11" t="s">
        <v>12</v>
      </c>
    </row>
    <row r="12" spans="2:5" x14ac:dyDescent="0.2">
      <c r="B12">
        <v>5</v>
      </c>
      <c r="C12">
        <v>16</v>
      </c>
      <c r="D12" t="s">
        <v>13</v>
      </c>
      <c r="E12" t="s">
        <v>14</v>
      </c>
    </row>
    <row r="13" spans="2:5" x14ac:dyDescent="0.2">
      <c r="D13" t="s">
        <v>15</v>
      </c>
    </row>
    <row r="14" spans="2:5" x14ac:dyDescent="0.2">
      <c r="D14" t="s">
        <v>16</v>
      </c>
    </row>
    <row r="15" spans="2:5" x14ac:dyDescent="0.2">
      <c r="B15">
        <v>6</v>
      </c>
      <c r="C15">
        <v>1</v>
      </c>
      <c r="D15" t="s">
        <v>17</v>
      </c>
      <c r="E15" t="s">
        <v>18</v>
      </c>
    </row>
    <row r="16" spans="2:5" x14ac:dyDescent="0.2">
      <c r="B16">
        <v>7</v>
      </c>
      <c r="C16">
        <v>1</v>
      </c>
      <c r="D16" t="s">
        <v>19</v>
      </c>
      <c r="E16" t="s">
        <v>20</v>
      </c>
    </row>
    <row r="17" spans="2:7" x14ac:dyDescent="0.2">
      <c r="B17">
        <v>8</v>
      </c>
      <c r="C17">
        <v>2</v>
      </c>
      <c r="D17" t="s">
        <v>21</v>
      </c>
      <c r="E17" t="s">
        <v>22</v>
      </c>
    </row>
    <row r="18" spans="2:7" x14ac:dyDescent="0.2">
      <c r="B18">
        <v>9</v>
      </c>
      <c r="C18">
        <v>6</v>
      </c>
      <c r="D18" t="s">
        <v>23</v>
      </c>
      <c r="E18" t="s">
        <v>85</v>
      </c>
      <c r="F18">
        <v>5.4399999999999997E-2</v>
      </c>
      <c r="G18">
        <f>F18*C18</f>
        <v>0.32639999999999997</v>
      </c>
    </row>
    <row r="19" spans="2:7" x14ac:dyDescent="0.2">
      <c r="B19">
        <v>10</v>
      </c>
      <c r="C19">
        <v>6</v>
      </c>
      <c r="D19" t="s">
        <v>24</v>
      </c>
      <c r="E19" t="s">
        <v>86</v>
      </c>
      <c r="F19">
        <v>3.2000000000000001E-2</v>
      </c>
      <c r="G19">
        <f>F19*C19</f>
        <v>0.192</v>
      </c>
    </row>
    <row r="20" spans="2:7" x14ac:dyDescent="0.2">
      <c r="B20">
        <v>11</v>
      </c>
      <c r="C20">
        <v>5</v>
      </c>
      <c r="D20" t="s">
        <v>25</v>
      </c>
      <c r="E20" t="s">
        <v>87</v>
      </c>
      <c r="F20">
        <v>5.8000000000000003E-2</v>
      </c>
      <c r="G20">
        <f>F20*C20</f>
        <v>0.29000000000000004</v>
      </c>
    </row>
    <row r="21" spans="2:7" x14ac:dyDescent="0.2">
      <c r="B21">
        <v>12</v>
      </c>
      <c r="C21">
        <v>12</v>
      </c>
      <c r="D21" t="s">
        <v>26</v>
      </c>
      <c r="E21" t="s">
        <v>88</v>
      </c>
      <c r="F21">
        <v>2.8000000000000001E-2</v>
      </c>
      <c r="G21">
        <f>F21*C21</f>
        <v>0.33600000000000002</v>
      </c>
    </row>
    <row r="22" spans="2:7" x14ac:dyDescent="0.2">
      <c r="D22" t="s">
        <v>27</v>
      </c>
    </row>
    <row r="23" spans="2:7" x14ac:dyDescent="0.2">
      <c r="B23">
        <v>13</v>
      </c>
      <c r="C23">
        <v>1</v>
      </c>
      <c r="D23" t="s">
        <v>28</v>
      </c>
      <c r="E23" t="s">
        <v>89</v>
      </c>
      <c r="F23">
        <v>0.57999999999999996</v>
      </c>
      <c r="G23">
        <f>F23*C23</f>
        <v>0.57999999999999996</v>
      </c>
    </row>
    <row r="24" spans="2:7" x14ac:dyDescent="0.2">
      <c r="B24">
        <v>14</v>
      </c>
      <c r="C24">
        <v>1</v>
      </c>
      <c r="D24" t="s">
        <v>29</v>
      </c>
      <c r="E24" t="s">
        <v>30</v>
      </c>
    </row>
    <row r="25" spans="2:7" x14ac:dyDescent="0.2">
      <c r="B25">
        <v>15</v>
      </c>
      <c r="C25">
        <v>1</v>
      </c>
      <c r="D25" t="s">
        <v>31</v>
      </c>
      <c r="E25" t="s">
        <v>32</v>
      </c>
      <c r="F25">
        <v>2</v>
      </c>
    </row>
    <row r="26" spans="2:7" x14ac:dyDescent="0.2">
      <c r="B26">
        <v>16</v>
      </c>
      <c r="C26">
        <v>1</v>
      </c>
      <c r="D26" t="s">
        <v>31</v>
      </c>
      <c r="E26" t="s">
        <v>33</v>
      </c>
    </row>
    <row r="27" spans="2:7" x14ac:dyDescent="0.2">
      <c r="B27">
        <v>17</v>
      </c>
      <c r="C27">
        <v>1</v>
      </c>
      <c r="D27" t="s">
        <v>34</v>
      </c>
      <c r="E27" t="s">
        <v>35</v>
      </c>
    </row>
    <row r="28" spans="2:7" x14ac:dyDescent="0.2">
      <c r="B28">
        <v>18</v>
      </c>
      <c r="C28">
        <v>3</v>
      </c>
      <c r="D28" t="s">
        <v>36</v>
      </c>
      <c r="E28" t="s">
        <v>37</v>
      </c>
    </row>
    <row r="29" spans="2:7" x14ac:dyDescent="0.2">
      <c r="B29">
        <v>19</v>
      </c>
      <c r="C29">
        <v>12</v>
      </c>
      <c r="D29" t="s">
        <v>38</v>
      </c>
      <c r="E29" t="s">
        <v>84</v>
      </c>
      <c r="F29">
        <v>0.56000000000000005</v>
      </c>
      <c r="G29">
        <f>F29*C29</f>
        <v>6.7200000000000006</v>
      </c>
    </row>
    <row r="30" spans="2:7" x14ac:dyDescent="0.2">
      <c r="D30" t="s">
        <v>39</v>
      </c>
    </row>
    <row r="31" spans="2:7" x14ac:dyDescent="0.2">
      <c r="B31">
        <v>20</v>
      </c>
      <c r="C31">
        <v>2</v>
      </c>
      <c r="D31" t="s">
        <v>40</v>
      </c>
      <c r="E31" t="s">
        <v>90</v>
      </c>
      <c r="F31">
        <v>0.13200000000000001</v>
      </c>
      <c r="G31">
        <f>F31*C31</f>
        <v>0.26400000000000001</v>
      </c>
    </row>
    <row r="32" spans="2:7" x14ac:dyDescent="0.2">
      <c r="B32">
        <v>21</v>
      </c>
      <c r="C32">
        <v>2</v>
      </c>
      <c r="D32" t="s">
        <v>41</v>
      </c>
      <c r="E32" t="s">
        <v>91</v>
      </c>
      <c r="F32">
        <v>0.17299999999999999</v>
      </c>
      <c r="G32">
        <f>F32*C32</f>
        <v>0.34599999999999997</v>
      </c>
    </row>
    <row r="33" spans="2:6" x14ac:dyDescent="0.2">
      <c r="B33">
        <v>22</v>
      </c>
      <c r="C33">
        <v>12</v>
      </c>
      <c r="D33" t="s">
        <v>42</v>
      </c>
      <c r="E33" t="s">
        <v>43</v>
      </c>
      <c r="F33" t="s">
        <v>92</v>
      </c>
    </row>
    <row r="34" spans="2:6" x14ac:dyDescent="0.2">
      <c r="D34" t="s">
        <v>44</v>
      </c>
    </row>
    <row r="35" spans="2:6" x14ac:dyDescent="0.2">
      <c r="B35">
        <v>23</v>
      </c>
      <c r="C35">
        <v>3</v>
      </c>
      <c r="D35" t="s">
        <v>45</v>
      </c>
      <c r="E35" t="s">
        <v>46</v>
      </c>
    </row>
    <row r="36" spans="2:6" x14ac:dyDescent="0.2">
      <c r="B36">
        <v>24</v>
      </c>
      <c r="C36">
        <v>1</v>
      </c>
      <c r="D36" t="s">
        <v>47</v>
      </c>
      <c r="E36" t="s">
        <v>48</v>
      </c>
    </row>
    <row r="37" spans="2:6" x14ac:dyDescent="0.2">
      <c r="B37">
        <v>25</v>
      </c>
      <c r="C37">
        <v>1</v>
      </c>
      <c r="D37" t="s">
        <v>49</v>
      </c>
      <c r="E37" t="s">
        <v>50</v>
      </c>
    </row>
    <row r="38" spans="2:6" x14ac:dyDescent="0.2">
      <c r="B38">
        <v>26</v>
      </c>
      <c r="C38">
        <v>1</v>
      </c>
      <c r="D38" t="s">
        <v>51</v>
      </c>
      <c r="E38" t="s">
        <v>52</v>
      </c>
    </row>
    <row r="39" spans="2:6" x14ac:dyDescent="0.2">
      <c r="B39">
        <v>27</v>
      </c>
      <c r="C39">
        <v>4</v>
      </c>
      <c r="D39" t="s">
        <v>53</v>
      </c>
      <c r="E39" t="s">
        <v>54</v>
      </c>
    </row>
    <row r="40" spans="2:6" x14ac:dyDescent="0.2">
      <c r="B40">
        <v>28</v>
      </c>
      <c r="C40">
        <v>2</v>
      </c>
      <c r="D40" t="s">
        <v>55</v>
      </c>
      <c r="E40" t="s">
        <v>56</v>
      </c>
    </row>
    <row r="41" spans="2:6" x14ac:dyDescent="0.2">
      <c r="B41">
        <v>29</v>
      </c>
      <c r="C41">
        <v>2</v>
      </c>
      <c r="D41" t="s">
        <v>57</v>
      </c>
      <c r="E41" t="s">
        <v>58</v>
      </c>
    </row>
    <row r="42" spans="2:6" x14ac:dyDescent="0.2">
      <c r="B42">
        <v>30</v>
      </c>
      <c r="C42">
        <v>5</v>
      </c>
      <c r="D42" t="s">
        <v>59</v>
      </c>
      <c r="E42" t="s">
        <v>60</v>
      </c>
    </row>
    <row r="43" spans="2:6" x14ac:dyDescent="0.2">
      <c r="B43">
        <v>31</v>
      </c>
      <c r="C43">
        <v>2</v>
      </c>
      <c r="D43" t="s">
        <v>61</v>
      </c>
      <c r="E43" t="s">
        <v>62</v>
      </c>
    </row>
    <row r="44" spans="2:6" x14ac:dyDescent="0.2">
      <c r="B44">
        <v>32</v>
      </c>
      <c r="C44">
        <v>2</v>
      </c>
      <c r="D44" t="s">
        <v>63</v>
      </c>
      <c r="E44" t="s">
        <v>64</v>
      </c>
    </row>
    <row r="45" spans="2:6" x14ac:dyDescent="0.2">
      <c r="B45">
        <v>33</v>
      </c>
      <c r="C45">
        <v>1</v>
      </c>
      <c r="D45" t="s">
        <v>65</v>
      </c>
      <c r="E45" t="s">
        <v>66</v>
      </c>
    </row>
    <row r="46" spans="2:6" x14ac:dyDescent="0.2">
      <c r="B46">
        <v>34</v>
      </c>
      <c r="C46">
        <v>2</v>
      </c>
      <c r="D46" t="s">
        <v>67</v>
      </c>
      <c r="E46" t="s">
        <v>68</v>
      </c>
    </row>
    <row r="47" spans="2:6" x14ac:dyDescent="0.2">
      <c r="B47">
        <v>35</v>
      </c>
      <c r="C47">
        <v>6</v>
      </c>
      <c r="D47" t="s">
        <v>69</v>
      </c>
      <c r="E47" t="s">
        <v>70</v>
      </c>
    </row>
    <row r="48" spans="2:6" x14ac:dyDescent="0.2">
      <c r="B48">
        <v>36</v>
      </c>
      <c r="C48">
        <v>2</v>
      </c>
      <c r="D48" t="s">
        <v>71</v>
      </c>
      <c r="E48" t="s">
        <v>72</v>
      </c>
    </row>
    <row r="49" spans="2:7" x14ac:dyDescent="0.2">
      <c r="B49">
        <v>37</v>
      </c>
      <c r="C49">
        <v>6</v>
      </c>
      <c r="D49" t="s">
        <v>73</v>
      </c>
      <c r="E49" t="s">
        <v>93</v>
      </c>
      <c r="F49">
        <v>0.85</v>
      </c>
      <c r="G49">
        <f>F49*C49</f>
        <v>5.0999999999999996</v>
      </c>
    </row>
    <row r="50" spans="2:7" x14ac:dyDescent="0.2">
      <c r="B50">
        <v>38</v>
      </c>
      <c r="C50">
        <v>6</v>
      </c>
      <c r="D50" t="s">
        <v>73</v>
      </c>
      <c r="E50" t="s">
        <v>94</v>
      </c>
      <c r="F50">
        <v>0.26800000000000002</v>
      </c>
      <c r="G50">
        <f>F50*C50</f>
        <v>1.6080000000000001</v>
      </c>
    </row>
    <row r="51" spans="2:7" x14ac:dyDescent="0.2">
      <c r="B51">
        <v>39</v>
      </c>
      <c r="C51">
        <v>1</v>
      </c>
      <c r="D51" t="s">
        <v>74</v>
      </c>
      <c r="E51" t="s">
        <v>95</v>
      </c>
      <c r="G51">
        <v>0.46400000000000002</v>
      </c>
    </row>
    <row r="52" spans="2:7" x14ac:dyDescent="0.2">
      <c r="B52">
        <v>40</v>
      </c>
      <c r="C52">
        <v>1</v>
      </c>
      <c r="D52" t="s">
        <v>75</v>
      </c>
      <c r="E52" t="s">
        <v>96</v>
      </c>
      <c r="F52">
        <v>0.159</v>
      </c>
      <c r="G52">
        <v>0.159</v>
      </c>
    </row>
    <row r="53" spans="2:7" x14ac:dyDescent="0.2">
      <c r="B53">
        <v>41</v>
      </c>
      <c r="C53">
        <v>2</v>
      </c>
      <c r="D53" t="s">
        <v>76</v>
      </c>
      <c r="E53" t="s">
        <v>97</v>
      </c>
      <c r="F53">
        <v>0.35</v>
      </c>
      <c r="G53">
        <f>F53*C53</f>
        <v>0.7</v>
      </c>
    </row>
    <row r="54" spans="2:7" x14ac:dyDescent="0.2">
      <c r="B54">
        <v>42</v>
      </c>
      <c r="C54">
        <v>2</v>
      </c>
      <c r="D54" t="s">
        <v>77</v>
      </c>
      <c r="E54" t="s">
        <v>98</v>
      </c>
      <c r="F54">
        <v>0.35</v>
      </c>
      <c r="G54">
        <f>F54*C54</f>
        <v>0.7</v>
      </c>
    </row>
    <row r="55" spans="2:7" x14ac:dyDescent="0.2">
      <c r="B55">
        <v>43</v>
      </c>
      <c r="C55">
        <v>2</v>
      </c>
      <c r="D55" t="s">
        <v>78</v>
      </c>
      <c r="E55" t="s">
        <v>99</v>
      </c>
      <c r="F55">
        <v>0.44600000000000001</v>
      </c>
      <c r="G55">
        <f>F55*C55</f>
        <v>0.89200000000000002</v>
      </c>
    </row>
    <row r="56" spans="2:7" x14ac:dyDescent="0.2">
      <c r="B56">
        <v>44</v>
      </c>
      <c r="C56">
        <v>1</v>
      </c>
      <c r="D56" t="s">
        <v>79</v>
      </c>
      <c r="E56" t="s">
        <v>100</v>
      </c>
      <c r="G56">
        <v>5.05</v>
      </c>
    </row>
    <row r="57" spans="2:7" x14ac:dyDescent="0.2">
      <c r="B57">
        <v>45</v>
      </c>
      <c r="C57">
        <v>1</v>
      </c>
      <c r="D57" t="s">
        <v>80</v>
      </c>
      <c r="E57" t="s">
        <v>83</v>
      </c>
      <c r="G57">
        <v>0.6</v>
      </c>
    </row>
    <row r="58" spans="2:7" x14ac:dyDescent="0.2">
      <c r="B58">
        <v>46</v>
      </c>
      <c r="C58">
        <v>1</v>
      </c>
      <c r="D58" t="s">
        <v>81</v>
      </c>
      <c r="E58" t="s">
        <v>82</v>
      </c>
      <c r="G58">
        <v>0.96</v>
      </c>
    </row>
    <row r="59" spans="2:7" x14ac:dyDescent="0.2">
      <c r="G59">
        <f>SUM(G3:G58)</f>
        <v>25.287400000000002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2018-04-23T01:58:22Z</dcterms:modified>
</cp:coreProperties>
</file>