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WorkPrj\LUGGAGE\R2\AWheel\DOC\"/>
    </mc:Choice>
  </mc:AlternateContent>
  <xr:revisionPtr revIDLastSave="0" documentId="12_ncr:500000_{27253169-DCF0-47E0-B52B-D2E8EBEED79D}" xr6:coauthVersionLast="31" xr6:coauthVersionMax="31" xr10:uidLastSave="{00000000-0000-0000-0000-000000000000}"/>
  <bookViews>
    <workbookView xWindow="0" yWindow="0" windowWidth="20505" windowHeight="11685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</calcChain>
</file>

<file path=xl/sharedStrings.xml><?xml version="1.0" encoding="utf-8"?>
<sst xmlns="http://schemas.openxmlformats.org/spreadsheetml/2006/main" count="289" uniqueCount="214">
  <si>
    <t>12pF</t>
  </si>
  <si>
    <t>0.1uF</t>
  </si>
  <si>
    <t>10uF</t>
  </si>
  <si>
    <t>C0603</t>
  </si>
  <si>
    <t>1nF</t>
  </si>
  <si>
    <t>C1206</t>
  </si>
  <si>
    <t>470pF</t>
  </si>
  <si>
    <t>C43</t>
  </si>
  <si>
    <t>1uF</t>
  </si>
  <si>
    <t>Cap,10uF,10V,10%,0805</t>
  </si>
  <si>
    <t>C0805</t>
  </si>
  <si>
    <t>R0603</t>
  </si>
  <si>
    <t>L3</t>
  </si>
  <si>
    <t>100R</t>
  </si>
  <si>
    <t>R1206</t>
  </si>
  <si>
    <t>U21</t>
  </si>
  <si>
    <t>U22</t>
  </si>
  <si>
    <t>X1</t>
  </si>
  <si>
    <t>序列号</t>
    <phoneticPr fontId="3" type="noConversion"/>
  </si>
  <si>
    <t>料号</t>
    <phoneticPr fontId="3" type="noConversion"/>
  </si>
  <si>
    <t>类型</t>
    <phoneticPr fontId="3" type="noConversion"/>
  </si>
  <si>
    <t>规格，描述，容量，公差等</t>
    <phoneticPr fontId="3" type="noConversion"/>
  </si>
  <si>
    <t>简述</t>
    <phoneticPr fontId="1" type="noConversion"/>
  </si>
  <si>
    <t>封装</t>
    <phoneticPr fontId="3" type="noConversion"/>
  </si>
  <si>
    <t xml:space="preserve">位置 </t>
    <phoneticPr fontId="3" type="noConversion"/>
  </si>
  <si>
    <t>用量</t>
    <phoneticPr fontId="3" type="noConversion"/>
  </si>
  <si>
    <t>工艺（1 - SMT贴片， 2 － 插件，3 － 组装或者其他）</t>
    <phoneticPr fontId="3" type="noConversion"/>
  </si>
  <si>
    <t>C1,C2,C3,C4,C5,C6,C7,C8,C9,C10,C11,C12,C15,C17,C18,C19,C20,C21,C26,C27,C32,C33,C34,C36,C41,C42,C46,C48,C50,C51,C52,C53,C56,C57,C62,C68,C76,C79,C82,C84</t>
  </si>
  <si>
    <t>C13,C14</t>
  </si>
  <si>
    <t>C16,C58,C59,C63,C65,C70,C71,C72,C73,C74,C75,C77,C78,C80,C81</t>
  </si>
  <si>
    <t>C22,C23,C28,C29,C37,C38</t>
  </si>
  <si>
    <t>C24,C25,C30,C31,C39,C40,C67</t>
  </si>
  <si>
    <t>C35</t>
  </si>
  <si>
    <t>C44,C45</t>
  </si>
  <si>
    <t>C47,C49</t>
  </si>
  <si>
    <t>C54,C55,C83</t>
  </si>
  <si>
    <t>C60,C61</t>
  </si>
  <si>
    <t>C64,C66</t>
  </si>
  <si>
    <t>C69</t>
  </si>
  <si>
    <t>D1,D2,D3,D4,D5,D6</t>
  </si>
  <si>
    <t>D7,D8,D9,D10,D32,D33</t>
  </si>
  <si>
    <t>D11,D12,D17,D18,D25,D26</t>
  </si>
  <si>
    <t>D13,D14,D15,D16,D19,D20,D21,D22,D27,D28,D29,D30</t>
  </si>
  <si>
    <t>D23</t>
  </si>
  <si>
    <t>D24,D31</t>
  </si>
  <si>
    <t>D35,D36,D37</t>
  </si>
  <si>
    <t>J1</t>
  </si>
  <si>
    <t>J2,J6</t>
  </si>
  <si>
    <t>J3</t>
  </si>
  <si>
    <t>L1</t>
  </si>
  <si>
    <t>L2</t>
  </si>
  <si>
    <t>L4,L5</t>
  </si>
  <si>
    <t>Q1,Q2,Q3,Q4,Q5,Q6,Q7,Q8,Q9,Q10,Q11,Q12</t>
  </si>
  <si>
    <t>Q13,Q14</t>
  </si>
  <si>
    <t>RT1,RT2</t>
  </si>
  <si>
    <t>R1,R2,R7,R39,R40,R43,R44,R54,R55,R58</t>
  </si>
  <si>
    <t>R4,R8</t>
  </si>
  <si>
    <t>R5</t>
  </si>
  <si>
    <t>R6</t>
  </si>
  <si>
    <t>R10,R11,R12,R13,R14,R15,R16,R17,R18,R19,R20,R21</t>
  </si>
  <si>
    <t>R22</t>
  </si>
  <si>
    <t>R23,R25</t>
  </si>
  <si>
    <t>R24,R26,R48,R50</t>
  </si>
  <si>
    <t>R27,R28,R29,R30</t>
  </si>
  <si>
    <t>R31,R32</t>
  </si>
  <si>
    <t>R35,R38</t>
  </si>
  <si>
    <t>R45,R46,R51,R52,R56</t>
  </si>
  <si>
    <t>R47</t>
  </si>
  <si>
    <t>R49,R53</t>
  </si>
  <si>
    <t>U1,U2,U3,U4,U5,U6</t>
  </si>
  <si>
    <t>U7</t>
  </si>
  <si>
    <t>U8</t>
  </si>
  <si>
    <t>U9,U10,U11,U12,U13,U14</t>
  </si>
  <si>
    <t>U15,U16</t>
  </si>
  <si>
    <t>U17,U18</t>
  </si>
  <si>
    <t>U19,U20</t>
  </si>
  <si>
    <t>470uF</t>
  </si>
  <si>
    <t>22pF</t>
  </si>
  <si>
    <t>LESD9D3.3CT5G</t>
  </si>
  <si>
    <t>1N4148WL</t>
  </si>
  <si>
    <t>2CZ20100A0</t>
  </si>
  <si>
    <t>SMAJ18A</t>
  </si>
  <si>
    <t>LED</t>
  </si>
  <si>
    <t>ENCA</t>
  </si>
  <si>
    <t>CON6</t>
  </si>
  <si>
    <t>ENCB</t>
  </si>
  <si>
    <t>4mH</t>
  </si>
  <si>
    <t>60uH</t>
  </si>
  <si>
    <t>10uH</t>
  </si>
  <si>
    <t>120R</t>
  </si>
  <si>
    <t>NCE6020AK</t>
  </si>
  <si>
    <t>ME431AXG</t>
  </si>
  <si>
    <t>MF52A1103F3435</t>
  </si>
  <si>
    <t>4.7K</t>
  </si>
  <si>
    <t>2.2K</t>
  </si>
  <si>
    <t>22R</t>
  </si>
  <si>
    <t>10R</t>
  </si>
  <si>
    <t>4.7R</t>
  </si>
  <si>
    <t>4.99K</t>
  </si>
  <si>
    <t>100K</t>
  </si>
  <si>
    <t>33mR</t>
  </si>
  <si>
    <t>2.49K</t>
  </si>
  <si>
    <t>34.8K</t>
  </si>
  <si>
    <t>16.9K</t>
  </si>
  <si>
    <t>200K</t>
  </si>
  <si>
    <t>18.7K</t>
  </si>
  <si>
    <t>74LVC1T45W6-7</t>
  </si>
  <si>
    <t>STM32F030C8T6</t>
  </si>
  <si>
    <t>BL1585B</t>
  </si>
  <si>
    <t>EG2104</t>
  </si>
  <si>
    <t>LMV321TP-TR</t>
  </si>
  <si>
    <t>TS391AG-AF5-R</t>
  </si>
  <si>
    <t>MT9700</t>
  </si>
  <si>
    <t>MT1470</t>
  </si>
  <si>
    <t>SC1117-3.3</t>
  </si>
  <si>
    <t>8MHz</t>
  </si>
  <si>
    <t>B32529</t>
  </si>
  <si>
    <t>C10x16</t>
  </si>
  <si>
    <t>SOD-923</t>
  </si>
  <si>
    <t>SOD-123FL</t>
  </si>
  <si>
    <t>TO-263</t>
  </si>
  <si>
    <t>SMA</t>
  </si>
  <si>
    <t>B5B-XH-A</t>
  </si>
  <si>
    <t>B6B-XH-A</t>
  </si>
  <si>
    <t>CON2_300</t>
  </si>
  <si>
    <t>SRN6045</t>
  </si>
  <si>
    <t>SM7850</t>
  </si>
  <si>
    <t>TO252</t>
  </si>
  <si>
    <t>SOT-23-3</t>
  </si>
  <si>
    <t>CON2_254</t>
  </si>
  <si>
    <t>R0805</t>
  </si>
  <si>
    <t>R2512</t>
  </si>
  <si>
    <t>SOT-23-6</t>
  </si>
  <si>
    <t>LQFP48</t>
  </si>
  <si>
    <t>sop-8</t>
  </si>
  <si>
    <t>SOIC-8</t>
  </si>
  <si>
    <t>SOT23-5</t>
  </si>
  <si>
    <t>SOT25</t>
  </si>
  <si>
    <t>SOT-23</t>
  </si>
  <si>
    <t>SOT223</t>
  </si>
  <si>
    <t>SY-AGX-5032</t>
  </si>
  <si>
    <t>Cap,0.1uF,50V,10%,0603</t>
  </si>
  <si>
    <t>Cap,12pF,50V,10%,0603</t>
  </si>
  <si>
    <t>Cap,1uF,50V,10%,0603</t>
  </si>
  <si>
    <t>Cap,470pF,50V,10%,0805</t>
  </si>
  <si>
    <t>Cap,33pF,50V,5%,0603</t>
  </si>
  <si>
    <t>Cap,1nF,50V,5%,0603</t>
  </si>
  <si>
    <t>Cap,1nF,50V,10%,0603</t>
  </si>
  <si>
    <t>Cap,10uF,25V,10%,1206</t>
  </si>
  <si>
    <t>Cap,0.1uF,25V,10%,0603</t>
  </si>
  <si>
    <t>Cap,22pF,50V,10%,0603</t>
  </si>
  <si>
    <t>16x9x5_4mH_10A</t>
  </si>
  <si>
    <t>Res,4.7K,5%,0603</t>
  </si>
  <si>
    <t>Res,2.2K,5%,0603</t>
  </si>
  <si>
    <t>Res,22R,5%,0805</t>
  </si>
  <si>
    <t>Res,100R,5%,0603</t>
  </si>
  <si>
    <t>Res,120R,5%,0603</t>
  </si>
  <si>
    <t>Res,10R,5%,0805</t>
  </si>
  <si>
    <t>Res,4.7R,5%,1206</t>
  </si>
  <si>
    <t>Res,2.49K,1%,0603</t>
  </si>
  <si>
    <t>Res,34.8K,1%,0603</t>
  </si>
  <si>
    <t>Res,16.9K,1%,0603</t>
  </si>
  <si>
    <t>Res,200K,5%,0603</t>
  </si>
  <si>
    <t>贴片电容</t>
    <phoneticPr fontId="1" type="noConversion"/>
  </si>
  <si>
    <t>插装电容</t>
    <phoneticPr fontId="1" type="noConversion"/>
  </si>
  <si>
    <t>插装电解</t>
    <phoneticPr fontId="1" type="noConversion"/>
  </si>
  <si>
    <t>二极管</t>
    <phoneticPr fontId="1" type="noConversion"/>
  </si>
  <si>
    <t>发光二极管</t>
    <phoneticPr fontId="1" type="noConversion"/>
  </si>
  <si>
    <t>接插件</t>
    <phoneticPr fontId="1" type="noConversion"/>
  </si>
  <si>
    <t>插装电感</t>
    <phoneticPr fontId="1" type="noConversion"/>
  </si>
  <si>
    <t>贴片电感</t>
    <phoneticPr fontId="1" type="noConversion"/>
  </si>
  <si>
    <t>磁珠</t>
    <phoneticPr fontId="1" type="noConversion"/>
  </si>
  <si>
    <t>贴片MOSFET</t>
    <phoneticPr fontId="1" type="noConversion"/>
  </si>
  <si>
    <t>集成IC</t>
    <phoneticPr fontId="1" type="noConversion"/>
  </si>
  <si>
    <t>热敏电阻</t>
    <phoneticPr fontId="1" type="noConversion"/>
  </si>
  <si>
    <t>贴片电阻</t>
    <phoneticPr fontId="1" type="noConversion"/>
  </si>
  <si>
    <t>晶振</t>
    <phoneticPr fontId="1" type="noConversion"/>
  </si>
  <si>
    <t>R3,R9,R57，R33,R34,R36,R37,R41,R42</t>
    <phoneticPr fontId="1" type="noConversion"/>
  </si>
  <si>
    <t>55</t>
    <phoneticPr fontId="1" type="noConversion"/>
  </si>
  <si>
    <t>ECLJ0816471M025P00</t>
    <phoneticPr fontId="1" type="noConversion"/>
  </si>
  <si>
    <t>B32529C1102J289</t>
    <phoneticPr fontId="1" type="noConversion"/>
  </si>
  <si>
    <t>LESD9D5.0CT5G</t>
    <phoneticPr fontId="1" type="noConversion"/>
  </si>
  <si>
    <t>LESD9D3.3CT5G</t>
    <phoneticPr fontId="1" type="noConversion"/>
  </si>
  <si>
    <t>FR102W</t>
    <phoneticPr fontId="1" type="noConversion"/>
  </si>
  <si>
    <t>1N4148WL</t>
    <phoneticPr fontId="1" type="noConversion"/>
  </si>
  <si>
    <t>2CZ20100A0</t>
    <phoneticPr fontId="1" type="noConversion"/>
  </si>
  <si>
    <t>SMAJ18A</t>
    <phoneticPr fontId="1" type="noConversion"/>
  </si>
  <si>
    <t>LED,GREEN,0603</t>
    <phoneticPr fontId="1" type="noConversion"/>
  </si>
  <si>
    <t>B5B-XH-A</t>
    <phoneticPr fontId="1" type="noConversion"/>
  </si>
  <si>
    <t>B6B-XH-A</t>
    <phoneticPr fontId="1" type="noConversion"/>
  </si>
  <si>
    <t>PRS6045-680MT</t>
    <phoneticPr fontId="1" type="noConversion"/>
  </si>
  <si>
    <t>SM7850-100MT</t>
    <phoneticPr fontId="1" type="noConversion"/>
  </si>
  <si>
    <t>GZ1608D121TF</t>
    <phoneticPr fontId="1" type="noConversion"/>
  </si>
  <si>
    <t>NCE6020AK</t>
    <phoneticPr fontId="1" type="noConversion"/>
  </si>
  <si>
    <t>ME431AXG</t>
    <phoneticPr fontId="1" type="noConversion"/>
  </si>
  <si>
    <t>MF52A1103F3435</t>
    <phoneticPr fontId="1" type="noConversion"/>
  </si>
  <si>
    <t>Res,4.99K,1%,0603</t>
    <phoneticPr fontId="1" type="noConversion"/>
  </si>
  <si>
    <t>Res,100K,1%,0603</t>
    <phoneticPr fontId="1" type="noConversion"/>
  </si>
  <si>
    <t>Res,33mR,1%,2512</t>
    <phoneticPr fontId="1" type="noConversion"/>
  </si>
  <si>
    <t>74LVC1T45W6-7</t>
    <phoneticPr fontId="1" type="noConversion"/>
  </si>
  <si>
    <t>STM32F030C8T6</t>
    <phoneticPr fontId="1" type="noConversion"/>
  </si>
  <si>
    <t>BL1585B</t>
    <phoneticPr fontId="1" type="noConversion"/>
  </si>
  <si>
    <t>EG2104</t>
    <phoneticPr fontId="1" type="noConversion"/>
  </si>
  <si>
    <t>LMV321TP-TR</t>
    <phoneticPr fontId="1" type="noConversion"/>
  </si>
  <si>
    <t>TS391AG-AF5-R</t>
    <phoneticPr fontId="1" type="noConversion"/>
  </si>
  <si>
    <t>MT9700</t>
    <phoneticPr fontId="1" type="noConversion"/>
  </si>
  <si>
    <t>MT1470</t>
    <phoneticPr fontId="1" type="noConversion"/>
  </si>
  <si>
    <t>ABM3B-8.000MHZ/E5SB8.00000F10E11</t>
    <phoneticPr fontId="1" type="noConversion"/>
  </si>
  <si>
    <t>SC1117-3.3</t>
    <phoneticPr fontId="1" type="noConversion"/>
  </si>
  <si>
    <t>Res,18.7K,1%,0603</t>
    <phoneticPr fontId="1" type="noConversion"/>
  </si>
  <si>
    <t>https://item.taobao.com/item.htm?spm=a230r.1.14.29.442d5dfb58ogrV&amp;id=527737150401&amp;ns=1&amp;abbucket=17#detail</t>
    <phoneticPr fontId="1" type="noConversion"/>
  </si>
  <si>
    <t>单价</t>
    <phoneticPr fontId="1" type="noConversion"/>
  </si>
  <si>
    <t>总价</t>
    <phoneticPr fontId="1" type="noConversion"/>
  </si>
  <si>
    <t>SUM=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</si>
</sst>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4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1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1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6" fontId="4" fillId="2" borderId="1" xfId="0" quotePrefix="1" applyNumberFormat="1" applyFont="1" applyFill="1" applyBorder="1">
      <alignment vertical="center"/>
    </xf>
    <xf numFmtId="176" fontId="4" fillId="2" borderId="1" xfId="0" applyNumberFormat="1" applyFont="1" applyFill="1" applyBorder="1">
      <alignment vertical="center"/>
    </xf>
    <xf numFmtId="0" fontId="4" fillId="2" borderId="0" xfId="0" applyFont="1" applyFill="1" applyBorder="1">
      <alignment vertical="center"/>
    </xf>
    <xf numFmtId="176" fontId="4" fillId="2" borderId="0" xfId="0" quotePrefix="1" applyNumberFormat="1" applyFont="1" applyFill="1" applyBorder="1">
      <alignment vertical="center"/>
    </xf>
    <xf numFmtId="176" fontId="4" fillId="2" borderId="0" xfId="0" applyNumberFormat="1" applyFont="1" applyFill="1" applyBorder="1">
      <alignment vertical="center"/>
    </xf>
    <xf numFmtId="177" fontId="4" fillId="2" borderId="0" xfId="0" applyNumberFormat="1" applyFont="1" applyFill="1" applyBorder="1">
      <alignment vertical="center"/>
    </xf>
    <xf numFmtId="0" fontId="4" fillId="2" borderId="0" xfId="0" quotePrefix="1" applyFont="1" applyFill="1" applyBorder="1">
      <alignment vertical="center"/>
    </xf>
    <xf numFmtId="176" fontId="4" fillId="2" borderId="8" xfId="0" quotePrefix="1" applyNumberFormat="1" applyFont="1" applyFill="1" applyBorder="1">
      <alignment vertical="center"/>
    </xf>
    <xf numFmtId="176" fontId="4" fillId="2" borderId="8" xfId="0" applyNumberFormat="1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4" fillId="2" borderId="5" xfId="0" quotePrefix="1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49" fontId="4" fillId="2" borderId="0" xfId="0" quotePrefix="1" applyNumberFormat="1" applyFont="1" applyFill="1" applyBorder="1">
      <alignment vertical="center"/>
    </xf>
    <xf numFmtId="0" fontId="4" fillId="0" borderId="4" xfId="0" applyFont="1" applyBorder="1">
      <alignment vertical="center"/>
    </xf>
    <xf numFmtId="176" fontId="4" fillId="3" borderId="1" xfId="0" applyNumberFormat="1" applyFont="1" applyFill="1" applyBorder="1">
      <alignment vertical="center"/>
    </xf>
    <xf numFmtId="0" fontId="22" fillId="2" borderId="0" xfId="42" applyFill="1" applyBorder="1">
      <alignment vertical="center"/>
    </xf>
    <xf numFmtId="49" fontId="4" fillId="2" borderId="0" xfId="0" applyNumberFormat="1" applyFont="1" applyFill="1" applyBorder="1">
      <alignment vertical="center"/>
    </xf>
    <xf numFmtId="49" fontId="4" fillId="2" borderId="7" xfId="0" quotePrefix="1" applyNumberFormat="1" applyFont="1" applyFill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8" fillId="3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177" fontId="2" fillId="2" borderId="19" xfId="0" applyNumberFormat="1" applyFont="1" applyFill="1" applyBorder="1" applyAlignment="1">
      <alignment horizontal="center" vertical="center" wrapText="1"/>
    </xf>
    <xf numFmtId="177" fontId="4" fillId="2" borderId="20" xfId="0" applyNumberFormat="1" applyFont="1" applyFill="1" applyBorder="1">
      <alignment vertical="center"/>
    </xf>
    <xf numFmtId="177" fontId="4" fillId="2" borderId="21" xfId="0" applyNumberFormat="1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23" fillId="0" borderId="5" xfId="0" applyFont="1" applyBorder="1">
      <alignment vertical="center"/>
    </xf>
    <xf numFmtId="0" fontId="4" fillId="2" borderId="7" xfId="0" applyFont="1" applyFill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29.442d5dfb58ogrV&amp;id=527737150401&amp;ns=1&amp;abbucket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Normal="100" workbookViewId="0">
      <selection activeCell="M7" sqref="M7"/>
    </sheetView>
  </sheetViews>
  <sheetFormatPr defaultRowHeight="16.5"/>
  <cols>
    <col min="1" max="1" width="8.375" style="20" bestFit="1" customWidth="1"/>
    <col min="2" max="2" width="9" style="5"/>
    <col min="3" max="3" width="12.75" style="5" bestFit="1" customWidth="1"/>
    <col min="4" max="4" width="35" style="5" bestFit="1" customWidth="1"/>
    <col min="5" max="5" width="23.75" style="5" customWidth="1"/>
    <col min="6" max="6" width="12.75" style="5" bestFit="1" customWidth="1"/>
    <col min="7" max="7" width="25" style="5" customWidth="1"/>
    <col min="8" max="8" width="7.5" style="8" bestFit="1" customWidth="1"/>
    <col min="9" max="9" width="46.125" style="8" bestFit="1" customWidth="1"/>
    <col min="10" max="10" width="9" style="5"/>
    <col min="12" max="16384" width="9" style="5"/>
  </cols>
  <sheetData>
    <row r="1" spans="1:11" ht="17.25" thickTop="1">
      <c r="A1" s="13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2" t="s">
        <v>25</v>
      </c>
      <c r="I1" s="29" t="s">
        <v>26</v>
      </c>
      <c r="J1" s="32" t="s">
        <v>211</v>
      </c>
      <c r="K1" s="17" t="s">
        <v>212</v>
      </c>
    </row>
    <row r="2" spans="1:11" ht="115.5">
      <c r="A2" s="14">
        <v>1</v>
      </c>
      <c r="B2" s="3"/>
      <c r="C2" s="4" t="s">
        <v>163</v>
      </c>
      <c r="D2" s="25" t="s">
        <v>141</v>
      </c>
      <c r="E2" s="25" t="s">
        <v>1</v>
      </c>
      <c r="F2" s="25" t="s">
        <v>3</v>
      </c>
      <c r="G2" s="23" t="s">
        <v>27</v>
      </c>
      <c r="H2" s="25">
        <v>40</v>
      </c>
      <c r="I2" s="30"/>
      <c r="J2" s="33">
        <v>3.5799999999999998E-2</v>
      </c>
      <c r="K2" s="27">
        <f>J2*H2</f>
        <v>1.4319999999999999</v>
      </c>
    </row>
    <row r="3" spans="1:11">
      <c r="A3" s="14">
        <v>2</v>
      </c>
      <c r="B3" s="3"/>
      <c r="C3" s="4" t="s">
        <v>163</v>
      </c>
      <c r="D3" s="25" t="s">
        <v>142</v>
      </c>
      <c r="E3" s="25" t="s">
        <v>0</v>
      </c>
      <c r="F3" s="25" t="s">
        <v>3</v>
      </c>
      <c r="G3" s="23" t="s">
        <v>28</v>
      </c>
      <c r="H3" s="25">
        <v>2</v>
      </c>
      <c r="I3" s="30"/>
      <c r="J3" s="33">
        <v>3.5799999999999998E-2</v>
      </c>
      <c r="K3" s="27">
        <f t="shared" ref="K3:K56" si="0">J3*H3</f>
        <v>7.1599999999999997E-2</v>
      </c>
    </row>
    <row r="4" spans="1:11" ht="49.5">
      <c r="A4" s="14">
        <v>3</v>
      </c>
      <c r="B4" s="3"/>
      <c r="C4" s="4" t="s">
        <v>163</v>
      </c>
      <c r="D4" s="25" t="s">
        <v>9</v>
      </c>
      <c r="E4" s="25" t="s">
        <v>2</v>
      </c>
      <c r="F4" s="25" t="s">
        <v>10</v>
      </c>
      <c r="G4" s="23" t="s">
        <v>29</v>
      </c>
      <c r="H4" s="25">
        <v>15</v>
      </c>
      <c r="I4" s="30"/>
      <c r="J4" s="33">
        <v>4.2999999999999997E-2</v>
      </c>
      <c r="K4" s="27">
        <f t="shared" si="0"/>
        <v>0.64499999999999991</v>
      </c>
    </row>
    <row r="5" spans="1:11">
      <c r="A5" s="14">
        <v>4</v>
      </c>
      <c r="B5" s="3"/>
      <c r="C5" s="4" t="s">
        <v>164</v>
      </c>
      <c r="D5" s="25" t="s">
        <v>180</v>
      </c>
      <c r="E5" s="25" t="s">
        <v>4</v>
      </c>
      <c r="F5" s="25" t="s">
        <v>116</v>
      </c>
      <c r="G5" s="23" t="s">
        <v>30</v>
      </c>
      <c r="H5" s="25">
        <v>6</v>
      </c>
      <c r="I5" s="30"/>
      <c r="J5" s="33">
        <v>0.22600000000000001</v>
      </c>
      <c r="K5" s="27">
        <f t="shared" si="0"/>
        <v>1.3560000000000001</v>
      </c>
    </row>
    <row r="6" spans="1:11" ht="33">
      <c r="A6" s="14">
        <v>5</v>
      </c>
      <c r="B6" s="3"/>
      <c r="C6" s="4" t="s">
        <v>163</v>
      </c>
      <c r="D6" s="25" t="s">
        <v>143</v>
      </c>
      <c r="E6" s="25" t="s">
        <v>8</v>
      </c>
      <c r="F6" s="25" t="s">
        <v>3</v>
      </c>
      <c r="G6" s="23" t="s">
        <v>31</v>
      </c>
      <c r="H6" s="25">
        <v>7</v>
      </c>
      <c r="I6" s="30"/>
      <c r="J6" s="33">
        <v>3.5799999999999998E-2</v>
      </c>
      <c r="K6" s="27">
        <f t="shared" si="0"/>
        <v>0.25059999999999999</v>
      </c>
    </row>
    <row r="7" spans="1:11">
      <c r="A7" s="14">
        <v>6</v>
      </c>
      <c r="B7" s="3"/>
      <c r="C7" s="4" t="s">
        <v>165</v>
      </c>
      <c r="D7" s="25" t="s">
        <v>179</v>
      </c>
      <c r="E7" s="25" t="s">
        <v>76</v>
      </c>
      <c r="F7" s="25" t="s">
        <v>117</v>
      </c>
      <c r="G7" s="23" t="s">
        <v>32</v>
      </c>
      <c r="H7" s="25">
        <v>1</v>
      </c>
      <c r="I7" s="30"/>
      <c r="J7" s="33">
        <v>0.20300000000000001</v>
      </c>
      <c r="K7" s="27">
        <f t="shared" si="0"/>
        <v>0.20300000000000001</v>
      </c>
    </row>
    <row r="8" spans="1:11">
      <c r="A8" s="14">
        <v>7</v>
      </c>
      <c r="B8" s="3"/>
      <c r="C8" s="4" t="s">
        <v>163</v>
      </c>
      <c r="D8" s="25" t="s">
        <v>144</v>
      </c>
      <c r="E8" s="25" t="s">
        <v>6</v>
      </c>
      <c r="F8" s="25" t="s">
        <v>10</v>
      </c>
      <c r="G8" s="23" t="s">
        <v>7</v>
      </c>
      <c r="H8" s="25">
        <v>1</v>
      </c>
      <c r="I8" s="30"/>
      <c r="J8" s="33">
        <v>3.5799999999999998E-2</v>
      </c>
      <c r="K8" s="27">
        <f t="shared" si="0"/>
        <v>3.5799999999999998E-2</v>
      </c>
    </row>
    <row r="9" spans="1:11">
      <c r="A9" s="14">
        <v>8</v>
      </c>
      <c r="B9" s="3"/>
      <c r="C9" s="4" t="s">
        <v>163</v>
      </c>
      <c r="D9" s="25" t="s">
        <v>145</v>
      </c>
      <c r="E9" s="25" t="s">
        <v>4</v>
      </c>
      <c r="F9" s="25" t="s">
        <v>3</v>
      </c>
      <c r="G9" s="23" t="s">
        <v>33</v>
      </c>
      <c r="H9" s="25">
        <v>2</v>
      </c>
      <c r="I9" s="30"/>
      <c r="J9" s="33">
        <v>3.5799999999999998E-2</v>
      </c>
      <c r="K9" s="27">
        <f t="shared" si="0"/>
        <v>7.1599999999999997E-2</v>
      </c>
    </row>
    <row r="10" spans="1:11">
      <c r="A10" s="14">
        <v>9</v>
      </c>
      <c r="B10" s="3"/>
      <c r="C10" s="4" t="s">
        <v>163</v>
      </c>
      <c r="D10" s="25" t="s">
        <v>146</v>
      </c>
      <c r="E10" s="25" t="s">
        <v>4</v>
      </c>
      <c r="F10" s="25" t="s">
        <v>3</v>
      </c>
      <c r="G10" s="23" t="s">
        <v>34</v>
      </c>
      <c r="H10" s="25">
        <v>2</v>
      </c>
      <c r="I10" s="30"/>
      <c r="J10" s="33">
        <v>3.5799999999999998E-2</v>
      </c>
      <c r="K10" s="27">
        <f t="shared" si="0"/>
        <v>7.1599999999999997E-2</v>
      </c>
    </row>
    <row r="11" spans="1:11">
      <c r="A11" s="14">
        <v>10</v>
      </c>
      <c r="B11" s="3"/>
      <c r="C11" s="4" t="s">
        <v>163</v>
      </c>
      <c r="D11" s="25" t="s">
        <v>147</v>
      </c>
      <c r="E11" s="25" t="s">
        <v>4</v>
      </c>
      <c r="F11" s="25" t="s">
        <v>3</v>
      </c>
      <c r="G11" s="23" t="s">
        <v>35</v>
      </c>
      <c r="H11" s="25">
        <v>3</v>
      </c>
      <c r="I11" s="30"/>
      <c r="J11" s="33">
        <v>3.5799999999999998E-2</v>
      </c>
      <c r="K11" s="27">
        <f t="shared" si="0"/>
        <v>0.1074</v>
      </c>
    </row>
    <row r="12" spans="1:11">
      <c r="A12" s="14">
        <v>11</v>
      </c>
      <c r="B12" s="3"/>
      <c r="C12" s="4" t="s">
        <v>163</v>
      </c>
      <c r="D12" s="25" t="s">
        <v>148</v>
      </c>
      <c r="E12" s="25" t="s">
        <v>2</v>
      </c>
      <c r="F12" s="25" t="s">
        <v>5</v>
      </c>
      <c r="G12" s="23" t="s">
        <v>36</v>
      </c>
      <c r="H12" s="25">
        <v>2</v>
      </c>
      <c r="I12" s="30"/>
      <c r="J12" s="34">
        <v>0.13300000000000001</v>
      </c>
      <c r="K12" s="27">
        <f t="shared" si="0"/>
        <v>0.26600000000000001</v>
      </c>
    </row>
    <row r="13" spans="1:11">
      <c r="A13" s="14">
        <v>12</v>
      </c>
      <c r="B13" s="3"/>
      <c r="C13" s="4" t="s">
        <v>163</v>
      </c>
      <c r="D13" s="25" t="s">
        <v>149</v>
      </c>
      <c r="E13" s="25" t="s">
        <v>1</v>
      </c>
      <c r="F13" s="25" t="s">
        <v>3</v>
      </c>
      <c r="G13" s="23" t="s">
        <v>37</v>
      </c>
      <c r="H13" s="25">
        <v>2</v>
      </c>
      <c r="I13" s="30"/>
      <c r="J13" s="33">
        <v>3.5799999999999998E-2</v>
      </c>
      <c r="K13" s="27">
        <f t="shared" si="0"/>
        <v>7.1599999999999997E-2</v>
      </c>
    </row>
    <row r="14" spans="1:11">
      <c r="A14" s="14">
        <v>13</v>
      </c>
      <c r="B14" s="3"/>
      <c r="C14" s="4" t="s">
        <v>163</v>
      </c>
      <c r="D14" s="25" t="s">
        <v>150</v>
      </c>
      <c r="E14" s="25" t="s">
        <v>77</v>
      </c>
      <c r="F14" s="25" t="s">
        <v>3</v>
      </c>
      <c r="G14" s="23" t="s">
        <v>38</v>
      </c>
      <c r="H14" s="25">
        <v>1</v>
      </c>
      <c r="I14" s="30"/>
      <c r="J14" s="33">
        <v>3.5799999999999998E-2</v>
      </c>
      <c r="K14" s="27">
        <f t="shared" si="0"/>
        <v>3.5799999999999998E-2</v>
      </c>
    </row>
    <row r="15" spans="1:11">
      <c r="A15" s="14">
        <v>14</v>
      </c>
      <c r="B15" s="3"/>
      <c r="C15" s="4" t="s">
        <v>166</v>
      </c>
      <c r="D15" s="25" t="s">
        <v>181</v>
      </c>
      <c r="E15" s="25" t="s">
        <v>181</v>
      </c>
      <c r="F15" s="25" t="s">
        <v>118</v>
      </c>
      <c r="G15" s="23" t="s">
        <v>39</v>
      </c>
      <c r="H15" s="25">
        <v>6</v>
      </c>
      <c r="I15" s="30"/>
      <c r="J15" s="33">
        <v>5.1400000000000001E-2</v>
      </c>
      <c r="K15" s="27">
        <f t="shared" si="0"/>
        <v>0.30840000000000001</v>
      </c>
    </row>
    <row r="16" spans="1:11">
      <c r="A16" s="14">
        <v>15</v>
      </c>
      <c r="B16" s="3"/>
      <c r="C16" s="4" t="s">
        <v>166</v>
      </c>
      <c r="D16" s="25" t="s">
        <v>182</v>
      </c>
      <c r="E16" s="25" t="s">
        <v>78</v>
      </c>
      <c r="F16" s="25" t="s">
        <v>118</v>
      </c>
      <c r="G16" s="23" t="s">
        <v>40</v>
      </c>
      <c r="H16" s="25">
        <v>6</v>
      </c>
      <c r="I16" s="30"/>
      <c r="J16" s="33">
        <v>5.5199999999999999E-2</v>
      </c>
      <c r="K16" s="27">
        <f t="shared" si="0"/>
        <v>0.33119999999999999</v>
      </c>
    </row>
    <row r="17" spans="1:12" ht="33">
      <c r="A17" s="14">
        <v>16</v>
      </c>
      <c r="B17" s="3"/>
      <c r="C17" s="4" t="s">
        <v>166</v>
      </c>
      <c r="D17" s="25" t="s">
        <v>183</v>
      </c>
      <c r="E17" s="25" t="s">
        <v>183</v>
      </c>
      <c r="F17" s="25" t="s">
        <v>119</v>
      </c>
      <c r="G17" s="23" t="s">
        <v>41</v>
      </c>
      <c r="H17" s="25">
        <v>6</v>
      </c>
      <c r="I17" s="30"/>
      <c r="J17" s="33">
        <v>0.03</v>
      </c>
      <c r="K17" s="27">
        <f t="shared" si="0"/>
        <v>0.18</v>
      </c>
    </row>
    <row r="18" spans="1:12" ht="49.5">
      <c r="A18" s="14">
        <v>17</v>
      </c>
      <c r="B18" s="3"/>
      <c r="C18" s="4" t="s">
        <v>166</v>
      </c>
      <c r="D18" s="25" t="s">
        <v>184</v>
      </c>
      <c r="E18" s="25" t="s">
        <v>79</v>
      </c>
      <c r="F18" s="25" t="s">
        <v>119</v>
      </c>
      <c r="G18" s="23" t="s">
        <v>42</v>
      </c>
      <c r="H18" s="25">
        <v>12</v>
      </c>
      <c r="I18" s="30"/>
      <c r="J18" s="33">
        <v>2.7199999999999998E-2</v>
      </c>
      <c r="K18" s="27">
        <f t="shared" si="0"/>
        <v>0.32639999999999997</v>
      </c>
    </row>
    <row r="19" spans="1:12">
      <c r="A19" s="14">
        <v>18</v>
      </c>
      <c r="B19" s="3"/>
      <c r="C19" s="18" t="s">
        <v>166</v>
      </c>
      <c r="D19" s="15" t="s">
        <v>185</v>
      </c>
      <c r="E19" s="15" t="s">
        <v>80</v>
      </c>
      <c r="F19" s="15" t="s">
        <v>120</v>
      </c>
      <c r="G19" s="12" t="s">
        <v>43</v>
      </c>
      <c r="H19" s="15">
        <v>1</v>
      </c>
      <c r="I19" s="30"/>
      <c r="J19" s="33">
        <v>0.99</v>
      </c>
      <c r="K19" s="27">
        <f t="shared" si="0"/>
        <v>0.99</v>
      </c>
    </row>
    <row r="20" spans="1:12">
      <c r="A20" s="14">
        <v>19</v>
      </c>
      <c r="B20" s="3"/>
      <c r="C20" s="4" t="s">
        <v>166</v>
      </c>
      <c r="D20" s="25" t="s">
        <v>186</v>
      </c>
      <c r="E20" s="25" t="s">
        <v>81</v>
      </c>
      <c r="F20" s="25" t="s">
        <v>121</v>
      </c>
      <c r="G20" s="23" t="s">
        <v>44</v>
      </c>
      <c r="H20" s="25">
        <v>2</v>
      </c>
      <c r="I20" s="30"/>
      <c r="J20" s="33">
        <v>0.153</v>
      </c>
      <c r="K20" s="27">
        <f t="shared" si="0"/>
        <v>0.30599999999999999</v>
      </c>
    </row>
    <row r="21" spans="1:12">
      <c r="A21" s="14">
        <v>20</v>
      </c>
      <c r="B21" s="3"/>
      <c r="C21" s="4" t="s">
        <v>167</v>
      </c>
      <c r="D21" s="25" t="s">
        <v>187</v>
      </c>
      <c r="E21" s="25" t="s">
        <v>82</v>
      </c>
      <c r="F21" s="25" t="s">
        <v>11</v>
      </c>
      <c r="G21" s="23" t="s">
        <v>45</v>
      </c>
      <c r="H21" s="25">
        <v>3</v>
      </c>
      <c r="I21" s="30"/>
      <c r="J21" s="33"/>
      <c r="K21" s="27">
        <f t="shared" si="0"/>
        <v>0</v>
      </c>
    </row>
    <row r="22" spans="1:12">
      <c r="A22" s="14">
        <v>21</v>
      </c>
      <c r="B22" s="3"/>
      <c r="C22" s="4" t="s">
        <v>168</v>
      </c>
      <c r="D22" s="25" t="s">
        <v>188</v>
      </c>
      <c r="E22" s="25" t="s">
        <v>83</v>
      </c>
      <c r="F22" s="25" t="s">
        <v>122</v>
      </c>
      <c r="G22" s="23" t="s">
        <v>46</v>
      </c>
      <c r="H22" s="25">
        <v>1</v>
      </c>
      <c r="I22" s="30"/>
      <c r="J22" s="33">
        <v>0.42199999999999999</v>
      </c>
      <c r="K22" s="27">
        <f t="shared" si="0"/>
        <v>0.42199999999999999</v>
      </c>
    </row>
    <row r="23" spans="1:12">
      <c r="A23" s="14">
        <v>22</v>
      </c>
      <c r="B23" s="3"/>
      <c r="C23" s="4" t="s">
        <v>168</v>
      </c>
      <c r="D23" s="25" t="s">
        <v>189</v>
      </c>
      <c r="E23" s="25" t="s">
        <v>84</v>
      </c>
      <c r="F23" s="25" t="s">
        <v>123</v>
      </c>
      <c r="G23" s="23" t="s">
        <v>47</v>
      </c>
      <c r="H23" s="25">
        <v>2</v>
      </c>
      <c r="I23" s="30"/>
      <c r="J23" s="33">
        <v>0.47799999999999998</v>
      </c>
      <c r="K23" s="27">
        <f t="shared" si="0"/>
        <v>0.95599999999999996</v>
      </c>
    </row>
    <row r="24" spans="1:12">
      <c r="A24" s="14">
        <v>23</v>
      </c>
      <c r="B24" s="3"/>
      <c r="C24" s="4" t="s">
        <v>168</v>
      </c>
      <c r="D24" s="25" t="s">
        <v>188</v>
      </c>
      <c r="E24" s="25" t="s">
        <v>85</v>
      </c>
      <c r="F24" s="25" t="s">
        <v>122</v>
      </c>
      <c r="G24" s="23" t="s">
        <v>48</v>
      </c>
      <c r="H24" s="25">
        <v>1</v>
      </c>
      <c r="I24" s="30"/>
      <c r="J24" s="33">
        <v>0.42199999999999999</v>
      </c>
      <c r="K24" s="27">
        <f t="shared" si="0"/>
        <v>0.42199999999999999</v>
      </c>
    </row>
    <row r="25" spans="1:12">
      <c r="A25" s="14">
        <v>24</v>
      </c>
      <c r="B25" s="3"/>
      <c r="C25" s="4" t="s">
        <v>169</v>
      </c>
      <c r="D25" s="25" t="s">
        <v>151</v>
      </c>
      <c r="E25" s="25" t="s">
        <v>86</v>
      </c>
      <c r="F25" s="25" t="s">
        <v>124</v>
      </c>
      <c r="G25" s="23" t="s">
        <v>49</v>
      </c>
      <c r="H25" s="25">
        <v>1</v>
      </c>
      <c r="I25" s="30"/>
      <c r="J25" s="33">
        <v>1.5</v>
      </c>
      <c r="K25" s="27">
        <f t="shared" si="0"/>
        <v>1.5</v>
      </c>
      <c r="L25" s="19" t="s">
        <v>210</v>
      </c>
    </row>
    <row r="26" spans="1:12">
      <c r="A26" s="14">
        <v>25</v>
      </c>
      <c r="B26" s="3"/>
      <c r="C26" s="4" t="s">
        <v>170</v>
      </c>
      <c r="D26" s="25" t="s">
        <v>190</v>
      </c>
      <c r="E26" s="25" t="s">
        <v>87</v>
      </c>
      <c r="F26" s="25" t="s">
        <v>125</v>
      </c>
      <c r="G26" s="23" t="s">
        <v>50</v>
      </c>
      <c r="H26" s="25">
        <v>1</v>
      </c>
      <c r="I26" s="30"/>
      <c r="J26" s="33">
        <v>0.27400000000000002</v>
      </c>
      <c r="K26" s="27">
        <f t="shared" si="0"/>
        <v>0.27400000000000002</v>
      </c>
    </row>
    <row r="27" spans="1:12">
      <c r="A27" s="14">
        <v>26</v>
      </c>
      <c r="B27" s="3"/>
      <c r="C27" s="4" t="s">
        <v>170</v>
      </c>
      <c r="D27" s="25" t="s">
        <v>191</v>
      </c>
      <c r="E27" s="25" t="s">
        <v>88</v>
      </c>
      <c r="F27" s="25" t="s">
        <v>126</v>
      </c>
      <c r="G27" s="23" t="s">
        <v>12</v>
      </c>
      <c r="H27" s="25">
        <v>1</v>
      </c>
      <c r="I27" s="30"/>
      <c r="J27" s="33">
        <v>0.314</v>
      </c>
      <c r="K27" s="27">
        <f t="shared" si="0"/>
        <v>0.314</v>
      </c>
    </row>
    <row r="28" spans="1:12">
      <c r="A28" s="14">
        <v>27</v>
      </c>
      <c r="B28" s="3"/>
      <c r="C28" s="4" t="s">
        <v>171</v>
      </c>
      <c r="D28" s="25" t="s">
        <v>192</v>
      </c>
      <c r="E28" s="25" t="s">
        <v>89</v>
      </c>
      <c r="F28" s="25" t="s">
        <v>11</v>
      </c>
      <c r="G28" s="23" t="s">
        <v>51</v>
      </c>
      <c r="H28" s="25">
        <v>2</v>
      </c>
      <c r="I28" s="30"/>
      <c r="J28" s="33">
        <v>1.9E-2</v>
      </c>
      <c r="K28" s="27">
        <f t="shared" si="0"/>
        <v>3.7999999999999999E-2</v>
      </c>
    </row>
    <row r="29" spans="1:12" ht="33">
      <c r="A29" s="14">
        <v>28</v>
      </c>
      <c r="B29" s="3"/>
      <c r="C29" s="4" t="s">
        <v>172</v>
      </c>
      <c r="D29" s="25" t="s">
        <v>193</v>
      </c>
      <c r="E29" s="25" t="s">
        <v>90</v>
      </c>
      <c r="F29" s="25" t="s">
        <v>127</v>
      </c>
      <c r="G29" s="23" t="s">
        <v>52</v>
      </c>
      <c r="H29" s="25">
        <v>12</v>
      </c>
      <c r="I29" s="30"/>
      <c r="J29" s="33">
        <v>0.54</v>
      </c>
      <c r="K29" s="27">
        <f t="shared" si="0"/>
        <v>6.48</v>
      </c>
    </row>
    <row r="30" spans="1:12">
      <c r="A30" s="14">
        <v>29</v>
      </c>
      <c r="B30" s="3"/>
      <c r="C30" s="4" t="s">
        <v>173</v>
      </c>
      <c r="D30" s="25" t="s">
        <v>194</v>
      </c>
      <c r="E30" s="25" t="s">
        <v>91</v>
      </c>
      <c r="F30" s="25" t="s">
        <v>128</v>
      </c>
      <c r="G30" s="23" t="s">
        <v>53</v>
      </c>
      <c r="H30" s="25">
        <v>2</v>
      </c>
      <c r="I30" s="30"/>
      <c r="J30" s="33">
        <v>0.126</v>
      </c>
      <c r="K30" s="27">
        <f t="shared" si="0"/>
        <v>0.252</v>
      </c>
    </row>
    <row r="31" spans="1:12">
      <c r="A31" s="14">
        <v>30</v>
      </c>
      <c r="B31" s="3"/>
      <c r="C31" s="4" t="s">
        <v>174</v>
      </c>
      <c r="D31" s="25" t="s">
        <v>195</v>
      </c>
      <c r="E31" s="25" t="s">
        <v>92</v>
      </c>
      <c r="F31" s="25" t="s">
        <v>129</v>
      </c>
      <c r="G31" s="23" t="s">
        <v>54</v>
      </c>
      <c r="H31" s="25">
        <v>2</v>
      </c>
      <c r="I31" s="30"/>
      <c r="J31" s="33">
        <v>0.16300000000000001</v>
      </c>
      <c r="K31" s="27">
        <f t="shared" si="0"/>
        <v>0.32600000000000001</v>
      </c>
    </row>
    <row r="32" spans="1:12" ht="33">
      <c r="A32" s="14">
        <v>31</v>
      </c>
      <c r="B32" s="3"/>
      <c r="C32" s="4" t="s">
        <v>175</v>
      </c>
      <c r="D32" s="25" t="s">
        <v>152</v>
      </c>
      <c r="E32" s="25" t="s">
        <v>93</v>
      </c>
      <c r="F32" s="25" t="s">
        <v>11</v>
      </c>
      <c r="G32" s="23" t="s">
        <v>55</v>
      </c>
      <c r="H32" s="25">
        <v>10</v>
      </c>
      <c r="I32" s="30"/>
      <c r="J32" s="33">
        <v>8.9999999999999993E-3</v>
      </c>
      <c r="K32" s="27">
        <f t="shared" si="0"/>
        <v>0.09</v>
      </c>
    </row>
    <row r="33" spans="1:11" ht="33">
      <c r="A33" s="14">
        <v>32</v>
      </c>
      <c r="B33" s="3"/>
      <c r="C33" s="4" t="s">
        <v>175</v>
      </c>
      <c r="D33" s="25" t="s">
        <v>153</v>
      </c>
      <c r="E33" s="25" t="s">
        <v>94</v>
      </c>
      <c r="F33" s="25" t="s">
        <v>11</v>
      </c>
      <c r="G33" s="23" t="s">
        <v>177</v>
      </c>
      <c r="H33" s="25">
        <v>9</v>
      </c>
      <c r="I33" s="30"/>
      <c r="J33" s="33">
        <v>8.9999999999999993E-3</v>
      </c>
      <c r="K33" s="27">
        <f t="shared" si="0"/>
        <v>8.0999999999999989E-2</v>
      </c>
    </row>
    <row r="34" spans="1:11">
      <c r="A34" s="14">
        <v>33</v>
      </c>
      <c r="B34" s="3"/>
      <c r="C34" s="4" t="s">
        <v>175</v>
      </c>
      <c r="D34" s="25" t="s">
        <v>154</v>
      </c>
      <c r="E34" s="25" t="s">
        <v>95</v>
      </c>
      <c r="F34" s="25" t="s">
        <v>130</v>
      </c>
      <c r="G34" s="23" t="s">
        <v>56</v>
      </c>
      <c r="H34" s="25">
        <v>2</v>
      </c>
      <c r="I34" s="30"/>
      <c r="J34" s="33">
        <v>8.9999999999999993E-3</v>
      </c>
      <c r="K34" s="27">
        <f t="shared" si="0"/>
        <v>1.7999999999999999E-2</v>
      </c>
    </row>
    <row r="35" spans="1:11">
      <c r="A35" s="14">
        <v>34</v>
      </c>
      <c r="B35" s="3"/>
      <c r="C35" s="4" t="s">
        <v>175</v>
      </c>
      <c r="D35" s="25" t="s">
        <v>155</v>
      </c>
      <c r="E35" s="25" t="s">
        <v>13</v>
      </c>
      <c r="F35" s="25" t="s">
        <v>11</v>
      </c>
      <c r="G35" s="23" t="s">
        <v>57</v>
      </c>
      <c r="H35" s="25">
        <v>1</v>
      </c>
      <c r="I35" s="30"/>
      <c r="J35" s="33">
        <v>8.9999999999999993E-3</v>
      </c>
      <c r="K35" s="27">
        <f t="shared" si="0"/>
        <v>8.9999999999999993E-3</v>
      </c>
    </row>
    <row r="36" spans="1:11">
      <c r="A36" s="14">
        <v>35</v>
      </c>
      <c r="B36" s="3"/>
      <c r="C36" s="4" t="s">
        <v>175</v>
      </c>
      <c r="D36" s="25" t="s">
        <v>156</v>
      </c>
      <c r="E36" s="25" t="s">
        <v>89</v>
      </c>
      <c r="F36" s="25" t="s">
        <v>11</v>
      </c>
      <c r="G36" s="23" t="s">
        <v>58</v>
      </c>
      <c r="H36" s="25">
        <v>1</v>
      </c>
      <c r="I36" s="30"/>
      <c r="J36" s="33">
        <v>8.9999999999999993E-3</v>
      </c>
      <c r="K36" s="27">
        <f t="shared" si="0"/>
        <v>8.9999999999999993E-3</v>
      </c>
    </row>
    <row r="37" spans="1:11" ht="33">
      <c r="A37" s="14">
        <v>36</v>
      </c>
      <c r="B37" s="3"/>
      <c r="C37" s="4" t="s">
        <v>175</v>
      </c>
      <c r="D37" s="25" t="s">
        <v>157</v>
      </c>
      <c r="E37" s="25" t="s">
        <v>96</v>
      </c>
      <c r="F37" s="25" t="s">
        <v>130</v>
      </c>
      <c r="G37" s="23" t="s">
        <v>59</v>
      </c>
      <c r="H37" s="25">
        <v>12</v>
      </c>
      <c r="I37" s="30"/>
      <c r="J37" s="33">
        <v>8.9999999999999993E-3</v>
      </c>
      <c r="K37" s="27">
        <f t="shared" si="0"/>
        <v>0.10799999999999998</v>
      </c>
    </row>
    <row r="38" spans="1:11">
      <c r="A38" s="14">
        <v>37</v>
      </c>
      <c r="B38" s="3"/>
      <c r="C38" s="4" t="s">
        <v>175</v>
      </c>
      <c r="D38" s="25" t="s">
        <v>158</v>
      </c>
      <c r="E38" s="25" t="s">
        <v>97</v>
      </c>
      <c r="F38" s="25" t="s">
        <v>14</v>
      </c>
      <c r="G38" s="23" t="s">
        <v>60</v>
      </c>
      <c r="H38" s="25">
        <v>1</v>
      </c>
      <c r="I38" s="30"/>
      <c r="J38" s="33">
        <v>8.9999999999999993E-3</v>
      </c>
      <c r="K38" s="27">
        <f t="shared" si="0"/>
        <v>8.9999999999999993E-3</v>
      </c>
    </row>
    <row r="39" spans="1:11">
      <c r="A39" s="14">
        <v>38</v>
      </c>
      <c r="B39" s="3"/>
      <c r="C39" s="4" t="s">
        <v>175</v>
      </c>
      <c r="D39" s="25" t="s">
        <v>196</v>
      </c>
      <c r="E39" s="25" t="s">
        <v>98</v>
      </c>
      <c r="F39" s="25" t="s">
        <v>11</v>
      </c>
      <c r="G39" s="23" t="s">
        <v>61</v>
      </c>
      <c r="H39" s="25">
        <v>2</v>
      </c>
      <c r="I39" s="30"/>
      <c r="J39" s="33">
        <v>8.9999999999999993E-3</v>
      </c>
      <c r="K39" s="27">
        <f t="shared" si="0"/>
        <v>1.7999999999999999E-2</v>
      </c>
    </row>
    <row r="40" spans="1:11">
      <c r="A40" s="14">
        <v>39</v>
      </c>
      <c r="B40" s="3"/>
      <c r="C40" s="4" t="s">
        <v>175</v>
      </c>
      <c r="D40" s="25" t="s">
        <v>197</v>
      </c>
      <c r="E40" s="25" t="s">
        <v>99</v>
      </c>
      <c r="F40" s="25" t="s">
        <v>11</v>
      </c>
      <c r="G40" s="23" t="s">
        <v>62</v>
      </c>
      <c r="H40" s="25">
        <v>4</v>
      </c>
      <c r="I40" s="30"/>
      <c r="J40" s="33">
        <v>8.9999999999999993E-3</v>
      </c>
      <c r="K40" s="27">
        <f t="shared" si="0"/>
        <v>3.5999999999999997E-2</v>
      </c>
    </row>
    <row r="41" spans="1:11">
      <c r="A41" s="14">
        <v>40</v>
      </c>
      <c r="B41" s="3"/>
      <c r="C41" s="18" t="s">
        <v>175</v>
      </c>
      <c r="D41" s="15" t="s">
        <v>198</v>
      </c>
      <c r="E41" s="15" t="s">
        <v>100</v>
      </c>
      <c r="F41" s="15" t="s">
        <v>131</v>
      </c>
      <c r="G41" s="12" t="s">
        <v>63</v>
      </c>
      <c r="H41" s="15">
        <v>4</v>
      </c>
      <c r="I41" s="30"/>
      <c r="J41" s="33">
        <v>0.39</v>
      </c>
      <c r="K41" s="27">
        <f t="shared" si="0"/>
        <v>1.56</v>
      </c>
    </row>
    <row r="42" spans="1:11">
      <c r="A42" s="14">
        <v>41</v>
      </c>
      <c r="B42" s="3"/>
      <c r="C42" s="4" t="s">
        <v>175</v>
      </c>
      <c r="D42" s="25" t="s">
        <v>159</v>
      </c>
      <c r="E42" s="25" t="s">
        <v>101</v>
      </c>
      <c r="F42" s="25" t="s">
        <v>11</v>
      </c>
      <c r="G42" s="23" t="s">
        <v>64</v>
      </c>
      <c r="H42" s="25">
        <v>2</v>
      </c>
      <c r="I42" s="30"/>
      <c r="J42" s="33">
        <v>8.9999999999999993E-3</v>
      </c>
      <c r="K42" s="27">
        <f t="shared" si="0"/>
        <v>1.7999999999999999E-2</v>
      </c>
    </row>
    <row r="43" spans="1:11">
      <c r="A43" s="14">
        <v>42</v>
      </c>
      <c r="B43" s="3"/>
      <c r="C43" s="4" t="s">
        <v>175</v>
      </c>
      <c r="D43" s="25" t="s">
        <v>160</v>
      </c>
      <c r="E43" s="25" t="s">
        <v>102</v>
      </c>
      <c r="F43" s="25" t="s">
        <v>11</v>
      </c>
      <c r="G43" s="23" t="s">
        <v>65</v>
      </c>
      <c r="H43" s="25">
        <v>2</v>
      </c>
      <c r="I43" s="30"/>
      <c r="J43" s="33">
        <v>8.9999999999999993E-3</v>
      </c>
      <c r="K43" s="27">
        <f t="shared" si="0"/>
        <v>1.7999999999999999E-2</v>
      </c>
    </row>
    <row r="44" spans="1:11">
      <c r="A44" s="14">
        <v>43</v>
      </c>
      <c r="B44" s="3"/>
      <c r="C44" s="4" t="s">
        <v>175</v>
      </c>
      <c r="D44" s="25" t="s">
        <v>161</v>
      </c>
      <c r="E44" s="25" t="s">
        <v>103</v>
      </c>
      <c r="F44" s="25" t="s">
        <v>11</v>
      </c>
      <c r="G44" s="23" t="s">
        <v>66</v>
      </c>
      <c r="H44" s="25">
        <v>5</v>
      </c>
      <c r="I44" s="30"/>
      <c r="J44" s="33">
        <v>8.9999999999999993E-3</v>
      </c>
      <c r="K44" s="27">
        <f t="shared" si="0"/>
        <v>4.4999999999999998E-2</v>
      </c>
    </row>
    <row r="45" spans="1:11">
      <c r="A45" s="14">
        <v>44</v>
      </c>
      <c r="B45" s="3"/>
      <c r="C45" s="4" t="s">
        <v>175</v>
      </c>
      <c r="D45" s="25" t="s">
        <v>162</v>
      </c>
      <c r="E45" s="25" t="s">
        <v>104</v>
      </c>
      <c r="F45" s="25" t="s">
        <v>11</v>
      </c>
      <c r="G45" s="23" t="s">
        <v>67</v>
      </c>
      <c r="H45" s="25">
        <v>1</v>
      </c>
      <c r="I45" s="30"/>
      <c r="J45" s="33">
        <v>8.9999999999999993E-3</v>
      </c>
      <c r="K45" s="27">
        <f t="shared" si="0"/>
        <v>8.9999999999999993E-3</v>
      </c>
    </row>
    <row r="46" spans="1:11">
      <c r="A46" s="14">
        <v>45</v>
      </c>
      <c r="B46" s="3"/>
      <c r="C46" s="4" t="s">
        <v>175</v>
      </c>
      <c r="D46" s="25" t="s">
        <v>209</v>
      </c>
      <c r="E46" s="25" t="s">
        <v>105</v>
      </c>
      <c r="F46" s="25" t="s">
        <v>11</v>
      </c>
      <c r="G46" s="23" t="s">
        <v>68</v>
      </c>
      <c r="H46" s="25">
        <v>2</v>
      </c>
      <c r="I46" s="30"/>
      <c r="J46" s="33">
        <v>8.9999999999999993E-3</v>
      </c>
      <c r="K46" s="27">
        <f t="shared" si="0"/>
        <v>1.7999999999999999E-2</v>
      </c>
    </row>
    <row r="47" spans="1:11">
      <c r="A47" s="14">
        <v>46</v>
      </c>
      <c r="B47" s="3"/>
      <c r="C47" s="4" t="s">
        <v>173</v>
      </c>
      <c r="D47" s="25" t="s">
        <v>199</v>
      </c>
      <c r="E47" s="25" t="s">
        <v>106</v>
      </c>
      <c r="F47" s="25" t="s">
        <v>132</v>
      </c>
      <c r="G47" s="23" t="s">
        <v>69</v>
      </c>
      <c r="H47" s="25">
        <v>6</v>
      </c>
      <c r="I47" s="30"/>
      <c r="J47" s="33">
        <v>0.254</v>
      </c>
      <c r="K47" s="27">
        <f t="shared" si="0"/>
        <v>1.524</v>
      </c>
    </row>
    <row r="48" spans="1:11">
      <c r="A48" s="14">
        <v>47</v>
      </c>
      <c r="B48" s="3"/>
      <c r="C48" s="4" t="s">
        <v>173</v>
      </c>
      <c r="D48" s="25" t="s">
        <v>200</v>
      </c>
      <c r="E48" s="25" t="s">
        <v>107</v>
      </c>
      <c r="F48" s="25" t="s">
        <v>133</v>
      </c>
      <c r="G48" s="23" t="s">
        <v>70</v>
      </c>
      <c r="H48" s="25">
        <v>1</v>
      </c>
      <c r="I48" s="30"/>
      <c r="J48" s="33">
        <v>5.05</v>
      </c>
      <c r="K48" s="27">
        <f t="shared" si="0"/>
        <v>5.05</v>
      </c>
    </row>
    <row r="49" spans="1:11">
      <c r="A49" s="14">
        <v>48</v>
      </c>
      <c r="B49" s="3"/>
      <c r="C49" s="4" t="s">
        <v>173</v>
      </c>
      <c r="D49" s="25" t="s">
        <v>201</v>
      </c>
      <c r="E49" s="25" t="s">
        <v>108</v>
      </c>
      <c r="F49" s="25" t="s">
        <v>134</v>
      </c>
      <c r="G49" s="23" t="s">
        <v>71</v>
      </c>
      <c r="H49" s="25">
        <v>1</v>
      </c>
      <c r="I49" s="30"/>
      <c r="J49" s="33">
        <v>0.68</v>
      </c>
      <c r="K49" s="27">
        <f t="shared" si="0"/>
        <v>0.68</v>
      </c>
    </row>
    <row r="50" spans="1:11">
      <c r="A50" s="14">
        <v>49</v>
      </c>
      <c r="B50" s="3"/>
      <c r="C50" s="4" t="s">
        <v>173</v>
      </c>
      <c r="D50" s="25" t="s">
        <v>202</v>
      </c>
      <c r="E50" s="25" t="s">
        <v>109</v>
      </c>
      <c r="F50" s="25" t="s">
        <v>135</v>
      </c>
      <c r="G50" s="23" t="s">
        <v>72</v>
      </c>
      <c r="H50" s="25">
        <v>6</v>
      </c>
      <c r="I50" s="30"/>
      <c r="J50" s="33">
        <v>0.88</v>
      </c>
      <c r="K50" s="27">
        <f t="shared" si="0"/>
        <v>5.28</v>
      </c>
    </row>
    <row r="51" spans="1:11">
      <c r="A51" s="14">
        <v>50</v>
      </c>
      <c r="B51" s="3"/>
      <c r="C51" s="4" t="s">
        <v>173</v>
      </c>
      <c r="D51" s="25" t="s">
        <v>203</v>
      </c>
      <c r="E51" s="25" t="s">
        <v>110</v>
      </c>
      <c r="F51" s="25" t="s">
        <v>136</v>
      </c>
      <c r="G51" s="23" t="s">
        <v>73</v>
      </c>
      <c r="H51" s="25">
        <v>2</v>
      </c>
      <c r="I51" s="30"/>
      <c r="J51" s="33">
        <v>0.37</v>
      </c>
      <c r="K51" s="27">
        <f t="shared" si="0"/>
        <v>0.74</v>
      </c>
    </row>
    <row r="52" spans="1:11">
      <c r="A52" s="14">
        <v>51</v>
      </c>
      <c r="B52" s="3"/>
      <c r="C52" s="4" t="s">
        <v>173</v>
      </c>
      <c r="D52" s="25" t="s">
        <v>204</v>
      </c>
      <c r="E52" s="25" t="s">
        <v>111</v>
      </c>
      <c r="F52" s="25" t="s">
        <v>137</v>
      </c>
      <c r="G52" s="23" t="s">
        <v>74</v>
      </c>
      <c r="H52" s="25">
        <v>2</v>
      </c>
      <c r="I52" s="30"/>
      <c r="J52" s="33">
        <v>0.44</v>
      </c>
      <c r="K52" s="27">
        <f t="shared" si="0"/>
        <v>0.88</v>
      </c>
    </row>
    <row r="53" spans="1:11">
      <c r="A53" s="14">
        <v>52</v>
      </c>
      <c r="B53" s="3"/>
      <c r="C53" s="4" t="s">
        <v>173</v>
      </c>
      <c r="D53" s="25" t="s">
        <v>205</v>
      </c>
      <c r="E53" s="25" t="s">
        <v>112</v>
      </c>
      <c r="F53" s="25" t="s">
        <v>138</v>
      </c>
      <c r="G53" s="23" t="s">
        <v>75</v>
      </c>
      <c r="H53" s="25">
        <v>2</v>
      </c>
      <c r="I53" s="30"/>
      <c r="J53" s="33">
        <v>0.34</v>
      </c>
      <c r="K53" s="27">
        <f t="shared" si="0"/>
        <v>0.68</v>
      </c>
    </row>
    <row r="54" spans="1:11">
      <c r="A54" s="14">
        <v>53</v>
      </c>
      <c r="B54" s="3"/>
      <c r="C54" s="4" t="s">
        <v>173</v>
      </c>
      <c r="D54" s="25" t="s">
        <v>206</v>
      </c>
      <c r="E54" s="25" t="s">
        <v>113</v>
      </c>
      <c r="F54" s="25" t="s">
        <v>132</v>
      </c>
      <c r="G54" s="23" t="s">
        <v>15</v>
      </c>
      <c r="H54" s="25">
        <v>1</v>
      </c>
      <c r="I54" s="30"/>
      <c r="J54" s="33">
        <v>0.46400000000000002</v>
      </c>
      <c r="K54" s="27">
        <f t="shared" si="0"/>
        <v>0.46400000000000002</v>
      </c>
    </row>
    <row r="55" spans="1:11">
      <c r="A55" s="14">
        <v>54</v>
      </c>
      <c r="B55" s="3"/>
      <c r="C55" s="4" t="s">
        <v>173</v>
      </c>
      <c r="D55" s="25" t="s">
        <v>208</v>
      </c>
      <c r="E55" s="25" t="s">
        <v>114</v>
      </c>
      <c r="F55" s="25" t="s">
        <v>139</v>
      </c>
      <c r="G55" s="23" t="s">
        <v>16</v>
      </c>
      <c r="H55" s="25">
        <v>1</v>
      </c>
      <c r="I55" s="30"/>
      <c r="J55" s="33">
        <v>0.14000000000000001</v>
      </c>
      <c r="K55" s="27">
        <f t="shared" si="0"/>
        <v>0.14000000000000001</v>
      </c>
    </row>
    <row r="56" spans="1:11" ht="17.25" thickBot="1">
      <c r="A56" s="21" t="s">
        <v>178</v>
      </c>
      <c r="B56" s="10"/>
      <c r="C56" s="11" t="s">
        <v>176</v>
      </c>
      <c r="D56" s="28" t="s">
        <v>207</v>
      </c>
      <c r="E56" s="28" t="s">
        <v>115</v>
      </c>
      <c r="F56" s="28" t="s">
        <v>140</v>
      </c>
      <c r="G56" s="22" t="s">
        <v>17</v>
      </c>
      <c r="H56" s="28">
        <v>1</v>
      </c>
      <c r="I56" s="31"/>
      <c r="J56" s="35">
        <v>1</v>
      </c>
      <c r="K56" s="26">
        <f t="shared" si="0"/>
        <v>1</v>
      </c>
    </row>
    <row r="57" spans="1:11" ht="17.25" thickTop="1">
      <c r="A57" s="16"/>
      <c r="B57" s="6"/>
      <c r="C57" s="7"/>
      <c r="H57" s="5"/>
      <c r="J57" s="5" t="s">
        <v>213</v>
      </c>
      <c r="K57" s="24">
        <f>SUM(K2:K56)</f>
        <v>36.528000000000013</v>
      </c>
    </row>
    <row r="58" spans="1:11">
      <c r="A58" s="16"/>
      <c r="B58" s="6"/>
      <c r="C58" s="7"/>
      <c r="H58" s="5"/>
    </row>
    <row r="59" spans="1:11">
      <c r="A59" s="16"/>
      <c r="B59" s="6"/>
      <c r="C59" s="7"/>
      <c r="H59" s="5"/>
    </row>
    <row r="60" spans="1:11">
      <c r="A60" s="16"/>
      <c r="B60" s="6"/>
      <c r="C60" s="7"/>
      <c r="H60" s="5"/>
    </row>
    <row r="61" spans="1:11">
      <c r="A61" s="16"/>
      <c r="B61" s="6"/>
      <c r="C61" s="7"/>
      <c r="H61" s="5"/>
    </row>
    <row r="62" spans="1:11">
      <c r="A62" s="16"/>
      <c r="B62" s="6"/>
      <c r="C62" s="7"/>
      <c r="H62" s="5"/>
    </row>
    <row r="63" spans="1:11">
      <c r="A63" s="16"/>
      <c r="B63" s="6"/>
      <c r="C63" s="7"/>
      <c r="H63" s="5"/>
    </row>
    <row r="64" spans="1:11">
      <c r="A64" s="16"/>
      <c r="B64" s="6"/>
      <c r="C64" s="7"/>
      <c r="H64" s="5"/>
    </row>
    <row r="65" spans="1:8">
      <c r="A65" s="16"/>
      <c r="B65" s="6"/>
      <c r="C65" s="7"/>
      <c r="H65" s="5"/>
    </row>
    <row r="66" spans="1:8">
      <c r="A66" s="16"/>
      <c r="B66" s="6"/>
      <c r="C66" s="7"/>
      <c r="H66" s="5"/>
    </row>
    <row r="67" spans="1:8">
      <c r="A67" s="16"/>
      <c r="B67" s="6"/>
      <c r="C67" s="7"/>
      <c r="H67" s="5"/>
    </row>
    <row r="68" spans="1:8">
      <c r="A68" s="16"/>
      <c r="B68" s="6"/>
      <c r="C68" s="7"/>
      <c r="H68" s="5"/>
    </row>
    <row r="69" spans="1:8">
      <c r="A69" s="16"/>
      <c r="B69" s="6"/>
      <c r="C69" s="7"/>
      <c r="H69" s="5"/>
    </row>
    <row r="70" spans="1:8">
      <c r="A70" s="16"/>
      <c r="B70" s="6"/>
      <c r="C70" s="7"/>
      <c r="H70" s="5"/>
    </row>
    <row r="71" spans="1:8">
      <c r="A71" s="16"/>
      <c r="B71" s="6"/>
      <c r="C71" s="7"/>
      <c r="H71" s="5"/>
    </row>
    <row r="72" spans="1:8">
      <c r="A72" s="16"/>
      <c r="B72" s="6"/>
      <c r="C72" s="7"/>
      <c r="H72" s="5"/>
    </row>
    <row r="73" spans="1:8">
      <c r="A73" s="16"/>
      <c r="B73" s="6"/>
      <c r="C73" s="7"/>
      <c r="H73" s="5"/>
    </row>
    <row r="74" spans="1:8">
      <c r="A74" s="16"/>
      <c r="B74" s="6"/>
      <c r="C74" s="7"/>
      <c r="H74" s="5"/>
    </row>
    <row r="75" spans="1:8">
      <c r="A75" s="16"/>
      <c r="B75" s="6"/>
      <c r="C75" s="7"/>
      <c r="H75" s="5"/>
    </row>
    <row r="76" spans="1:8">
      <c r="A76" s="16"/>
      <c r="B76" s="6"/>
      <c r="C76" s="7"/>
      <c r="H76" s="5"/>
    </row>
    <row r="77" spans="1:8">
      <c r="A77" s="16"/>
      <c r="B77" s="6"/>
      <c r="C77" s="7"/>
      <c r="H77" s="5"/>
    </row>
    <row r="78" spans="1:8">
      <c r="A78" s="16"/>
      <c r="B78" s="6"/>
      <c r="C78" s="7"/>
      <c r="H78" s="5"/>
    </row>
    <row r="79" spans="1:8">
      <c r="A79" s="16"/>
      <c r="B79" s="6"/>
      <c r="C79" s="7"/>
      <c r="H79" s="5"/>
    </row>
    <row r="80" spans="1:8">
      <c r="A80" s="16"/>
      <c r="B80" s="6"/>
      <c r="C80" s="7"/>
      <c r="H80" s="5"/>
    </row>
    <row r="81" spans="1:8">
      <c r="A81" s="16"/>
      <c r="B81" s="6"/>
      <c r="C81" s="7"/>
      <c r="H81" s="5"/>
    </row>
    <row r="82" spans="1:8">
      <c r="A82" s="16"/>
      <c r="B82" s="6"/>
      <c r="C82" s="7"/>
      <c r="H82" s="5"/>
    </row>
    <row r="83" spans="1:8">
      <c r="A83" s="16"/>
      <c r="B83" s="6"/>
      <c r="C83" s="7"/>
      <c r="H83" s="5"/>
    </row>
    <row r="84" spans="1:8">
      <c r="A84" s="16"/>
      <c r="B84" s="6"/>
      <c r="C84" s="7"/>
      <c r="H84" s="5"/>
    </row>
    <row r="85" spans="1:8">
      <c r="A85" s="16"/>
      <c r="B85" s="6"/>
      <c r="C85" s="7"/>
      <c r="H85" s="5"/>
    </row>
    <row r="86" spans="1:8">
      <c r="A86" s="16"/>
      <c r="B86" s="6"/>
      <c r="C86" s="7"/>
      <c r="H86" s="5"/>
    </row>
    <row r="87" spans="1:8">
      <c r="B87" s="6"/>
      <c r="C87" s="7"/>
      <c r="H87" s="5"/>
    </row>
    <row r="88" spans="1:8">
      <c r="B88" s="9"/>
      <c r="H88" s="5"/>
    </row>
  </sheetData>
  <phoneticPr fontId="1" type="noConversion"/>
  <hyperlinks>
    <hyperlink ref="L25" r:id="rId1" location="detail" xr:uid="{9ADBF55A-1EF4-4140-A5E2-B661BC26860C}"/>
  </hyperlinks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8EEB768-6FE5-41EF-B4B0-82C87B3D017A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Sheet1!K2:K2</xm:f>
              <xm:sqref>K2</xm:sqref>
            </x14:sparkline>
            <x14:sparkline>
              <xm:f>Sheet1!K3:K3</xm:f>
              <xm:sqref>K3</xm:sqref>
            </x14:sparkline>
            <x14:sparkline>
              <xm:f>Sheet1!K4:K4</xm:f>
              <xm:sqref>K4</xm:sqref>
            </x14:sparkline>
            <x14:sparkline>
              <xm:f>Sheet1!K5:K5</xm:f>
              <xm:sqref>K5</xm:sqref>
            </x14:sparkline>
            <x14:sparkline>
              <xm:f>Sheet1!K6:K6</xm:f>
              <xm:sqref>K6</xm:sqref>
            </x14:sparkline>
            <x14:sparkline>
              <xm:f>Sheet1!K7:K7</xm:f>
              <xm:sqref>K7</xm:sqref>
            </x14:sparkline>
            <x14:sparkline>
              <xm:f>Sheet1!K8:K8</xm:f>
              <xm:sqref>K8</xm:sqref>
            </x14:sparkline>
            <x14:sparkline>
              <xm:f>Sheet1!K9:K9</xm:f>
              <xm:sqref>K9</xm:sqref>
            </x14:sparkline>
            <x14:sparkline>
              <xm:f>Sheet1!K10:K10</xm:f>
              <xm:sqref>K10</xm:sqref>
            </x14:sparkline>
            <x14:sparkline>
              <xm:f>Sheet1!K11:K11</xm:f>
              <xm:sqref>K11</xm:sqref>
            </x14:sparkline>
            <x14:sparkline>
              <xm:f>Sheet1!K12:K12</xm:f>
              <xm:sqref>K12</xm:sqref>
            </x14:sparkline>
            <x14:sparkline>
              <xm:f>Sheet1!K13:K13</xm:f>
              <xm:sqref>K13</xm:sqref>
            </x14:sparkline>
            <x14:sparkline>
              <xm:f>Sheet1!K14:K14</xm:f>
              <xm:sqref>K14</xm:sqref>
            </x14:sparkline>
            <x14:sparkline>
              <xm:f>Sheet1!K15:K15</xm:f>
              <xm:sqref>K15</xm:sqref>
            </x14:sparkline>
            <x14:sparkline>
              <xm:f>Sheet1!K16:K16</xm:f>
              <xm:sqref>K16</xm:sqref>
            </x14:sparkline>
            <x14:sparkline>
              <xm:f>Sheet1!K17:K17</xm:f>
              <xm:sqref>K17</xm:sqref>
            </x14:sparkline>
            <x14:sparkline>
              <xm:f>Sheet1!K18:K18</xm:f>
              <xm:sqref>K18</xm:sqref>
            </x14:sparkline>
            <x14:sparkline>
              <xm:f>Sheet1!K19:K19</xm:f>
              <xm:sqref>K19</xm:sqref>
            </x14:sparkline>
            <x14:sparkline>
              <xm:f>Sheet1!K20:K20</xm:f>
              <xm:sqref>K20</xm:sqref>
            </x14:sparkline>
            <x14:sparkline>
              <xm:f>Sheet1!K21:K21</xm:f>
              <xm:sqref>K21</xm:sqref>
            </x14:sparkline>
            <x14:sparkline>
              <xm:f>Sheet1!K22:K22</xm:f>
              <xm:sqref>K22</xm:sqref>
            </x14:sparkline>
            <x14:sparkline>
              <xm:f>Sheet1!K23:K23</xm:f>
              <xm:sqref>K23</xm:sqref>
            </x14:sparkline>
            <x14:sparkline>
              <xm:f>Sheet1!K24:K24</xm:f>
              <xm:sqref>K24</xm:sqref>
            </x14:sparkline>
            <x14:sparkline>
              <xm:f>Sheet1!K25:K25</xm:f>
              <xm:sqref>K25</xm:sqref>
            </x14:sparkline>
            <x14:sparkline>
              <xm:f>Sheet1!K26:K26</xm:f>
              <xm:sqref>K26</xm:sqref>
            </x14:sparkline>
            <x14:sparkline>
              <xm:f>Sheet1!K27:K27</xm:f>
              <xm:sqref>K27</xm:sqref>
            </x14:sparkline>
            <x14:sparkline>
              <xm:f>Sheet1!K28:K28</xm:f>
              <xm:sqref>K28</xm:sqref>
            </x14:sparkline>
            <x14:sparkline>
              <xm:f>Sheet1!K29:K29</xm:f>
              <xm:sqref>K29</xm:sqref>
            </x14:sparkline>
            <x14:sparkline>
              <xm:f>Sheet1!K30:K30</xm:f>
              <xm:sqref>K30</xm:sqref>
            </x14:sparkline>
            <x14:sparkline>
              <xm:f>Sheet1!K31:K31</xm:f>
              <xm:sqref>K31</xm:sqref>
            </x14:sparkline>
            <x14:sparkline>
              <xm:f>Sheet1!K32:K32</xm:f>
              <xm:sqref>K32</xm:sqref>
            </x14:sparkline>
            <x14:sparkline>
              <xm:f>Sheet1!K33:K33</xm:f>
              <xm:sqref>K33</xm:sqref>
            </x14:sparkline>
            <x14:sparkline>
              <xm:f>Sheet1!K34:K34</xm:f>
              <xm:sqref>K34</xm:sqref>
            </x14:sparkline>
            <x14:sparkline>
              <xm:f>Sheet1!K35:K35</xm:f>
              <xm:sqref>K35</xm:sqref>
            </x14:sparkline>
            <x14:sparkline>
              <xm:f>Sheet1!K36:K36</xm:f>
              <xm:sqref>K36</xm:sqref>
            </x14:sparkline>
            <x14:sparkline>
              <xm:f>Sheet1!K37:K37</xm:f>
              <xm:sqref>K37</xm:sqref>
            </x14:sparkline>
            <x14:sparkline>
              <xm:f>Sheet1!K38:K38</xm:f>
              <xm:sqref>K38</xm:sqref>
            </x14:sparkline>
            <x14:sparkline>
              <xm:f>Sheet1!K39:K39</xm:f>
              <xm:sqref>K39</xm:sqref>
            </x14:sparkline>
            <x14:sparkline>
              <xm:f>Sheet1!K40:K40</xm:f>
              <xm:sqref>K40</xm:sqref>
            </x14:sparkline>
            <x14:sparkline>
              <xm:f>Sheet1!K41:K41</xm:f>
              <xm:sqref>K41</xm:sqref>
            </x14:sparkline>
            <x14:sparkline>
              <xm:f>Sheet1!K42:K42</xm:f>
              <xm:sqref>K42</xm:sqref>
            </x14:sparkline>
            <x14:sparkline>
              <xm:f>Sheet1!K43:K43</xm:f>
              <xm:sqref>K43</xm:sqref>
            </x14:sparkline>
            <x14:sparkline>
              <xm:f>Sheet1!K44:K44</xm:f>
              <xm:sqref>K44</xm:sqref>
            </x14:sparkline>
            <x14:sparkline>
              <xm:f>Sheet1!K45:K45</xm:f>
              <xm:sqref>K45</xm:sqref>
            </x14:sparkline>
            <x14:sparkline>
              <xm:f>Sheet1!K46:K46</xm:f>
              <xm:sqref>K46</xm:sqref>
            </x14:sparkline>
            <x14:sparkline>
              <xm:f>Sheet1!K47:K47</xm:f>
              <xm:sqref>K47</xm:sqref>
            </x14:sparkline>
            <x14:sparkline>
              <xm:f>Sheet1!K48:K48</xm:f>
              <xm:sqref>K48</xm:sqref>
            </x14:sparkline>
            <x14:sparkline>
              <xm:f>Sheet1!K49:K49</xm:f>
              <xm:sqref>K49</xm:sqref>
            </x14:sparkline>
            <x14:sparkline>
              <xm:f>Sheet1!K50:K50</xm:f>
              <xm:sqref>K50</xm:sqref>
            </x14:sparkline>
            <x14:sparkline>
              <xm:f>Sheet1!K51:K51</xm:f>
              <xm:sqref>K51</xm:sqref>
            </x14:sparkline>
            <x14:sparkline>
              <xm:f>Sheet1!K52:K52</xm:f>
              <xm:sqref>K52</xm:sqref>
            </x14:sparkline>
            <x14:sparkline>
              <xm:f>Sheet1!K53:K53</xm:f>
              <xm:sqref>K53</xm:sqref>
            </x14:sparkline>
            <x14:sparkline>
              <xm:f>Sheet1!K54:K54</xm:f>
              <xm:sqref>K54</xm:sqref>
            </x14:sparkline>
            <x14:sparkline>
              <xm:f>Sheet1!K55:K55</xm:f>
              <xm:sqref>K55</xm:sqref>
            </x14:sparkline>
            <x14:sparkline>
              <xm:f>Sheet1!K56:K56</xm:f>
              <xm:sqref>K56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Cairne</dc:creator>
  <cp:lastModifiedBy>zhi Cairne</cp:lastModifiedBy>
  <dcterms:created xsi:type="dcterms:W3CDTF">2017-05-09T09:53:43Z</dcterms:created>
  <dcterms:modified xsi:type="dcterms:W3CDTF">2018-04-27T09:54:43Z</dcterms:modified>
</cp:coreProperties>
</file>