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4680" yWindow="0" windowWidth="25360" windowHeight="14760" tabRatio="500" activeTab="2"/>
  </bookViews>
  <sheets>
    <sheet name="Raw temp data" sheetId="1" r:id="rId1"/>
    <sheet name="LOE with cofactors" sheetId="2" r:id="rId2"/>
    <sheet name="Summary Graphs" sheetId="4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7" i="2" l="1"/>
  <c r="G24" i="2"/>
  <c r="G71" i="2"/>
  <c r="G77" i="2"/>
  <c r="G76" i="2"/>
  <c r="G78" i="2"/>
  <c r="K22" i="2"/>
  <c r="K72" i="2"/>
  <c r="G73" i="2"/>
  <c r="G72" i="2"/>
  <c r="G47" i="2"/>
  <c r="G48" i="2"/>
  <c r="G46" i="2"/>
  <c r="G23" i="2"/>
  <c r="G22" i="2"/>
</calcChain>
</file>

<file path=xl/sharedStrings.xml><?xml version="1.0" encoding="utf-8"?>
<sst xmlns="http://schemas.openxmlformats.org/spreadsheetml/2006/main" count="851" uniqueCount="49">
  <si>
    <t>Time</t>
  </si>
  <si>
    <t>Chamber</t>
  </si>
  <si>
    <t>Replicate</t>
  </si>
  <si>
    <t>Temperature</t>
  </si>
  <si>
    <t>Notes</t>
  </si>
  <si>
    <t>A</t>
  </si>
  <si>
    <t>LOE</t>
  </si>
  <si>
    <t xml:space="preserve">Trial </t>
  </si>
  <si>
    <t>erratic</t>
  </si>
  <si>
    <t>trouble swimming</t>
  </si>
  <si>
    <t>rolling</t>
  </si>
  <si>
    <t>na</t>
  </si>
  <si>
    <t>erratic/rolling</t>
  </si>
  <si>
    <t>thermometer=+0.1C higher than the thermocouple</t>
  </si>
  <si>
    <t>A-erratic swimming</t>
  </si>
  <si>
    <t>Rolling</t>
  </si>
  <si>
    <t>struggling</t>
  </si>
  <si>
    <t>erratic swimming</t>
  </si>
  <si>
    <t xml:space="preserve"> </t>
  </si>
  <si>
    <t>Acclimation Temp</t>
  </si>
  <si>
    <t>rolling/erratic swimming</t>
  </si>
  <si>
    <t>A-a little rolling</t>
  </si>
  <si>
    <t>all Trial #1 for 19.5 acclimation temps recorded with thermocouple</t>
  </si>
  <si>
    <t>mean</t>
  </si>
  <si>
    <t>stdev</t>
  </si>
  <si>
    <t>Length (mm)</t>
  </si>
  <si>
    <t>Weight (g)</t>
  </si>
  <si>
    <t>Recovery (Y/N)</t>
  </si>
  <si>
    <t>Y</t>
  </si>
  <si>
    <t>N</t>
  </si>
  <si>
    <t>Percent Recovery</t>
  </si>
  <si>
    <t>Date</t>
  </si>
  <si>
    <t>A/erratic swimming</t>
  </si>
  <si>
    <t>A/having trouble</t>
  </si>
  <si>
    <t>rolling/A</t>
  </si>
  <si>
    <t>A/rolling</t>
  </si>
  <si>
    <t>A/jumped out into water bath-replaced within 60 seconds</t>
  </si>
  <si>
    <t>slow response</t>
  </si>
  <si>
    <t>oxygen may have been an issue bc of air motor malfunction</t>
  </si>
  <si>
    <t>jumped out, replaced in less than 10 seconds</t>
  </si>
  <si>
    <t>st.error</t>
  </si>
  <si>
    <t>11.5 acclimation</t>
  </si>
  <si>
    <t>15.5 acclimation</t>
  </si>
  <si>
    <t>19.5 acclimation</t>
  </si>
  <si>
    <t>% recovery</t>
  </si>
  <si>
    <t>Acclimation</t>
  </si>
  <si>
    <t>Mean</t>
  </si>
  <si>
    <t>St Error</t>
  </si>
  <si>
    <t>% Recovery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</si>
</sst>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</borders>
  <cellStyleXfs count="59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20" fontId="0" fillId="0" borderId="0" xfId="0" applyNumberFormat="1"/>
    <xf numFmtId="0" fontId="0" fillId="0" borderId="1" xfId="0" applyBorder="1"/>
    <xf numFmtId="0" fontId="0" fillId="0" borderId="0" xfId="0" applyAlignment="1">
      <alignment horizontal="right"/>
    </xf>
    <xf numFmtId="0" fontId="0" fillId="2" borderId="0" xfId="0" applyFill="1"/>
    <xf numFmtId="0" fontId="3" fillId="2" borderId="0" xfId="0" applyFont="1" applyFill="1"/>
    <xf numFmtId="164" fontId="0" fillId="0" borderId="1" xfId="0" applyNumberFormat="1" applyBorder="1"/>
    <xf numFmtId="164" fontId="0" fillId="0" borderId="0" xfId="0" applyNumberFormat="1"/>
    <xf numFmtId="20" fontId="0" fillId="0" borderId="0" xfId="0" applyNumberFormat="1" applyAlignment="1">
      <alignment horizontal="right"/>
    </xf>
    <xf numFmtId="0" fontId="4" fillId="3" borderId="0" xfId="0" applyFont="1" applyFill="1"/>
    <xf numFmtId="0" fontId="0" fillId="3" borderId="0" xfId="0" applyFill="1"/>
    <xf numFmtId="165" fontId="0" fillId="3" borderId="0" xfId="0" applyNumberFormat="1" applyFill="1"/>
    <xf numFmtId="0" fontId="0" fillId="4" borderId="0" xfId="0" applyFill="1"/>
    <xf numFmtId="0" fontId="4" fillId="4" borderId="0" xfId="0" applyFont="1" applyFill="1" applyAlignment="1">
      <alignment horizontal="right"/>
    </xf>
    <xf numFmtId="10" fontId="0" fillId="4" borderId="0" xfId="0" applyNumberFormat="1" applyFill="1"/>
    <xf numFmtId="20" fontId="0" fillId="5" borderId="0" xfId="0" applyNumberFormat="1" applyFill="1"/>
    <xf numFmtId="16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horizontal="right"/>
    </xf>
    <xf numFmtId="0" fontId="0" fillId="0" borderId="0" xfId="0" applyFill="1"/>
    <xf numFmtId="20" fontId="0" fillId="0" borderId="0" xfId="0" applyNumberFormat="1" applyFill="1"/>
    <xf numFmtId="164" fontId="0" fillId="0" borderId="0" xfId="0" applyNumberFormat="1" applyFill="1"/>
    <xf numFmtId="14" fontId="0" fillId="0" borderId="0" xfId="0" applyNumberFormat="1"/>
    <xf numFmtId="14" fontId="0" fillId="5" borderId="0" xfId="0" applyNumberFormat="1" applyFill="1"/>
    <xf numFmtId="2" fontId="0" fillId="3" borderId="0" xfId="0" applyNumberFormat="1" applyFill="1"/>
    <xf numFmtId="0" fontId="5" fillId="0" borderId="0" xfId="0" applyFont="1" applyFill="1" applyBorder="1"/>
    <xf numFmtId="0" fontId="4" fillId="0" borderId="0" xfId="0" applyFont="1"/>
    <xf numFmtId="2" fontId="0" fillId="0" borderId="0" xfId="0" applyNumberFormat="1"/>
    <xf numFmtId="165" fontId="0" fillId="0" borderId="0" xfId="0" applyNumberFormat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5" fontId="0" fillId="0" borderId="0" xfId="0" applyNumberFormat="1" applyBorder="1"/>
    <xf numFmtId="10" fontId="0" fillId="0" borderId="0" xfId="0" applyNumberFormat="1"/>
    <xf numFmtId="9" fontId="0" fillId="0" borderId="3" xfId="0" applyNumberFormat="1" applyBorder="1"/>
    <xf numFmtId="9" fontId="0" fillId="0" borderId="6" xfId="0" applyNumberFormat="1" applyBorder="1"/>
  </cellXfs>
  <cellStyles count="5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19.5 C Acclimated fish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'LOE with cofactors'!$J$2:$J$21</c:f>
              <c:numCache>
                <c:formatCode>General</c:formatCode>
                <c:ptCount val="20"/>
                <c:pt idx="0">
                  <c:v>1.49</c:v>
                </c:pt>
                <c:pt idx="1">
                  <c:v>0.49</c:v>
                </c:pt>
                <c:pt idx="2">
                  <c:v>1.39</c:v>
                </c:pt>
                <c:pt idx="3">
                  <c:v>0.44</c:v>
                </c:pt>
                <c:pt idx="4">
                  <c:v>0.4</c:v>
                </c:pt>
                <c:pt idx="5">
                  <c:v>1.18</c:v>
                </c:pt>
                <c:pt idx="6">
                  <c:v>0.67</c:v>
                </c:pt>
                <c:pt idx="7">
                  <c:v>0.62</c:v>
                </c:pt>
                <c:pt idx="8">
                  <c:v>0.29</c:v>
                </c:pt>
                <c:pt idx="9">
                  <c:v>0.75</c:v>
                </c:pt>
                <c:pt idx="10">
                  <c:v>0.41</c:v>
                </c:pt>
                <c:pt idx="11">
                  <c:v>0.73</c:v>
                </c:pt>
                <c:pt idx="12">
                  <c:v>0.61</c:v>
                </c:pt>
                <c:pt idx="13">
                  <c:v>0.47</c:v>
                </c:pt>
                <c:pt idx="14">
                  <c:v>0.9</c:v>
                </c:pt>
                <c:pt idx="15">
                  <c:v>1.0</c:v>
                </c:pt>
                <c:pt idx="16">
                  <c:v>0.21</c:v>
                </c:pt>
                <c:pt idx="17">
                  <c:v>0.62</c:v>
                </c:pt>
                <c:pt idx="18">
                  <c:v>1.58</c:v>
                </c:pt>
                <c:pt idx="19">
                  <c:v>1.38</c:v>
                </c:pt>
              </c:numCache>
            </c:numRef>
          </c:xVal>
          <c:yVal>
            <c:numRef>
              <c:f>'LOE with cofactors'!$G$2:$G$21</c:f>
              <c:numCache>
                <c:formatCode>General</c:formatCode>
                <c:ptCount val="20"/>
                <c:pt idx="0">
                  <c:v>29.9</c:v>
                </c:pt>
                <c:pt idx="1">
                  <c:v>28.9</c:v>
                </c:pt>
                <c:pt idx="2">
                  <c:v>27.2</c:v>
                </c:pt>
                <c:pt idx="3">
                  <c:v>29.5</c:v>
                </c:pt>
                <c:pt idx="4">
                  <c:v>29.7</c:v>
                </c:pt>
                <c:pt idx="5">
                  <c:v>28.3</c:v>
                </c:pt>
                <c:pt idx="6">
                  <c:v>29.6</c:v>
                </c:pt>
                <c:pt idx="7">
                  <c:v>28.7</c:v>
                </c:pt>
                <c:pt idx="8">
                  <c:v>29.0</c:v>
                </c:pt>
                <c:pt idx="9">
                  <c:v>28.7</c:v>
                </c:pt>
                <c:pt idx="10">
                  <c:v>29.9</c:v>
                </c:pt>
                <c:pt idx="11">
                  <c:v>28.6</c:v>
                </c:pt>
                <c:pt idx="12">
                  <c:v>28.7</c:v>
                </c:pt>
                <c:pt idx="13">
                  <c:v>28.7</c:v>
                </c:pt>
                <c:pt idx="14">
                  <c:v>28.6</c:v>
                </c:pt>
                <c:pt idx="15">
                  <c:v>29.0</c:v>
                </c:pt>
                <c:pt idx="16">
                  <c:v>28.1</c:v>
                </c:pt>
                <c:pt idx="17">
                  <c:v>29.5</c:v>
                </c:pt>
                <c:pt idx="18">
                  <c:v>28.5</c:v>
                </c:pt>
                <c:pt idx="19">
                  <c:v>29.7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929448"/>
        <c:axId val="483936632"/>
      </c:scatterChart>
      <c:valAx>
        <c:axId val="483929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Fish</a:t>
                </a:r>
                <a:r>
                  <a:rPr lang="en-US" baseline="0"/>
                  <a:t> weight (g)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3936632"/>
        <c:crosses val="autoZero"/>
        <c:crossBetween val="midCat"/>
      </c:valAx>
      <c:valAx>
        <c:axId val="483936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LOE Temp (C)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3929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15.5 C Acclimated</a:t>
            </a:r>
            <a:r>
              <a:rPr lang="en-US" baseline="0"/>
              <a:t> fish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'LOE with cofactors'!$J$26:$J$41</c:f>
              <c:numCache>
                <c:formatCode>General</c:formatCode>
                <c:ptCount val="16"/>
                <c:pt idx="0">
                  <c:v>0.89</c:v>
                </c:pt>
                <c:pt idx="1">
                  <c:v>0.52</c:v>
                </c:pt>
                <c:pt idx="2">
                  <c:v>0.51</c:v>
                </c:pt>
                <c:pt idx="3">
                  <c:v>1.1</c:v>
                </c:pt>
                <c:pt idx="4">
                  <c:v>0.59</c:v>
                </c:pt>
                <c:pt idx="5">
                  <c:v>0.57</c:v>
                </c:pt>
                <c:pt idx="6">
                  <c:v>0.79</c:v>
                </c:pt>
                <c:pt idx="7">
                  <c:v>0.8</c:v>
                </c:pt>
                <c:pt idx="8">
                  <c:v>0.72</c:v>
                </c:pt>
                <c:pt idx="9">
                  <c:v>0.92</c:v>
                </c:pt>
                <c:pt idx="10">
                  <c:v>0.9</c:v>
                </c:pt>
                <c:pt idx="11">
                  <c:v>1.13</c:v>
                </c:pt>
                <c:pt idx="12">
                  <c:v>0.47</c:v>
                </c:pt>
                <c:pt idx="13">
                  <c:v>0.56</c:v>
                </c:pt>
                <c:pt idx="14">
                  <c:v>0.8</c:v>
                </c:pt>
                <c:pt idx="15">
                  <c:v>0.97</c:v>
                </c:pt>
              </c:numCache>
            </c:numRef>
          </c:xVal>
          <c:yVal>
            <c:numRef>
              <c:f>'LOE with cofactors'!$G$26:$G$41</c:f>
              <c:numCache>
                <c:formatCode>General</c:formatCode>
                <c:ptCount val="16"/>
                <c:pt idx="0">
                  <c:v>27.8</c:v>
                </c:pt>
                <c:pt idx="1">
                  <c:v>28.1</c:v>
                </c:pt>
                <c:pt idx="2">
                  <c:v>26.3</c:v>
                </c:pt>
                <c:pt idx="3">
                  <c:v>28.8</c:v>
                </c:pt>
                <c:pt idx="4">
                  <c:v>28.3</c:v>
                </c:pt>
                <c:pt idx="5">
                  <c:v>28.0</c:v>
                </c:pt>
                <c:pt idx="6">
                  <c:v>27.8</c:v>
                </c:pt>
                <c:pt idx="7">
                  <c:v>28.8</c:v>
                </c:pt>
                <c:pt idx="8">
                  <c:v>28.3</c:v>
                </c:pt>
                <c:pt idx="9">
                  <c:v>29.0</c:v>
                </c:pt>
                <c:pt idx="10">
                  <c:v>29.2</c:v>
                </c:pt>
                <c:pt idx="11">
                  <c:v>28.5</c:v>
                </c:pt>
                <c:pt idx="12">
                  <c:v>28.6</c:v>
                </c:pt>
                <c:pt idx="13">
                  <c:v>28.3</c:v>
                </c:pt>
                <c:pt idx="14">
                  <c:v>29.0</c:v>
                </c:pt>
                <c:pt idx="15">
                  <c:v>27.2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130008"/>
        <c:axId val="492135464"/>
      </c:scatterChart>
      <c:valAx>
        <c:axId val="492130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Fish Weight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2135464"/>
        <c:crosses val="autoZero"/>
        <c:crossBetween val="midCat"/>
      </c:valAx>
      <c:valAx>
        <c:axId val="492135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LOE Temp (C)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2130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'LOE with cofactors'!$I$26:$I$45</c:f>
              <c:numCache>
                <c:formatCode>General</c:formatCode>
                <c:ptCount val="20"/>
                <c:pt idx="0">
                  <c:v>53.0</c:v>
                </c:pt>
                <c:pt idx="1">
                  <c:v>42.0</c:v>
                </c:pt>
                <c:pt idx="2">
                  <c:v>44.0</c:v>
                </c:pt>
                <c:pt idx="3">
                  <c:v>54.0</c:v>
                </c:pt>
                <c:pt idx="4">
                  <c:v>43.0</c:v>
                </c:pt>
                <c:pt idx="5">
                  <c:v>45.0</c:v>
                </c:pt>
                <c:pt idx="6">
                  <c:v>51.0</c:v>
                </c:pt>
                <c:pt idx="7">
                  <c:v>50.0</c:v>
                </c:pt>
                <c:pt idx="8">
                  <c:v>50.0</c:v>
                </c:pt>
                <c:pt idx="9">
                  <c:v>51.0</c:v>
                </c:pt>
                <c:pt idx="10">
                  <c:v>51.0</c:v>
                </c:pt>
                <c:pt idx="11">
                  <c:v>53.0</c:v>
                </c:pt>
                <c:pt idx="12">
                  <c:v>44.0</c:v>
                </c:pt>
                <c:pt idx="13">
                  <c:v>45.0</c:v>
                </c:pt>
                <c:pt idx="14">
                  <c:v>49.0</c:v>
                </c:pt>
                <c:pt idx="15">
                  <c:v>52.0</c:v>
                </c:pt>
                <c:pt idx="16">
                  <c:v>47.0</c:v>
                </c:pt>
                <c:pt idx="17">
                  <c:v>53.0</c:v>
                </c:pt>
                <c:pt idx="18">
                  <c:v>43.0</c:v>
                </c:pt>
                <c:pt idx="19">
                  <c:v>49.0</c:v>
                </c:pt>
              </c:numCache>
            </c:numRef>
          </c:xVal>
          <c:yVal>
            <c:numRef>
              <c:f>'LOE with cofactors'!$J$26:$J$45</c:f>
              <c:numCache>
                <c:formatCode>General</c:formatCode>
                <c:ptCount val="20"/>
                <c:pt idx="0">
                  <c:v>0.89</c:v>
                </c:pt>
                <c:pt idx="1">
                  <c:v>0.52</c:v>
                </c:pt>
                <c:pt idx="2">
                  <c:v>0.51</c:v>
                </c:pt>
                <c:pt idx="3">
                  <c:v>1.1</c:v>
                </c:pt>
                <c:pt idx="4">
                  <c:v>0.59</c:v>
                </c:pt>
                <c:pt idx="5">
                  <c:v>0.57</c:v>
                </c:pt>
                <c:pt idx="6">
                  <c:v>0.79</c:v>
                </c:pt>
                <c:pt idx="7">
                  <c:v>0.8</c:v>
                </c:pt>
                <c:pt idx="8">
                  <c:v>0.72</c:v>
                </c:pt>
                <c:pt idx="9">
                  <c:v>0.92</c:v>
                </c:pt>
                <c:pt idx="10">
                  <c:v>0.9</c:v>
                </c:pt>
                <c:pt idx="11">
                  <c:v>1.13</c:v>
                </c:pt>
                <c:pt idx="12">
                  <c:v>0.47</c:v>
                </c:pt>
                <c:pt idx="13">
                  <c:v>0.56</c:v>
                </c:pt>
                <c:pt idx="14">
                  <c:v>0.8</c:v>
                </c:pt>
                <c:pt idx="15">
                  <c:v>0.97</c:v>
                </c:pt>
                <c:pt idx="16">
                  <c:v>0.71</c:v>
                </c:pt>
                <c:pt idx="17">
                  <c:v>0.93</c:v>
                </c:pt>
                <c:pt idx="18">
                  <c:v>0.42</c:v>
                </c:pt>
                <c:pt idx="19">
                  <c:v>0.76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166552"/>
        <c:axId val="492171944"/>
      </c:scatterChart>
      <c:valAx>
        <c:axId val="492166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Length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2171944"/>
        <c:crosses val="autoZero"/>
        <c:crossBetween val="midCat"/>
      </c:valAx>
      <c:valAx>
        <c:axId val="492171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Weight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2166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Juvenile Delta Smelt Critical</a:t>
            </a:r>
            <a:r>
              <a:rPr lang="en-US" baseline="0"/>
              <a:t> Thermal Maximum 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'Summary Graphs'!$E$22:$E$24</c:f>
                <c:numCache>
                  <c:formatCode>General</c:formatCode>
                  <c:ptCount val="3"/>
                  <c:pt idx="0">
                    <c:v>0.185</c:v>
                  </c:pt>
                  <c:pt idx="1">
                    <c:v>0.15</c:v>
                  </c:pt>
                  <c:pt idx="2">
                    <c:v>0.153</c:v>
                  </c:pt>
                </c:numCache>
              </c:numRef>
            </c:plus>
            <c:minus>
              <c:numRef>
                <c:f>'Summary Graphs'!$E$22:$E$24</c:f>
                <c:numCache>
                  <c:formatCode>General</c:formatCode>
                  <c:ptCount val="3"/>
                  <c:pt idx="0">
                    <c:v>0.185</c:v>
                  </c:pt>
                  <c:pt idx="1">
                    <c:v>0.15</c:v>
                  </c:pt>
                  <c:pt idx="2">
                    <c:v>0.153</c:v>
                  </c:pt>
                </c:numCache>
              </c:numRef>
            </c:minus>
            <c:spPr>
              <a:ln w="17780"/>
            </c:spPr>
          </c:errBars>
          <c:cat>
            <c:numRef>
              <c:f>'Summary Graphs'!$C$22:$C$24</c:f>
              <c:numCache>
                <c:formatCode>General</c:formatCode>
                <c:ptCount val="3"/>
                <c:pt idx="0">
                  <c:v>11.5</c:v>
                </c:pt>
                <c:pt idx="1">
                  <c:v>15.5</c:v>
                </c:pt>
                <c:pt idx="2">
                  <c:v>19.5</c:v>
                </c:pt>
              </c:numCache>
            </c:numRef>
          </c:cat>
          <c:val>
            <c:numRef>
              <c:f>('Summary Graphs'!$B$2,'Summary Graphs'!$B$8,'Summary Graphs'!$B$14)</c:f>
              <c:numCache>
                <c:formatCode>0.00</c:formatCode>
                <c:ptCount val="3"/>
                <c:pt idx="0">
                  <c:v>27.105</c:v>
                </c:pt>
                <c:pt idx="1">
                  <c:v>28.225</c:v>
                </c:pt>
                <c:pt idx="2">
                  <c:v>28.94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2212088"/>
        <c:axId val="492217560"/>
      </c:barChart>
      <c:catAx>
        <c:axId val="492212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Acclimation Temperature (C)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492217560"/>
        <c:crosses val="autoZero"/>
        <c:auto val="1"/>
        <c:lblAlgn val="ctr"/>
        <c:lblOffset val="100"/>
        <c:noMultiLvlLbl val="0"/>
      </c:catAx>
      <c:valAx>
        <c:axId val="492217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CTmax Temperature (C)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492212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Juvenile Percent Recovery for Critical Thermal Maxium Tests </a:t>
            </a:r>
          </a:p>
        </c:rich>
      </c:tx>
      <c:layout>
        <c:manualLayout>
          <c:xMode val="edge"/>
          <c:yMode val="edge"/>
          <c:x val="0.197929470354667"/>
          <c:y val="0.0213333333333333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'Summary Graphs'!$C$22:$C$24</c:f>
              <c:numCache>
                <c:formatCode>General</c:formatCode>
                <c:ptCount val="3"/>
                <c:pt idx="0">
                  <c:v>11.5</c:v>
                </c:pt>
                <c:pt idx="1">
                  <c:v>15.5</c:v>
                </c:pt>
                <c:pt idx="2">
                  <c:v>19.5</c:v>
                </c:pt>
              </c:numCache>
            </c:numRef>
          </c:cat>
          <c:val>
            <c:numRef>
              <c:f>'Summary Graphs'!$F$22:$F$24</c:f>
              <c:numCache>
                <c:formatCode>0%</c:formatCode>
                <c:ptCount val="3"/>
                <c:pt idx="0">
                  <c:v>0.8</c:v>
                </c:pt>
                <c:pt idx="1">
                  <c:v>0.8</c:v>
                </c:pt>
                <c:pt idx="2">
                  <c:v>0.55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2250088"/>
        <c:axId val="492255592"/>
      </c:barChart>
      <c:catAx>
        <c:axId val="492250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Acclimation Temperature (C)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2255592"/>
        <c:crosses val="autoZero"/>
        <c:auto val="1"/>
        <c:lblAlgn val="ctr"/>
        <c:lblOffset val="100"/>
        <c:noMultiLvlLbl val="0"/>
      </c:catAx>
      <c:valAx>
        <c:axId val="492255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Percent Recovery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492250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16933</xdr:colOff>
      <xdr:row>5</xdr:row>
      <xdr:rowOff>148167</xdr:rowOff>
    </xdr:from>
    <xdr:to>
      <xdr:col>16</xdr:col>
      <xdr:colOff>440267</xdr:colOff>
      <xdr:row>18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67733</xdr:colOff>
      <xdr:row>25</xdr:row>
      <xdr:rowOff>46568</xdr:rowOff>
    </xdr:from>
    <xdr:to>
      <xdr:col>16</xdr:col>
      <xdr:colOff>491067</xdr:colOff>
      <xdr:row>39</xdr:row>
      <xdr:rowOff>63502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694265</xdr:colOff>
      <xdr:row>33</xdr:row>
      <xdr:rowOff>63498</xdr:rowOff>
    </xdr:from>
    <xdr:to>
      <xdr:col>17</xdr:col>
      <xdr:colOff>279399</xdr:colOff>
      <xdr:row>44</xdr:row>
      <xdr:rowOff>160865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635000</xdr:colOff>
      <xdr:row>4</xdr:row>
      <xdr:rowOff>165100</xdr:rowOff>
    </xdr:from>
    <xdr:to>
      <xdr:col>18</xdr:col>
      <xdr:colOff>279400</xdr:colOff>
      <xdr:row>27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723900</xdr:colOff>
      <xdr:row>17</xdr:row>
      <xdr:rowOff>139700</xdr:rowOff>
    </xdr:from>
    <xdr:to>
      <xdr:col>9</xdr:col>
      <xdr:colOff>723900</xdr:colOff>
      <xdr:row>42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5"/>
  <sheetViews>
    <sheetView zoomScale="125" zoomScaleNormal="125" zoomScalePageLayoutView="125" workbookViewId="0">
      <pane xSplit="2" ySplit="1" topLeftCell="C616" activePane="bottomRight" state="frozen"/>
      <selection pane="topRight" activeCell="B1" sqref="B1"/>
      <selection pane="bottomLeft" activeCell="A2" sqref="A2"/>
      <selection pane="bottomRight" activeCell="I625" sqref="I625"/>
    </sheetView>
  </sheetViews>
  <sheetFormatPr baseColWidth="10" defaultRowHeight="15" x14ac:dyDescent="0"/>
  <cols>
    <col min="3" max="3" width="10.83203125" style="7"/>
    <col min="7" max="7" width="12" bestFit="1" customWidth="1"/>
    <col min="9" max="9" width="55.5" customWidth="1"/>
  </cols>
  <sheetData>
    <row r="1" spans="1:9" s="2" customFormat="1" ht="16" thickBot="1">
      <c r="A1" s="2" t="s">
        <v>31</v>
      </c>
      <c r="B1" s="2" t="s">
        <v>0</v>
      </c>
      <c r="C1" s="6" t="s">
        <v>19</v>
      </c>
      <c r="D1" s="2" t="s">
        <v>1</v>
      </c>
      <c r="E1" s="2" t="s">
        <v>2</v>
      </c>
      <c r="F1" s="2" t="s">
        <v>7</v>
      </c>
      <c r="G1" s="2" t="s">
        <v>3</v>
      </c>
      <c r="H1" s="2" t="s">
        <v>4</v>
      </c>
    </row>
    <row r="2" spans="1:9" ht="16" thickTop="1">
      <c r="A2" s="22">
        <v>41194</v>
      </c>
      <c r="B2" s="1">
        <v>0.40763888888888888</v>
      </c>
      <c r="C2" s="7">
        <v>19.5</v>
      </c>
      <c r="D2">
        <v>1</v>
      </c>
      <c r="E2">
        <v>1</v>
      </c>
      <c r="F2">
        <v>1</v>
      </c>
      <c r="G2">
        <v>18.3</v>
      </c>
      <c r="H2" t="s">
        <v>5</v>
      </c>
      <c r="I2" s="5" t="s">
        <v>22</v>
      </c>
    </row>
    <row r="3" spans="1:9">
      <c r="A3" s="22">
        <v>41194</v>
      </c>
      <c r="B3" s="1">
        <v>0.41388888888888892</v>
      </c>
      <c r="C3" s="7">
        <v>19.5</v>
      </c>
      <c r="D3">
        <v>1</v>
      </c>
      <c r="E3">
        <v>1</v>
      </c>
      <c r="F3">
        <v>1</v>
      </c>
      <c r="G3">
        <v>19.5</v>
      </c>
      <c r="H3" t="s">
        <v>5</v>
      </c>
    </row>
    <row r="4" spans="1:9">
      <c r="A4" s="22">
        <v>41194</v>
      </c>
      <c r="B4" s="1">
        <v>0.41736111111111113</v>
      </c>
      <c r="C4" s="7">
        <v>19.5</v>
      </c>
      <c r="D4">
        <v>1</v>
      </c>
      <c r="E4">
        <v>1</v>
      </c>
      <c r="F4">
        <v>1</v>
      </c>
      <c r="G4">
        <v>20.7</v>
      </c>
      <c r="H4" t="s">
        <v>5</v>
      </c>
    </row>
    <row r="5" spans="1:9">
      <c r="A5" s="22">
        <v>41194</v>
      </c>
      <c r="B5" s="1">
        <v>0.42083333333333334</v>
      </c>
      <c r="C5" s="7">
        <v>19.5</v>
      </c>
      <c r="D5">
        <v>1</v>
      </c>
      <c r="E5">
        <v>1</v>
      </c>
      <c r="F5">
        <v>1</v>
      </c>
      <c r="G5">
        <v>22.6</v>
      </c>
      <c r="H5" t="s">
        <v>5</v>
      </c>
    </row>
    <row r="6" spans="1:9">
      <c r="A6" s="22">
        <v>41194</v>
      </c>
      <c r="B6" s="1">
        <v>0.42499999999999999</v>
      </c>
      <c r="C6" s="7">
        <v>19.5</v>
      </c>
      <c r="D6">
        <v>1</v>
      </c>
      <c r="E6">
        <v>1</v>
      </c>
      <c r="F6">
        <v>1</v>
      </c>
      <c r="G6">
        <v>24.2</v>
      </c>
      <c r="H6" t="s">
        <v>5</v>
      </c>
    </row>
    <row r="7" spans="1:9">
      <c r="A7" s="22">
        <v>41194</v>
      </c>
      <c r="B7" s="1">
        <v>0.42777777777777781</v>
      </c>
      <c r="C7" s="7">
        <v>19.5</v>
      </c>
      <c r="D7">
        <v>1</v>
      </c>
      <c r="E7">
        <v>1</v>
      </c>
      <c r="F7">
        <v>1</v>
      </c>
      <c r="G7">
        <v>26.1</v>
      </c>
      <c r="H7" t="s">
        <v>5</v>
      </c>
    </row>
    <row r="8" spans="1:9">
      <c r="A8" s="22">
        <v>41194</v>
      </c>
      <c r="B8" s="1">
        <v>0.43055555555555558</v>
      </c>
      <c r="C8" s="7">
        <v>19.5</v>
      </c>
      <c r="D8">
        <v>1</v>
      </c>
      <c r="E8">
        <v>1</v>
      </c>
      <c r="F8">
        <v>1</v>
      </c>
      <c r="G8">
        <v>26.6</v>
      </c>
      <c r="H8" t="s">
        <v>5</v>
      </c>
    </row>
    <row r="9" spans="1:9">
      <c r="A9" s="22">
        <v>41194</v>
      </c>
      <c r="B9" s="1">
        <v>0.43333333333333335</v>
      </c>
      <c r="C9" s="7">
        <v>19.5</v>
      </c>
      <c r="D9">
        <v>1</v>
      </c>
      <c r="E9">
        <v>1</v>
      </c>
      <c r="F9">
        <v>1</v>
      </c>
      <c r="G9">
        <v>27.9</v>
      </c>
      <c r="H9" t="s">
        <v>5</v>
      </c>
    </row>
    <row r="10" spans="1:9">
      <c r="A10" s="22">
        <v>41194</v>
      </c>
      <c r="B10" s="1">
        <v>0.43541666666666662</v>
      </c>
      <c r="C10" s="7">
        <v>19.5</v>
      </c>
      <c r="D10">
        <v>1</v>
      </c>
      <c r="E10">
        <v>1</v>
      </c>
      <c r="F10">
        <v>1</v>
      </c>
      <c r="G10">
        <v>29.9</v>
      </c>
      <c r="H10" t="s">
        <v>6</v>
      </c>
    </row>
    <row r="11" spans="1:9">
      <c r="A11" s="22">
        <v>41194</v>
      </c>
      <c r="B11" s="1">
        <v>0.40763888888888888</v>
      </c>
      <c r="C11" s="7">
        <v>19.5</v>
      </c>
      <c r="D11">
        <v>2</v>
      </c>
      <c r="E11">
        <v>2</v>
      </c>
      <c r="F11">
        <v>1</v>
      </c>
      <c r="G11">
        <v>18.399999999999999</v>
      </c>
      <c r="H11" t="s">
        <v>5</v>
      </c>
    </row>
    <row r="12" spans="1:9">
      <c r="A12" s="22">
        <v>41194</v>
      </c>
      <c r="B12" s="1">
        <v>0.41388888888888892</v>
      </c>
      <c r="C12" s="7">
        <v>19.5</v>
      </c>
      <c r="D12">
        <v>2</v>
      </c>
      <c r="E12">
        <v>2</v>
      </c>
      <c r="F12">
        <v>1</v>
      </c>
      <c r="G12">
        <v>19.8</v>
      </c>
      <c r="H12" t="s">
        <v>5</v>
      </c>
    </row>
    <row r="13" spans="1:9">
      <c r="A13" s="22">
        <v>41194</v>
      </c>
      <c r="B13" s="1">
        <v>0.41736111111111113</v>
      </c>
      <c r="C13" s="7">
        <v>19.5</v>
      </c>
      <c r="D13">
        <v>2</v>
      </c>
      <c r="E13">
        <v>2</v>
      </c>
      <c r="F13">
        <v>1</v>
      </c>
      <c r="G13">
        <v>21</v>
      </c>
      <c r="H13" t="s">
        <v>5</v>
      </c>
    </row>
    <row r="14" spans="1:9">
      <c r="A14" s="22">
        <v>41194</v>
      </c>
      <c r="B14" s="1">
        <v>0.42083333333333334</v>
      </c>
      <c r="C14" s="7">
        <v>19.5</v>
      </c>
      <c r="D14">
        <v>2</v>
      </c>
      <c r="E14">
        <v>2</v>
      </c>
      <c r="F14">
        <v>1</v>
      </c>
      <c r="G14">
        <v>22.8</v>
      </c>
      <c r="H14" t="s">
        <v>5</v>
      </c>
    </row>
    <row r="15" spans="1:9">
      <c r="A15" s="22">
        <v>41194</v>
      </c>
      <c r="B15" s="1">
        <v>0.42499999999999999</v>
      </c>
      <c r="C15" s="7">
        <v>19.5</v>
      </c>
      <c r="D15">
        <v>2</v>
      </c>
      <c r="E15">
        <v>2</v>
      </c>
      <c r="F15">
        <v>1</v>
      </c>
      <c r="G15">
        <v>24.4</v>
      </c>
      <c r="H15" t="s">
        <v>8</v>
      </c>
    </row>
    <row r="16" spans="1:9">
      <c r="A16" s="22">
        <v>41194</v>
      </c>
      <c r="B16" s="1">
        <v>0.42777777777777781</v>
      </c>
      <c r="C16" s="7">
        <v>19.5</v>
      </c>
      <c r="D16">
        <v>2</v>
      </c>
      <c r="E16">
        <v>2</v>
      </c>
      <c r="F16">
        <v>1</v>
      </c>
      <c r="G16">
        <v>26.5</v>
      </c>
      <c r="H16" t="s">
        <v>8</v>
      </c>
    </row>
    <row r="17" spans="1:8">
      <c r="A17" s="22">
        <v>41194</v>
      </c>
      <c r="B17" s="1">
        <v>0.43055555555555558</v>
      </c>
      <c r="C17" s="7">
        <v>19.5</v>
      </c>
      <c r="D17">
        <v>2</v>
      </c>
      <c r="E17">
        <v>2</v>
      </c>
      <c r="F17">
        <v>1</v>
      </c>
      <c r="G17">
        <v>27.8</v>
      </c>
      <c r="H17" t="s">
        <v>9</v>
      </c>
    </row>
    <row r="18" spans="1:8">
      <c r="A18" s="22">
        <v>41194</v>
      </c>
      <c r="B18" s="1">
        <v>0.43263888888888885</v>
      </c>
      <c r="C18" s="7">
        <v>19.5</v>
      </c>
      <c r="D18">
        <v>2</v>
      </c>
      <c r="E18">
        <v>2</v>
      </c>
      <c r="F18">
        <v>1</v>
      </c>
      <c r="G18">
        <v>28.9</v>
      </c>
      <c r="H18" t="s">
        <v>6</v>
      </c>
    </row>
    <row r="19" spans="1:8">
      <c r="A19" s="22">
        <v>41194</v>
      </c>
      <c r="B19" s="1">
        <v>0.40763888888888888</v>
      </c>
      <c r="C19" s="7">
        <v>19.5</v>
      </c>
      <c r="D19">
        <v>3</v>
      </c>
      <c r="E19">
        <v>3</v>
      </c>
      <c r="F19">
        <v>1</v>
      </c>
      <c r="G19">
        <v>18.399999999999999</v>
      </c>
      <c r="H19" t="s">
        <v>5</v>
      </c>
    </row>
    <row r="20" spans="1:8">
      <c r="A20" s="22">
        <v>41194</v>
      </c>
      <c r="B20" s="1">
        <v>0.41388888888888892</v>
      </c>
      <c r="C20" s="7">
        <v>19.5</v>
      </c>
      <c r="D20">
        <v>3</v>
      </c>
      <c r="E20">
        <v>3</v>
      </c>
      <c r="F20">
        <v>1</v>
      </c>
      <c r="G20">
        <v>19.8</v>
      </c>
      <c r="H20" t="s">
        <v>5</v>
      </c>
    </row>
    <row r="21" spans="1:8">
      <c r="A21" s="22">
        <v>41194</v>
      </c>
      <c r="B21" s="1">
        <v>0.41736111111111113</v>
      </c>
      <c r="C21" s="7">
        <v>19.5</v>
      </c>
      <c r="D21">
        <v>3</v>
      </c>
      <c r="E21">
        <v>3</v>
      </c>
      <c r="F21">
        <v>1</v>
      </c>
      <c r="G21">
        <v>21.5</v>
      </c>
      <c r="H21" t="s">
        <v>5</v>
      </c>
    </row>
    <row r="22" spans="1:8">
      <c r="A22" s="22">
        <v>41194</v>
      </c>
      <c r="B22" s="1">
        <v>0.42083333333333334</v>
      </c>
      <c r="C22" s="7">
        <v>19.5</v>
      </c>
      <c r="D22">
        <v>3</v>
      </c>
      <c r="E22">
        <v>3</v>
      </c>
      <c r="F22">
        <v>1</v>
      </c>
      <c r="G22">
        <v>22.9</v>
      </c>
      <c r="H22" t="s">
        <v>5</v>
      </c>
    </row>
    <row r="23" spans="1:8">
      <c r="A23" s="22">
        <v>41194</v>
      </c>
      <c r="B23" s="1">
        <v>0.42499999999999999</v>
      </c>
      <c r="C23" s="7">
        <v>19.5</v>
      </c>
      <c r="D23">
        <v>3</v>
      </c>
      <c r="E23">
        <v>3</v>
      </c>
      <c r="F23">
        <v>1</v>
      </c>
      <c r="G23">
        <v>24.7</v>
      </c>
      <c r="H23" t="s">
        <v>5</v>
      </c>
    </row>
    <row r="24" spans="1:8">
      <c r="A24" s="22">
        <v>41194</v>
      </c>
      <c r="B24" s="1">
        <v>0.42777777777777781</v>
      </c>
      <c r="C24" s="7">
        <v>19.5</v>
      </c>
      <c r="D24">
        <v>3</v>
      </c>
      <c r="E24">
        <v>3</v>
      </c>
      <c r="F24">
        <v>1</v>
      </c>
      <c r="G24">
        <v>26.7</v>
      </c>
      <c r="H24" t="s">
        <v>5</v>
      </c>
    </row>
    <row r="25" spans="1:8">
      <c r="A25" s="22">
        <v>41194</v>
      </c>
      <c r="B25" s="1">
        <v>0.43124999999999997</v>
      </c>
      <c r="C25" s="7">
        <v>19.5</v>
      </c>
      <c r="D25">
        <v>3</v>
      </c>
      <c r="E25">
        <v>3</v>
      </c>
      <c r="F25">
        <v>1</v>
      </c>
      <c r="G25">
        <v>27.2</v>
      </c>
      <c r="H25" t="s">
        <v>6</v>
      </c>
    </row>
    <row r="26" spans="1:8">
      <c r="A26" s="22">
        <v>41194</v>
      </c>
      <c r="B26" s="1">
        <v>0.40763888888888888</v>
      </c>
      <c r="C26" s="7">
        <v>19.5</v>
      </c>
      <c r="D26">
        <v>4</v>
      </c>
      <c r="E26">
        <v>4</v>
      </c>
      <c r="F26">
        <v>1</v>
      </c>
      <c r="G26">
        <v>18.399999999999999</v>
      </c>
      <c r="H26" t="s">
        <v>5</v>
      </c>
    </row>
    <row r="27" spans="1:8">
      <c r="A27" s="22">
        <v>41194</v>
      </c>
      <c r="B27" s="1">
        <v>0.41388888888888892</v>
      </c>
      <c r="C27" s="7">
        <v>19.5</v>
      </c>
      <c r="D27">
        <v>4</v>
      </c>
      <c r="E27">
        <v>4</v>
      </c>
      <c r="F27">
        <v>1</v>
      </c>
      <c r="G27">
        <v>20.2</v>
      </c>
      <c r="H27" t="s">
        <v>5</v>
      </c>
    </row>
    <row r="28" spans="1:8">
      <c r="A28" s="22">
        <v>41194</v>
      </c>
      <c r="B28" s="1">
        <v>0.41736111111111113</v>
      </c>
      <c r="C28" s="7">
        <v>19.5</v>
      </c>
      <c r="D28">
        <v>4</v>
      </c>
      <c r="E28">
        <v>4</v>
      </c>
      <c r="F28">
        <v>1</v>
      </c>
      <c r="G28">
        <v>21.7</v>
      </c>
      <c r="H28" t="s">
        <v>5</v>
      </c>
    </row>
    <row r="29" spans="1:8">
      <c r="A29" s="22">
        <v>41194</v>
      </c>
      <c r="B29" s="1">
        <v>0.42083333333333334</v>
      </c>
      <c r="C29" s="7">
        <v>19.5</v>
      </c>
      <c r="D29">
        <v>4</v>
      </c>
      <c r="E29">
        <v>4</v>
      </c>
      <c r="F29">
        <v>1</v>
      </c>
      <c r="G29">
        <v>23.8</v>
      </c>
      <c r="H29" t="s">
        <v>5</v>
      </c>
    </row>
    <row r="30" spans="1:8">
      <c r="A30" s="22">
        <v>41194</v>
      </c>
      <c r="B30" s="1">
        <v>0.42499999999999999</v>
      </c>
      <c r="C30" s="7">
        <v>19.5</v>
      </c>
      <c r="D30">
        <v>4</v>
      </c>
      <c r="E30">
        <v>4</v>
      </c>
      <c r="F30">
        <v>1</v>
      </c>
      <c r="G30">
        <v>25.6</v>
      </c>
      <c r="H30" t="s">
        <v>5</v>
      </c>
    </row>
    <row r="31" spans="1:8">
      <c r="A31" s="22">
        <v>41194</v>
      </c>
      <c r="B31" s="1">
        <v>0.42777777777777781</v>
      </c>
      <c r="C31" s="7">
        <v>19.5</v>
      </c>
      <c r="D31">
        <v>4</v>
      </c>
      <c r="E31">
        <v>4</v>
      </c>
      <c r="F31">
        <v>1</v>
      </c>
      <c r="G31">
        <v>27.5</v>
      </c>
      <c r="H31" t="s">
        <v>5</v>
      </c>
    </row>
    <row r="32" spans="1:8">
      <c r="A32" s="22">
        <v>41194</v>
      </c>
      <c r="B32" s="1">
        <v>0.43055555555555558</v>
      </c>
      <c r="C32" s="7">
        <v>19.5</v>
      </c>
      <c r="D32">
        <v>4</v>
      </c>
      <c r="E32">
        <v>4</v>
      </c>
      <c r="F32">
        <v>1</v>
      </c>
      <c r="G32">
        <v>27.8</v>
      </c>
      <c r="H32" t="s">
        <v>8</v>
      </c>
    </row>
    <row r="33" spans="1:8">
      <c r="A33" s="22">
        <v>41194</v>
      </c>
      <c r="B33" s="1">
        <v>0.43263888888888885</v>
      </c>
      <c r="C33" s="7">
        <v>19.5</v>
      </c>
      <c r="D33">
        <v>4</v>
      </c>
      <c r="E33">
        <v>4</v>
      </c>
      <c r="F33">
        <v>1</v>
      </c>
      <c r="G33">
        <v>29.5</v>
      </c>
      <c r="H33" t="s">
        <v>6</v>
      </c>
    </row>
    <row r="34" spans="1:8">
      <c r="A34" s="22">
        <v>41194</v>
      </c>
      <c r="B34" s="1">
        <v>0.46736111111111112</v>
      </c>
      <c r="C34" s="7">
        <v>19.5</v>
      </c>
      <c r="D34">
        <v>1</v>
      </c>
      <c r="E34">
        <v>5</v>
      </c>
      <c r="F34">
        <v>2</v>
      </c>
      <c r="G34">
        <v>19.5</v>
      </c>
      <c r="H34" t="s">
        <v>5</v>
      </c>
    </row>
    <row r="35" spans="1:8">
      <c r="A35" s="22">
        <v>41194</v>
      </c>
      <c r="B35" s="1">
        <v>0.47500000000000003</v>
      </c>
      <c r="C35" s="7">
        <v>19.5</v>
      </c>
      <c r="D35">
        <v>1</v>
      </c>
      <c r="E35">
        <v>5</v>
      </c>
      <c r="F35">
        <v>2</v>
      </c>
      <c r="G35">
        <v>20</v>
      </c>
      <c r="H35" t="s">
        <v>5</v>
      </c>
    </row>
    <row r="36" spans="1:8">
      <c r="A36" s="22">
        <v>41194</v>
      </c>
      <c r="B36" s="1">
        <v>0.47916666666666669</v>
      </c>
      <c r="C36" s="7">
        <v>19.5</v>
      </c>
      <c r="D36">
        <v>1</v>
      </c>
      <c r="E36">
        <v>5</v>
      </c>
      <c r="F36">
        <v>2</v>
      </c>
      <c r="G36">
        <v>20.3</v>
      </c>
      <c r="H36" t="s">
        <v>5</v>
      </c>
    </row>
    <row r="37" spans="1:8">
      <c r="A37" s="22">
        <v>41194</v>
      </c>
      <c r="B37" s="1">
        <v>0.4826388888888889</v>
      </c>
      <c r="C37" s="7">
        <v>19.5</v>
      </c>
      <c r="D37">
        <v>1</v>
      </c>
      <c r="E37">
        <v>5</v>
      </c>
      <c r="F37">
        <v>2</v>
      </c>
      <c r="G37">
        <v>20.8</v>
      </c>
      <c r="H37" t="s">
        <v>5</v>
      </c>
    </row>
    <row r="38" spans="1:8">
      <c r="A38" s="22">
        <v>41194</v>
      </c>
      <c r="B38" s="1">
        <v>0.4861111111111111</v>
      </c>
      <c r="C38" s="7">
        <v>19.5</v>
      </c>
      <c r="D38">
        <v>1</v>
      </c>
      <c r="E38">
        <v>5</v>
      </c>
      <c r="F38">
        <v>2</v>
      </c>
      <c r="G38">
        <v>22.4</v>
      </c>
      <c r="H38" t="s">
        <v>5</v>
      </c>
    </row>
    <row r="39" spans="1:8">
      <c r="A39" s="22">
        <v>41194</v>
      </c>
      <c r="B39" s="1">
        <v>0.48958333333333331</v>
      </c>
      <c r="C39" s="7">
        <v>19.5</v>
      </c>
      <c r="D39">
        <v>1</v>
      </c>
      <c r="E39">
        <v>5</v>
      </c>
      <c r="F39">
        <v>2</v>
      </c>
      <c r="G39">
        <v>24.4</v>
      </c>
      <c r="H39" t="s">
        <v>5</v>
      </c>
    </row>
    <row r="40" spans="1:8">
      <c r="A40" s="22">
        <v>41194</v>
      </c>
      <c r="B40" s="1">
        <v>0.49305555555555558</v>
      </c>
      <c r="C40" s="7">
        <v>19.5</v>
      </c>
      <c r="D40">
        <v>1</v>
      </c>
      <c r="E40">
        <v>5</v>
      </c>
      <c r="F40">
        <v>2</v>
      </c>
      <c r="G40">
        <v>26.3</v>
      </c>
      <c r="H40" t="s">
        <v>5</v>
      </c>
    </row>
    <row r="41" spans="1:8">
      <c r="A41" s="22">
        <v>41194</v>
      </c>
      <c r="B41" s="1">
        <v>0.5</v>
      </c>
      <c r="C41" s="7">
        <v>19.5</v>
      </c>
      <c r="D41">
        <v>1</v>
      </c>
      <c r="E41">
        <v>5</v>
      </c>
      <c r="F41">
        <v>2</v>
      </c>
      <c r="G41">
        <v>28.5</v>
      </c>
      <c r="H41" t="s">
        <v>5</v>
      </c>
    </row>
    <row r="42" spans="1:8">
      <c r="A42" s="22">
        <v>41194</v>
      </c>
      <c r="B42" s="1">
        <v>0.50208333333333333</v>
      </c>
      <c r="C42" s="7">
        <v>19.5</v>
      </c>
      <c r="D42">
        <v>1</v>
      </c>
      <c r="E42">
        <v>5</v>
      </c>
      <c r="F42">
        <v>2</v>
      </c>
      <c r="G42">
        <v>29</v>
      </c>
      <c r="H42" t="s">
        <v>8</v>
      </c>
    </row>
    <row r="43" spans="1:8">
      <c r="A43" s="22">
        <v>41194</v>
      </c>
      <c r="B43" s="1">
        <v>0.50277777777777777</v>
      </c>
      <c r="C43" s="7">
        <v>19.5</v>
      </c>
      <c r="D43">
        <v>1</v>
      </c>
      <c r="E43">
        <v>5</v>
      </c>
      <c r="F43">
        <v>2</v>
      </c>
      <c r="G43">
        <v>29.5</v>
      </c>
      <c r="H43" t="s">
        <v>8</v>
      </c>
    </row>
    <row r="44" spans="1:8">
      <c r="A44" s="22">
        <v>41194</v>
      </c>
      <c r="B44" s="1">
        <v>0.50347222222222221</v>
      </c>
      <c r="C44" s="7">
        <v>19.5</v>
      </c>
      <c r="D44">
        <v>1</v>
      </c>
      <c r="E44">
        <v>5</v>
      </c>
      <c r="F44">
        <v>2</v>
      </c>
      <c r="G44">
        <v>29.7</v>
      </c>
      <c r="H44" t="s">
        <v>6</v>
      </c>
    </row>
    <row r="45" spans="1:8">
      <c r="A45" s="22">
        <v>41194</v>
      </c>
      <c r="B45" s="1">
        <v>0.46736111111111112</v>
      </c>
      <c r="C45" s="7">
        <v>19.5</v>
      </c>
      <c r="D45">
        <v>2</v>
      </c>
      <c r="E45">
        <v>6</v>
      </c>
      <c r="F45">
        <v>2</v>
      </c>
      <c r="G45">
        <v>19.899999999999999</v>
      </c>
      <c r="H45" t="s">
        <v>5</v>
      </c>
    </row>
    <row r="46" spans="1:8">
      <c r="A46" s="22">
        <v>41194</v>
      </c>
      <c r="B46" s="1">
        <v>0.47500000000000003</v>
      </c>
      <c r="C46" s="7">
        <v>19.5</v>
      </c>
      <c r="D46">
        <v>2</v>
      </c>
      <c r="E46">
        <v>6</v>
      </c>
      <c r="F46">
        <v>2</v>
      </c>
      <c r="G46">
        <v>20.2</v>
      </c>
      <c r="H46" t="s">
        <v>5</v>
      </c>
    </row>
    <row r="47" spans="1:8">
      <c r="A47" s="22">
        <v>41194</v>
      </c>
      <c r="B47" s="1">
        <v>0.47916666666666669</v>
      </c>
      <c r="C47" s="7">
        <v>19.5</v>
      </c>
      <c r="D47">
        <v>2</v>
      </c>
      <c r="E47">
        <v>6</v>
      </c>
      <c r="F47">
        <v>2</v>
      </c>
      <c r="G47">
        <v>20.399999999999999</v>
      </c>
      <c r="H47" t="s">
        <v>5</v>
      </c>
    </row>
    <row r="48" spans="1:8">
      <c r="A48" s="22">
        <v>41194</v>
      </c>
      <c r="B48" s="1">
        <v>0.4826388888888889</v>
      </c>
      <c r="C48" s="7">
        <v>19.5</v>
      </c>
      <c r="D48">
        <v>2</v>
      </c>
      <c r="E48">
        <v>6</v>
      </c>
      <c r="F48">
        <v>2</v>
      </c>
      <c r="G48">
        <v>21.4</v>
      </c>
      <c r="H48" t="s">
        <v>5</v>
      </c>
    </row>
    <row r="49" spans="1:9">
      <c r="A49" s="22">
        <v>41194</v>
      </c>
      <c r="B49" s="1">
        <v>0.4861111111111111</v>
      </c>
      <c r="C49" s="7">
        <v>19.5</v>
      </c>
      <c r="D49">
        <v>2</v>
      </c>
      <c r="E49">
        <v>6</v>
      </c>
      <c r="F49">
        <v>2</v>
      </c>
      <c r="G49">
        <v>23.2</v>
      </c>
      <c r="H49" t="s">
        <v>5</v>
      </c>
    </row>
    <row r="50" spans="1:9">
      <c r="A50" s="22">
        <v>41194</v>
      </c>
      <c r="B50" s="1">
        <v>0.48958333333333331</v>
      </c>
      <c r="C50" s="7">
        <v>19.5</v>
      </c>
      <c r="D50">
        <v>2</v>
      </c>
      <c r="E50">
        <v>6</v>
      </c>
      <c r="F50">
        <v>2</v>
      </c>
      <c r="G50">
        <v>25.2</v>
      </c>
      <c r="H50" t="s">
        <v>5</v>
      </c>
    </row>
    <row r="51" spans="1:9">
      <c r="A51" s="22">
        <v>41194</v>
      </c>
      <c r="B51" s="1">
        <v>0.49305555555555558</v>
      </c>
      <c r="C51" s="7">
        <v>19.5</v>
      </c>
      <c r="D51">
        <v>2</v>
      </c>
      <c r="E51">
        <v>6</v>
      </c>
      <c r="F51">
        <v>2</v>
      </c>
      <c r="G51">
        <v>27.3</v>
      </c>
      <c r="H51" t="s">
        <v>8</v>
      </c>
    </row>
    <row r="52" spans="1:9">
      <c r="A52" s="22">
        <v>41194</v>
      </c>
      <c r="B52" s="1">
        <v>0.49513888888888885</v>
      </c>
      <c r="C52" s="7">
        <v>19.5</v>
      </c>
      <c r="D52">
        <v>2</v>
      </c>
      <c r="E52">
        <v>6</v>
      </c>
      <c r="F52">
        <v>2</v>
      </c>
      <c r="G52" s="3" t="s">
        <v>11</v>
      </c>
      <c r="H52" t="s">
        <v>10</v>
      </c>
    </row>
    <row r="53" spans="1:9">
      <c r="A53" s="22">
        <v>41194</v>
      </c>
      <c r="B53" s="1">
        <v>0.49652777777777773</v>
      </c>
      <c r="C53" s="7">
        <v>19.5</v>
      </c>
      <c r="D53">
        <v>2</v>
      </c>
      <c r="E53">
        <v>6</v>
      </c>
      <c r="F53">
        <v>2</v>
      </c>
      <c r="G53">
        <v>28.3</v>
      </c>
      <c r="H53" t="s">
        <v>6</v>
      </c>
    </row>
    <row r="54" spans="1:9">
      <c r="A54" s="22">
        <v>41194</v>
      </c>
      <c r="B54" s="1">
        <v>0.46736111111111112</v>
      </c>
      <c r="C54" s="7">
        <v>19.5</v>
      </c>
      <c r="D54">
        <v>3</v>
      </c>
      <c r="E54">
        <v>7</v>
      </c>
      <c r="F54">
        <v>2</v>
      </c>
      <c r="G54">
        <v>20</v>
      </c>
      <c r="H54" t="s">
        <v>5</v>
      </c>
    </row>
    <row r="55" spans="1:9">
      <c r="A55" s="22">
        <v>41194</v>
      </c>
      <c r="B55" s="1">
        <v>0.47500000000000003</v>
      </c>
      <c r="C55" s="7">
        <v>19.5</v>
      </c>
      <c r="D55">
        <v>3</v>
      </c>
      <c r="E55">
        <v>7</v>
      </c>
      <c r="F55">
        <v>2</v>
      </c>
      <c r="G55">
        <v>20.8</v>
      </c>
      <c r="H55" t="s">
        <v>5</v>
      </c>
    </row>
    <row r="56" spans="1:9">
      <c r="A56" s="22">
        <v>41194</v>
      </c>
      <c r="B56" s="1">
        <v>0.47916666666666669</v>
      </c>
      <c r="C56" s="7">
        <v>19.5</v>
      </c>
      <c r="D56">
        <v>3</v>
      </c>
      <c r="E56">
        <v>7</v>
      </c>
      <c r="F56">
        <v>2</v>
      </c>
      <c r="G56">
        <v>20.399999999999999</v>
      </c>
      <c r="H56" t="s">
        <v>5</v>
      </c>
    </row>
    <row r="57" spans="1:9">
      <c r="A57" s="22">
        <v>41194</v>
      </c>
      <c r="B57" s="1">
        <v>0.4826388888888889</v>
      </c>
      <c r="C57" s="7">
        <v>19.5</v>
      </c>
      <c r="D57">
        <v>3</v>
      </c>
      <c r="E57">
        <v>7</v>
      </c>
      <c r="F57">
        <v>2</v>
      </c>
      <c r="G57">
        <v>21</v>
      </c>
      <c r="H57" t="s">
        <v>5</v>
      </c>
    </row>
    <row r="58" spans="1:9">
      <c r="A58" s="22">
        <v>41194</v>
      </c>
      <c r="B58" s="1">
        <v>0.4861111111111111</v>
      </c>
      <c r="C58" s="7">
        <v>19.5</v>
      </c>
      <c r="D58">
        <v>3</v>
      </c>
      <c r="E58">
        <v>7</v>
      </c>
      <c r="F58">
        <v>2</v>
      </c>
      <c r="G58">
        <v>22.4</v>
      </c>
      <c r="H58" t="s">
        <v>5</v>
      </c>
    </row>
    <row r="59" spans="1:9">
      <c r="A59" s="22">
        <v>41194</v>
      </c>
      <c r="B59" s="1">
        <v>0.48958333333333331</v>
      </c>
      <c r="C59" s="7">
        <v>19.5</v>
      </c>
      <c r="D59">
        <v>3</v>
      </c>
      <c r="E59">
        <v>7</v>
      </c>
      <c r="F59">
        <v>2</v>
      </c>
      <c r="G59">
        <v>24.4</v>
      </c>
      <c r="H59" t="s">
        <v>5</v>
      </c>
    </row>
    <row r="60" spans="1:9">
      <c r="A60" s="22">
        <v>41194</v>
      </c>
      <c r="B60" s="1">
        <v>0.49305555555555558</v>
      </c>
      <c r="C60" s="7">
        <v>19.5</v>
      </c>
      <c r="D60">
        <v>3</v>
      </c>
      <c r="E60">
        <v>7</v>
      </c>
      <c r="F60">
        <v>2</v>
      </c>
      <c r="G60">
        <v>26.1</v>
      </c>
      <c r="H60" t="s">
        <v>5</v>
      </c>
    </row>
    <row r="61" spans="1:9">
      <c r="A61" s="22">
        <v>41194</v>
      </c>
      <c r="B61" s="1">
        <v>0.5</v>
      </c>
      <c r="C61" s="7">
        <v>19.5</v>
      </c>
      <c r="D61">
        <v>3</v>
      </c>
      <c r="E61">
        <v>7</v>
      </c>
      <c r="F61">
        <v>2</v>
      </c>
      <c r="G61">
        <v>28.5</v>
      </c>
      <c r="H61" t="s">
        <v>5</v>
      </c>
    </row>
    <row r="62" spans="1:9">
      <c r="A62" s="22">
        <v>41194</v>
      </c>
      <c r="B62" s="1">
        <v>0.50208333333333333</v>
      </c>
      <c r="C62" s="7">
        <v>19.5</v>
      </c>
      <c r="D62">
        <v>3</v>
      </c>
      <c r="E62">
        <v>7</v>
      </c>
      <c r="F62">
        <v>2</v>
      </c>
      <c r="G62">
        <v>29.3</v>
      </c>
      <c r="H62" t="s">
        <v>10</v>
      </c>
    </row>
    <row r="63" spans="1:9">
      <c r="A63" s="22">
        <v>41194</v>
      </c>
      <c r="B63" s="1">
        <v>0.50277777777777777</v>
      </c>
      <c r="C63" s="7">
        <v>19.5</v>
      </c>
      <c r="D63">
        <v>3</v>
      </c>
      <c r="E63">
        <v>7</v>
      </c>
      <c r="F63">
        <v>2</v>
      </c>
      <c r="G63">
        <v>29.6</v>
      </c>
      <c r="H63" t="s">
        <v>6</v>
      </c>
    </row>
    <row r="64" spans="1:9">
      <c r="A64" s="22">
        <v>41194</v>
      </c>
      <c r="B64" s="1">
        <v>0.46736111111111112</v>
      </c>
      <c r="C64" s="7">
        <v>19.5</v>
      </c>
      <c r="D64">
        <v>4</v>
      </c>
      <c r="E64">
        <v>8</v>
      </c>
      <c r="F64">
        <v>2</v>
      </c>
      <c r="G64">
        <v>20.399999999999999</v>
      </c>
      <c r="H64" t="s">
        <v>5</v>
      </c>
      <c r="I64" s="4" t="s">
        <v>13</v>
      </c>
    </row>
    <row r="65" spans="1:8">
      <c r="A65" s="22">
        <v>41194</v>
      </c>
      <c r="B65" s="1">
        <v>0.47500000000000003</v>
      </c>
      <c r="C65" s="7">
        <v>19.5</v>
      </c>
      <c r="D65">
        <v>4</v>
      </c>
      <c r="E65">
        <v>8</v>
      </c>
      <c r="F65">
        <v>2</v>
      </c>
      <c r="G65">
        <v>20.5</v>
      </c>
      <c r="H65" t="s">
        <v>5</v>
      </c>
    </row>
    <row r="66" spans="1:8">
      <c r="A66" s="22">
        <v>41194</v>
      </c>
      <c r="B66" s="1">
        <v>0.47916666666666669</v>
      </c>
      <c r="C66" s="7">
        <v>19.5</v>
      </c>
      <c r="D66">
        <v>4</v>
      </c>
      <c r="E66">
        <v>8</v>
      </c>
      <c r="F66">
        <v>2</v>
      </c>
      <c r="G66">
        <v>20.7</v>
      </c>
      <c r="H66" t="s">
        <v>5</v>
      </c>
    </row>
    <row r="67" spans="1:8">
      <c r="A67" s="22">
        <v>41194</v>
      </c>
      <c r="B67" s="1">
        <v>0.4826388888888889</v>
      </c>
      <c r="C67" s="7">
        <v>19.5</v>
      </c>
      <c r="D67">
        <v>4</v>
      </c>
      <c r="E67">
        <v>8</v>
      </c>
      <c r="F67">
        <v>2</v>
      </c>
      <c r="G67">
        <v>21.4</v>
      </c>
      <c r="H67" t="s">
        <v>5</v>
      </c>
    </row>
    <row r="68" spans="1:8">
      <c r="A68" s="22">
        <v>41194</v>
      </c>
      <c r="B68" s="1">
        <v>0.4861111111111111</v>
      </c>
      <c r="C68" s="7">
        <v>19.5</v>
      </c>
      <c r="D68">
        <v>4</v>
      </c>
      <c r="E68">
        <v>8</v>
      </c>
      <c r="F68">
        <v>2</v>
      </c>
      <c r="G68">
        <v>23.2</v>
      </c>
      <c r="H68" t="s">
        <v>5</v>
      </c>
    </row>
    <row r="69" spans="1:8">
      <c r="A69" s="22">
        <v>41194</v>
      </c>
      <c r="B69" s="1">
        <v>0.48958333333333331</v>
      </c>
      <c r="C69" s="7">
        <v>19.5</v>
      </c>
      <c r="D69">
        <v>4</v>
      </c>
      <c r="E69">
        <v>8</v>
      </c>
      <c r="F69">
        <v>2</v>
      </c>
      <c r="G69">
        <v>25.3</v>
      </c>
      <c r="H69" t="s">
        <v>5</v>
      </c>
    </row>
    <row r="70" spans="1:8">
      <c r="A70" s="22">
        <v>41194</v>
      </c>
      <c r="B70" s="1">
        <v>0.49305555555555558</v>
      </c>
      <c r="C70" s="7">
        <v>19.5</v>
      </c>
      <c r="D70">
        <v>4</v>
      </c>
      <c r="E70">
        <v>8</v>
      </c>
      <c r="F70">
        <v>2</v>
      </c>
      <c r="G70">
        <v>27.2</v>
      </c>
      <c r="H70" t="s">
        <v>5</v>
      </c>
    </row>
    <row r="71" spans="1:8">
      <c r="A71" s="22">
        <v>41194</v>
      </c>
      <c r="B71" s="1">
        <v>0.49513888888888885</v>
      </c>
      <c r="C71" s="7">
        <v>19.5</v>
      </c>
      <c r="D71">
        <v>4</v>
      </c>
      <c r="E71">
        <v>8</v>
      </c>
      <c r="F71">
        <v>2</v>
      </c>
      <c r="G71" s="3" t="s">
        <v>11</v>
      </c>
      <c r="H71" t="s">
        <v>12</v>
      </c>
    </row>
    <row r="72" spans="1:8">
      <c r="A72" s="22">
        <v>41194</v>
      </c>
      <c r="B72" s="1">
        <v>0.49861111111111112</v>
      </c>
      <c r="C72" s="7">
        <v>19.5</v>
      </c>
      <c r="D72">
        <v>4</v>
      </c>
      <c r="E72">
        <v>8</v>
      </c>
      <c r="F72">
        <v>2</v>
      </c>
      <c r="G72">
        <v>28.8</v>
      </c>
      <c r="H72" t="s">
        <v>6</v>
      </c>
    </row>
    <row r="73" spans="1:8">
      <c r="A73" s="22">
        <v>41194</v>
      </c>
      <c r="B73" s="1">
        <v>0.53819444444444442</v>
      </c>
      <c r="C73" s="7">
        <v>19.5</v>
      </c>
      <c r="D73">
        <v>1</v>
      </c>
      <c r="E73">
        <v>9</v>
      </c>
      <c r="F73">
        <v>3</v>
      </c>
      <c r="G73">
        <v>20.100000000000001</v>
      </c>
      <c r="H73" t="s">
        <v>5</v>
      </c>
    </row>
    <row r="74" spans="1:8">
      <c r="A74" s="22">
        <v>41194</v>
      </c>
      <c r="B74" s="1">
        <v>4.5138888888888888E-2</v>
      </c>
      <c r="C74" s="7">
        <v>19.5</v>
      </c>
      <c r="D74">
        <v>1</v>
      </c>
      <c r="E74">
        <v>9</v>
      </c>
      <c r="F74">
        <v>3</v>
      </c>
      <c r="G74">
        <v>20.8</v>
      </c>
      <c r="H74" t="s">
        <v>5</v>
      </c>
    </row>
    <row r="75" spans="1:8">
      <c r="A75" s="22">
        <v>41194</v>
      </c>
      <c r="B75" s="1">
        <v>4.8611111111111112E-2</v>
      </c>
      <c r="C75" s="7">
        <v>19.5</v>
      </c>
      <c r="D75">
        <v>1</v>
      </c>
      <c r="E75">
        <v>9</v>
      </c>
      <c r="F75">
        <v>3</v>
      </c>
      <c r="G75">
        <v>22.7</v>
      </c>
      <c r="H75" t="s">
        <v>5</v>
      </c>
    </row>
    <row r="76" spans="1:8">
      <c r="A76" s="22">
        <v>41194</v>
      </c>
      <c r="B76" s="1">
        <v>5.2083333333333336E-2</v>
      </c>
      <c r="C76" s="7">
        <v>19.5</v>
      </c>
      <c r="D76">
        <v>1</v>
      </c>
      <c r="E76">
        <v>9</v>
      </c>
      <c r="F76">
        <v>3</v>
      </c>
      <c r="G76">
        <v>25.2</v>
      </c>
      <c r="H76" t="s">
        <v>5</v>
      </c>
    </row>
    <row r="77" spans="1:8">
      <c r="A77" s="22">
        <v>41194</v>
      </c>
      <c r="B77" s="1">
        <v>5.5555555555555552E-2</v>
      </c>
      <c r="C77" s="7">
        <v>19.5</v>
      </c>
      <c r="D77">
        <v>1</v>
      </c>
      <c r="E77">
        <v>9</v>
      </c>
      <c r="F77">
        <v>3</v>
      </c>
      <c r="G77">
        <v>26.6</v>
      </c>
      <c r="H77" t="s">
        <v>5</v>
      </c>
    </row>
    <row r="78" spans="1:8">
      <c r="A78" s="22">
        <v>41194</v>
      </c>
      <c r="B78" s="1">
        <v>6.0416666666666667E-2</v>
      </c>
      <c r="C78" s="7">
        <v>19.5</v>
      </c>
      <c r="D78">
        <v>1</v>
      </c>
      <c r="E78">
        <v>9</v>
      </c>
      <c r="F78">
        <v>3</v>
      </c>
      <c r="G78">
        <v>27.4</v>
      </c>
      <c r="H78" t="s">
        <v>5</v>
      </c>
    </row>
    <row r="79" spans="1:8">
      <c r="A79" s="22">
        <v>41194</v>
      </c>
      <c r="B79" s="1">
        <v>6.458333333333334E-2</v>
      </c>
      <c r="C79" s="7">
        <v>19.5</v>
      </c>
      <c r="D79">
        <v>1</v>
      </c>
      <c r="E79">
        <v>9</v>
      </c>
      <c r="F79">
        <v>3</v>
      </c>
      <c r="G79">
        <v>27.9</v>
      </c>
      <c r="H79" t="s">
        <v>5</v>
      </c>
    </row>
    <row r="80" spans="1:8">
      <c r="A80" s="22">
        <v>41194</v>
      </c>
      <c r="B80" s="1">
        <v>6.8749999999999992E-2</v>
      </c>
      <c r="C80" s="7">
        <v>19.5</v>
      </c>
      <c r="D80">
        <v>1</v>
      </c>
      <c r="E80">
        <v>9</v>
      </c>
      <c r="F80">
        <v>3</v>
      </c>
      <c r="G80">
        <v>29</v>
      </c>
      <c r="H80" t="s">
        <v>6</v>
      </c>
    </row>
    <row r="81" spans="1:8">
      <c r="A81" s="22">
        <v>41194</v>
      </c>
      <c r="B81" s="1">
        <v>0.53819444444444442</v>
      </c>
      <c r="C81" s="7">
        <v>19.5</v>
      </c>
      <c r="D81">
        <v>2</v>
      </c>
      <c r="E81">
        <v>10</v>
      </c>
      <c r="F81">
        <v>3</v>
      </c>
      <c r="G81">
        <v>20.100000000000001</v>
      </c>
      <c r="H81" t="s">
        <v>5</v>
      </c>
    </row>
    <row r="82" spans="1:8">
      <c r="A82" s="22">
        <v>41194</v>
      </c>
      <c r="B82" s="1">
        <v>4.5138888888888888E-2</v>
      </c>
      <c r="C82" s="7">
        <v>19.5</v>
      </c>
      <c r="D82">
        <v>2</v>
      </c>
      <c r="E82">
        <v>10</v>
      </c>
      <c r="F82">
        <v>3</v>
      </c>
      <c r="G82">
        <v>20.7</v>
      </c>
      <c r="H82" t="s">
        <v>5</v>
      </c>
    </row>
    <row r="83" spans="1:8">
      <c r="A83" s="22">
        <v>41194</v>
      </c>
      <c r="B83" s="1">
        <v>4.8611111111111112E-2</v>
      </c>
      <c r="C83" s="7">
        <v>19.5</v>
      </c>
      <c r="D83">
        <v>2</v>
      </c>
      <c r="E83">
        <v>10</v>
      </c>
      <c r="F83">
        <v>3</v>
      </c>
      <c r="G83">
        <v>22.7</v>
      </c>
      <c r="H83" t="s">
        <v>5</v>
      </c>
    </row>
    <row r="84" spans="1:8">
      <c r="A84" s="22">
        <v>41194</v>
      </c>
      <c r="B84" s="1">
        <v>5.2083333333333336E-2</v>
      </c>
      <c r="C84" s="7">
        <v>19.5</v>
      </c>
      <c r="D84">
        <v>2</v>
      </c>
      <c r="E84">
        <v>10</v>
      </c>
      <c r="F84">
        <v>3</v>
      </c>
      <c r="G84">
        <v>25.1</v>
      </c>
      <c r="H84" t="s">
        <v>5</v>
      </c>
    </row>
    <row r="85" spans="1:8">
      <c r="A85" s="22">
        <v>41194</v>
      </c>
      <c r="B85" s="1">
        <v>5.5555555555555552E-2</v>
      </c>
      <c r="C85" s="7">
        <v>19.5</v>
      </c>
      <c r="D85">
        <v>2</v>
      </c>
      <c r="E85">
        <v>10</v>
      </c>
      <c r="F85">
        <v>3</v>
      </c>
      <c r="G85">
        <v>26.7</v>
      </c>
      <c r="H85" t="s">
        <v>5</v>
      </c>
    </row>
    <row r="86" spans="1:8">
      <c r="A86" s="22">
        <v>41194</v>
      </c>
      <c r="B86" s="1">
        <v>6.0416666666666667E-2</v>
      </c>
      <c r="C86" s="7">
        <v>19.5</v>
      </c>
      <c r="D86">
        <v>2</v>
      </c>
      <c r="E86">
        <v>10</v>
      </c>
      <c r="F86">
        <v>3</v>
      </c>
      <c r="G86">
        <v>27.5</v>
      </c>
      <c r="H86" t="s">
        <v>5</v>
      </c>
    </row>
    <row r="87" spans="1:8">
      <c r="A87" s="22">
        <v>41194</v>
      </c>
      <c r="B87" s="1">
        <v>6.458333333333334E-2</v>
      </c>
      <c r="C87" s="7">
        <v>19.5</v>
      </c>
      <c r="D87">
        <v>2</v>
      </c>
      <c r="E87">
        <v>10</v>
      </c>
      <c r="F87">
        <v>3</v>
      </c>
      <c r="G87">
        <v>28</v>
      </c>
      <c r="H87" t="s">
        <v>10</v>
      </c>
    </row>
    <row r="88" spans="1:8">
      <c r="A88" s="22">
        <v>41194</v>
      </c>
      <c r="B88" s="1">
        <v>6.7361111111111108E-2</v>
      </c>
      <c r="C88" s="7">
        <v>19.5</v>
      </c>
      <c r="D88">
        <v>2</v>
      </c>
      <c r="E88">
        <v>10</v>
      </c>
      <c r="F88">
        <v>3</v>
      </c>
      <c r="G88">
        <v>28.7</v>
      </c>
      <c r="H88" t="s">
        <v>6</v>
      </c>
    </row>
    <row r="89" spans="1:8">
      <c r="A89" s="22">
        <v>41194</v>
      </c>
      <c r="B89" s="1">
        <v>0.53819444444444442</v>
      </c>
      <c r="C89" s="7">
        <v>19.5</v>
      </c>
      <c r="D89">
        <v>3</v>
      </c>
      <c r="E89">
        <v>11</v>
      </c>
      <c r="F89">
        <v>3</v>
      </c>
      <c r="G89">
        <v>20.100000000000001</v>
      </c>
      <c r="H89" t="s">
        <v>5</v>
      </c>
    </row>
    <row r="90" spans="1:8">
      <c r="A90" s="22">
        <v>41194</v>
      </c>
      <c r="B90" s="1">
        <v>4.5138888888888888E-2</v>
      </c>
      <c r="C90" s="7">
        <v>19.5</v>
      </c>
      <c r="D90">
        <v>3</v>
      </c>
      <c r="E90">
        <v>11</v>
      </c>
      <c r="F90">
        <v>3</v>
      </c>
      <c r="G90">
        <v>20.5</v>
      </c>
      <c r="H90" t="s">
        <v>5</v>
      </c>
    </row>
    <row r="91" spans="1:8">
      <c r="A91" s="22">
        <v>41194</v>
      </c>
      <c r="B91" s="1">
        <v>4.8611111111111112E-2</v>
      </c>
      <c r="C91" s="7">
        <v>19.5</v>
      </c>
      <c r="D91">
        <v>3</v>
      </c>
      <c r="E91">
        <v>11</v>
      </c>
      <c r="F91">
        <v>3</v>
      </c>
      <c r="G91">
        <v>22.5</v>
      </c>
      <c r="H91" t="s">
        <v>5</v>
      </c>
    </row>
    <row r="92" spans="1:8">
      <c r="A92" s="22">
        <v>41194</v>
      </c>
      <c r="B92" s="1">
        <v>5.2083333333333336E-2</v>
      </c>
      <c r="C92" s="7">
        <v>19.5</v>
      </c>
      <c r="D92">
        <v>3</v>
      </c>
      <c r="E92">
        <v>11</v>
      </c>
      <c r="F92">
        <v>3</v>
      </c>
      <c r="G92">
        <v>24.5</v>
      </c>
      <c r="H92" t="s">
        <v>5</v>
      </c>
    </row>
    <row r="93" spans="1:8">
      <c r="A93" s="22">
        <v>41194</v>
      </c>
      <c r="B93" s="1">
        <v>5.5555555555555552E-2</v>
      </c>
      <c r="C93" s="7">
        <v>19.5</v>
      </c>
      <c r="D93">
        <v>3</v>
      </c>
      <c r="E93">
        <v>11</v>
      </c>
      <c r="F93">
        <v>3</v>
      </c>
      <c r="G93">
        <v>26.4</v>
      </c>
      <c r="H93" t="s">
        <v>5</v>
      </c>
    </row>
    <row r="94" spans="1:8">
      <c r="A94" s="22">
        <v>41194</v>
      </c>
      <c r="B94" s="1">
        <v>6.0416666666666667E-2</v>
      </c>
      <c r="C94" s="7">
        <v>19.5</v>
      </c>
      <c r="D94">
        <v>3</v>
      </c>
      <c r="E94">
        <v>11</v>
      </c>
      <c r="F94">
        <v>3</v>
      </c>
      <c r="G94">
        <v>27.3</v>
      </c>
      <c r="H94" t="s">
        <v>5</v>
      </c>
    </row>
    <row r="95" spans="1:8">
      <c r="A95" s="22">
        <v>41194</v>
      </c>
      <c r="B95" s="1">
        <v>6.458333333333334E-2</v>
      </c>
      <c r="C95" s="7">
        <v>19.5</v>
      </c>
      <c r="D95">
        <v>3</v>
      </c>
      <c r="E95">
        <v>11</v>
      </c>
      <c r="F95">
        <v>3</v>
      </c>
      <c r="G95">
        <v>27.9</v>
      </c>
      <c r="H95" t="s">
        <v>8</v>
      </c>
    </row>
    <row r="96" spans="1:8">
      <c r="A96" s="22">
        <v>41194</v>
      </c>
      <c r="B96" s="1">
        <v>6.805555555555555E-2</v>
      </c>
      <c r="C96" s="7">
        <v>19.5</v>
      </c>
      <c r="D96">
        <v>3</v>
      </c>
      <c r="E96">
        <v>11</v>
      </c>
      <c r="F96">
        <v>3</v>
      </c>
      <c r="G96">
        <v>28.8</v>
      </c>
      <c r="H96" t="s">
        <v>10</v>
      </c>
    </row>
    <row r="97" spans="1:8">
      <c r="A97" s="22">
        <v>41194</v>
      </c>
      <c r="B97" s="1">
        <v>7.013888888888889E-2</v>
      </c>
      <c r="C97" s="7">
        <v>19.5</v>
      </c>
      <c r="D97">
        <v>3</v>
      </c>
      <c r="E97">
        <v>11</v>
      </c>
      <c r="F97">
        <v>3</v>
      </c>
      <c r="G97">
        <v>29.9</v>
      </c>
      <c r="H97" t="s">
        <v>6</v>
      </c>
    </row>
    <row r="98" spans="1:8">
      <c r="A98" s="22">
        <v>41194</v>
      </c>
      <c r="B98" s="1">
        <v>0.53819444444444442</v>
      </c>
      <c r="C98" s="7">
        <v>19.5</v>
      </c>
      <c r="D98">
        <v>4</v>
      </c>
      <c r="E98">
        <v>12</v>
      </c>
      <c r="F98">
        <v>3</v>
      </c>
      <c r="G98">
        <v>20.100000000000001</v>
      </c>
      <c r="H98" t="s">
        <v>5</v>
      </c>
    </row>
    <row r="99" spans="1:8">
      <c r="A99" s="22">
        <v>41194</v>
      </c>
      <c r="B99" s="1">
        <v>4.5138888888888888E-2</v>
      </c>
      <c r="C99" s="7">
        <v>19.5</v>
      </c>
      <c r="D99">
        <v>4</v>
      </c>
      <c r="E99">
        <v>12</v>
      </c>
      <c r="F99">
        <v>3</v>
      </c>
      <c r="G99">
        <v>21</v>
      </c>
      <c r="H99" t="s">
        <v>5</v>
      </c>
    </row>
    <row r="100" spans="1:8">
      <c r="A100" s="22">
        <v>41194</v>
      </c>
      <c r="B100" s="1">
        <v>4.8611111111111112E-2</v>
      </c>
      <c r="C100" s="7">
        <v>19.5</v>
      </c>
      <c r="D100">
        <v>4</v>
      </c>
      <c r="E100">
        <v>12</v>
      </c>
      <c r="F100">
        <v>3</v>
      </c>
      <c r="G100">
        <v>23.1</v>
      </c>
      <c r="H100" t="s">
        <v>5</v>
      </c>
    </row>
    <row r="101" spans="1:8">
      <c r="A101" s="22">
        <v>41194</v>
      </c>
      <c r="B101" s="1">
        <v>5.2083333333333336E-2</v>
      </c>
      <c r="C101" s="7">
        <v>19.5</v>
      </c>
      <c r="D101">
        <v>4</v>
      </c>
      <c r="E101">
        <v>12</v>
      </c>
      <c r="F101">
        <v>3</v>
      </c>
      <c r="G101">
        <v>25.1</v>
      </c>
      <c r="H101" t="s">
        <v>14</v>
      </c>
    </row>
    <row r="102" spans="1:8">
      <c r="A102" s="22">
        <v>41194</v>
      </c>
      <c r="B102" s="1">
        <v>5.5555555555555552E-2</v>
      </c>
      <c r="C102" s="7">
        <v>19.5</v>
      </c>
      <c r="D102">
        <v>4</v>
      </c>
      <c r="E102">
        <v>12</v>
      </c>
      <c r="F102">
        <v>3</v>
      </c>
      <c r="G102">
        <v>26.9</v>
      </c>
      <c r="H102" t="s">
        <v>5</v>
      </c>
    </row>
    <row r="103" spans="1:8">
      <c r="A103" s="22">
        <v>41194</v>
      </c>
      <c r="B103" s="1">
        <v>6.0416666666666667E-2</v>
      </c>
      <c r="C103" s="7">
        <v>19.5</v>
      </c>
      <c r="D103">
        <v>4</v>
      </c>
      <c r="E103">
        <v>12</v>
      </c>
      <c r="F103">
        <v>3</v>
      </c>
      <c r="G103">
        <v>27.6</v>
      </c>
      <c r="H103" t="s">
        <v>5</v>
      </c>
    </row>
    <row r="104" spans="1:8">
      <c r="A104" s="22">
        <v>41194</v>
      </c>
      <c r="B104" s="1">
        <v>6.5277777777777782E-2</v>
      </c>
      <c r="C104" s="7">
        <v>19.5</v>
      </c>
      <c r="D104">
        <v>4</v>
      </c>
      <c r="E104">
        <v>12</v>
      </c>
      <c r="F104">
        <v>3</v>
      </c>
      <c r="G104">
        <v>28</v>
      </c>
      <c r="H104" t="s">
        <v>12</v>
      </c>
    </row>
    <row r="105" spans="1:8">
      <c r="A105" s="22">
        <v>41194</v>
      </c>
      <c r="B105" s="1">
        <v>6.5972222222222224E-2</v>
      </c>
      <c r="C105" s="7">
        <v>19.5</v>
      </c>
      <c r="D105">
        <v>4</v>
      </c>
      <c r="E105">
        <v>12</v>
      </c>
      <c r="F105">
        <v>3</v>
      </c>
      <c r="G105">
        <v>28.6</v>
      </c>
      <c r="H105" t="s">
        <v>6</v>
      </c>
    </row>
    <row r="106" spans="1:8">
      <c r="A106" s="22">
        <v>41194</v>
      </c>
      <c r="B106" s="1">
        <v>0.10347222222222223</v>
      </c>
      <c r="C106" s="7">
        <v>19.5</v>
      </c>
      <c r="D106">
        <v>1</v>
      </c>
      <c r="E106">
        <v>13</v>
      </c>
      <c r="F106">
        <v>4</v>
      </c>
      <c r="G106">
        <v>20.100000000000001</v>
      </c>
      <c r="H106" t="s">
        <v>5</v>
      </c>
    </row>
    <row r="107" spans="1:8">
      <c r="A107" s="22">
        <v>41194</v>
      </c>
      <c r="B107" s="1">
        <v>0.10902777777777778</v>
      </c>
      <c r="C107" s="7">
        <v>19.5</v>
      </c>
      <c r="D107">
        <v>1</v>
      </c>
      <c r="E107">
        <v>13</v>
      </c>
      <c r="F107">
        <v>4</v>
      </c>
      <c r="G107">
        <v>20.399999999999999</v>
      </c>
      <c r="H107" t="s">
        <v>5</v>
      </c>
    </row>
    <row r="108" spans="1:8">
      <c r="A108" s="22">
        <v>41194</v>
      </c>
      <c r="B108" s="1">
        <v>0.11319444444444444</v>
      </c>
      <c r="C108" s="7">
        <v>19.5</v>
      </c>
      <c r="D108">
        <v>1</v>
      </c>
      <c r="E108">
        <v>13</v>
      </c>
      <c r="F108">
        <v>4</v>
      </c>
      <c r="G108">
        <v>21.1</v>
      </c>
      <c r="H108" t="s">
        <v>5</v>
      </c>
    </row>
    <row r="109" spans="1:8">
      <c r="A109" s="22">
        <v>41194</v>
      </c>
      <c r="B109" s="1">
        <v>0.11597222222222221</v>
      </c>
      <c r="C109" s="7">
        <v>19.5</v>
      </c>
      <c r="D109">
        <v>1</v>
      </c>
      <c r="E109">
        <v>13</v>
      </c>
      <c r="F109">
        <v>4</v>
      </c>
      <c r="G109">
        <v>21.7</v>
      </c>
      <c r="H109" t="s">
        <v>5</v>
      </c>
    </row>
    <row r="110" spans="1:8">
      <c r="A110" s="22">
        <v>41194</v>
      </c>
      <c r="B110" s="1">
        <v>0.11944444444444445</v>
      </c>
      <c r="C110" s="7">
        <v>19.5</v>
      </c>
      <c r="D110">
        <v>1</v>
      </c>
      <c r="E110">
        <v>13</v>
      </c>
      <c r="F110">
        <v>4</v>
      </c>
      <c r="G110">
        <v>23.6</v>
      </c>
      <c r="H110" t="s">
        <v>5</v>
      </c>
    </row>
    <row r="111" spans="1:8">
      <c r="A111" s="22">
        <v>41194</v>
      </c>
      <c r="B111" s="1">
        <v>0.12291666666666667</v>
      </c>
      <c r="C111" s="7">
        <v>19.5</v>
      </c>
      <c r="D111">
        <v>1</v>
      </c>
      <c r="E111">
        <v>13</v>
      </c>
      <c r="F111">
        <v>4</v>
      </c>
      <c r="G111">
        <v>26.1</v>
      </c>
      <c r="H111" t="s">
        <v>5</v>
      </c>
    </row>
    <row r="112" spans="1:8">
      <c r="A112" s="22">
        <v>41194</v>
      </c>
      <c r="B112" s="1">
        <v>0.12638888888888888</v>
      </c>
      <c r="C112" s="7">
        <v>19.5</v>
      </c>
      <c r="D112">
        <v>1</v>
      </c>
      <c r="E112">
        <v>13</v>
      </c>
      <c r="F112">
        <v>4</v>
      </c>
      <c r="G112">
        <v>27.6</v>
      </c>
      <c r="H112" t="s">
        <v>5</v>
      </c>
    </row>
    <row r="113" spans="1:9">
      <c r="A113" s="22">
        <v>41194</v>
      </c>
      <c r="B113" s="1">
        <v>0.13333333333333333</v>
      </c>
      <c r="C113" s="7">
        <v>19.5</v>
      </c>
      <c r="D113">
        <v>1</v>
      </c>
      <c r="E113">
        <v>13</v>
      </c>
      <c r="F113">
        <v>4</v>
      </c>
      <c r="G113">
        <v>28.7</v>
      </c>
      <c r="H113" t="s">
        <v>6</v>
      </c>
    </row>
    <row r="114" spans="1:9">
      <c r="A114" s="22">
        <v>41194</v>
      </c>
      <c r="B114" s="1">
        <v>0.10347222222222223</v>
      </c>
      <c r="C114" s="7">
        <v>19.5</v>
      </c>
      <c r="D114">
        <v>2</v>
      </c>
      <c r="E114">
        <v>14</v>
      </c>
      <c r="F114">
        <v>4</v>
      </c>
      <c r="G114">
        <v>20.2</v>
      </c>
      <c r="H114" t="s">
        <v>5</v>
      </c>
    </row>
    <row r="115" spans="1:9">
      <c r="A115" s="22">
        <v>41194</v>
      </c>
      <c r="B115" s="1">
        <v>0.10902777777777778</v>
      </c>
      <c r="C115" s="7">
        <v>19.5</v>
      </c>
      <c r="D115">
        <v>2</v>
      </c>
      <c r="E115">
        <v>14</v>
      </c>
      <c r="F115">
        <v>4</v>
      </c>
      <c r="G115">
        <v>20.7</v>
      </c>
      <c r="H115" t="s">
        <v>5</v>
      </c>
    </row>
    <row r="116" spans="1:9">
      <c r="A116" s="22">
        <v>41194</v>
      </c>
      <c r="B116" s="1">
        <v>0.11319444444444444</v>
      </c>
      <c r="C116" s="7">
        <v>19.5</v>
      </c>
      <c r="D116">
        <v>2</v>
      </c>
      <c r="E116">
        <v>14</v>
      </c>
      <c r="F116">
        <v>4</v>
      </c>
      <c r="G116">
        <v>21.4</v>
      </c>
      <c r="H116" t="s">
        <v>5</v>
      </c>
    </row>
    <row r="117" spans="1:9">
      <c r="A117" s="22">
        <v>41194</v>
      </c>
      <c r="B117" s="1">
        <v>0.11597222222222221</v>
      </c>
      <c r="C117" s="7">
        <v>19.5</v>
      </c>
      <c r="D117">
        <v>2</v>
      </c>
      <c r="E117">
        <v>14</v>
      </c>
      <c r="F117">
        <v>4</v>
      </c>
      <c r="G117">
        <v>22</v>
      </c>
      <c r="H117" t="s">
        <v>5</v>
      </c>
    </row>
    <row r="118" spans="1:9">
      <c r="A118" s="22">
        <v>41194</v>
      </c>
      <c r="B118" s="1">
        <v>0.11944444444444445</v>
      </c>
      <c r="C118" s="7">
        <v>19.5</v>
      </c>
      <c r="D118">
        <v>2</v>
      </c>
      <c r="E118">
        <v>14</v>
      </c>
      <c r="F118">
        <v>4</v>
      </c>
      <c r="G118">
        <v>24.1</v>
      </c>
      <c r="H118" t="s">
        <v>5</v>
      </c>
    </row>
    <row r="119" spans="1:9">
      <c r="A119" s="22">
        <v>41194</v>
      </c>
      <c r="B119" s="1">
        <v>0.12291666666666667</v>
      </c>
      <c r="C119" s="7">
        <v>19.5</v>
      </c>
      <c r="D119">
        <v>2</v>
      </c>
      <c r="E119">
        <v>14</v>
      </c>
      <c r="F119">
        <v>4</v>
      </c>
      <c r="G119">
        <v>26.6</v>
      </c>
      <c r="H119" t="s">
        <v>5</v>
      </c>
    </row>
    <row r="120" spans="1:9">
      <c r="A120" s="22">
        <v>41194</v>
      </c>
      <c r="B120" s="1">
        <v>0.12638888888888888</v>
      </c>
      <c r="C120" s="7">
        <v>19.5</v>
      </c>
      <c r="D120">
        <v>2</v>
      </c>
      <c r="E120">
        <v>14</v>
      </c>
      <c r="F120">
        <v>4</v>
      </c>
      <c r="G120">
        <v>28.1</v>
      </c>
      <c r="H120" t="s">
        <v>5</v>
      </c>
    </row>
    <row r="121" spans="1:9">
      <c r="A121" s="22">
        <v>41194</v>
      </c>
      <c r="B121" s="1">
        <v>0.13194444444444445</v>
      </c>
      <c r="C121" s="7">
        <v>19.5</v>
      </c>
      <c r="D121">
        <v>2</v>
      </c>
      <c r="E121">
        <v>14</v>
      </c>
      <c r="F121">
        <v>4</v>
      </c>
      <c r="G121">
        <v>28.7</v>
      </c>
      <c r="H121" t="s">
        <v>6</v>
      </c>
    </row>
    <row r="122" spans="1:9">
      <c r="A122" s="22">
        <v>41194</v>
      </c>
      <c r="B122" s="1">
        <v>0.10347222222222223</v>
      </c>
      <c r="C122" s="7">
        <v>19.5</v>
      </c>
      <c r="D122">
        <v>3</v>
      </c>
      <c r="E122">
        <v>15</v>
      </c>
      <c r="F122">
        <v>4</v>
      </c>
      <c r="G122">
        <v>20.399999999999999</v>
      </c>
      <c r="H122" t="s">
        <v>5</v>
      </c>
      <c r="I122" s="4" t="s">
        <v>13</v>
      </c>
    </row>
    <row r="123" spans="1:9">
      <c r="A123" s="22">
        <v>41194</v>
      </c>
      <c r="B123" s="1">
        <v>0.10902777777777778</v>
      </c>
      <c r="C123" s="7">
        <v>19.5</v>
      </c>
      <c r="D123">
        <v>3</v>
      </c>
      <c r="E123">
        <v>15</v>
      </c>
      <c r="F123">
        <v>4</v>
      </c>
      <c r="G123">
        <v>20.9</v>
      </c>
      <c r="H123" t="s">
        <v>5</v>
      </c>
    </row>
    <row r="124" spans="1:9">
      <c r="A124" s="22">
        <v>41194</v>
      </c>
      <c r="B124" s="1">
        <v>0.11319444444444444</v>
      </c>
      <c r="C124" s="7">
        <v>19.5</v>
      </c>
      <c r="D124">
        <v>3</v>
      </c>
      <c r="E124">
        <v>15</v>
      </c>
      <c r="F124">
        <v>4</v>
      </c>
      <c r="G124">
        <v>21.6</v>
      </c>
      <c r="H124" t="s">
        <v>5</v>
      </c>
    </row>
    <row r="125" spans="1:9">
      <c r="A125" s="22">
        <v>41194</v>
      </c>
      <c r="B125" s="1">
        <v>0.11597222222222221</v>
      </c>
      <c r="C125" s="7">
        <v>19.5</v>
      </c>
      <c r="D125">
        <v>3</v>
      </c>
      <c r="E125">
        <v>15</v>
      </c>
      <c r="F125">
        <v>4</v>
      </c>
      <c r="G125">
        <v>22.3</v>
      </c>
      <c r="H125" t="s">
        <v>5</v>
      </c>
    </row>
    <row r="126" spans="1:9">
      <c r="A126" s="22">
        <v>41194</v>
      </c>
      <c r="B126" s="1">
        <v>0.11944444444444445</v>
      </c>
      <c r="C126" s="7">
        <v>19.5</v>
      </c>
      <c r="D126">
        <v>3</v>
      </c>
      <c r="E126">
        <v>15</v>
      </c>
      <c r="F126">
        <v>4</v>
      </c>
      <c r="G126">
        <v>24.5</v>
      </c>
      <c r="H126" t="s">
        <v>5</v>
      </c>
    </row>
    <row r="127" spans="1:9">
      <c r="A127" s="22">
        <v>41194</v>
      </c>
      <c r="B127" s="1">
        <v>0.12291666666666667</v>
      </c>
      <c r="C127" s="7">
        <v>19.5</v>
      </c>
      <c r="D127">
        <v>3</v>
      </c>
      <c r="E127">
        <v>15</v>
      </c>
      <c r="F127">
        <v>4</v>
      </c>
      <c r="G127">
        <v>26.3</v>
      </c>
      <c r="H127" t="s">
        <v>15</v>
      </c>
    </row>
    <row r="128" spans="1:9">
      <c r="A128" s="22">
        <v>41194</v>
      </c>
      <c r="B128" s="1">
        <v>0.12430555555555556</v>
      </c>
      <c r="C128" s="7">
        <v>19.5</v>
      </c>
      <c r="D128">
        <v>3</v>
      </c>
      <c r="E128">
        <v>15</v>
      </c>
      <c r="F128">
        <v>4</v>
      </c>
      <c r="G128">
        <v>26.9</v>
      </c>
    </row>
    <row r="129" spans="1:8">
      <c r="A129" s="22">
        <v>41194</v>
      </c>
      <c r="B129" s="1">
        <v>0.12638888888888888</v>
      </c>
      <c r="C129" s="7">
        <v>19.5</v>
      </c>
      <c r="D129">
        <v>3</v>
      </c>
      <c r="E129">
        <v>15</v>
      </c>
      <c r="F129">
        <v>4</v>
      </c>
      <c r="G129">
        <v>28.2</v>
      </c>
      <c r="H129" t="s">
        <v>10</v>
      </c>
    </row>
    <row r="130" spans="1:8">
      <c r="A130" s="22">
        <v>41194</v>
      </c>
      <c r="B130" s="3" t="s">
        <v>11</v>
      </c>
      <c r="C130" s="7">
        <v>19.5</v>
      </c>
      <c r="D130">
        <v>3</v>
      </c>
      <c r="E130">
        <v>15</v>
      </c>
      <c r="F130">
        <v>4</v>
      </c>
      <c r="G130">
        <v>28.5</v>
      </c>
      <c r="H130" t="s">
        <v>16</v>
      </c>
    </row>
    <row r="131" spans="1:8">
      <c r="A131" s="22">
        <v>41194</v>
      </c>
      <c r="B131" s="1">
        <v>0.12986111111111112</v>
      </c>
      <c r="C131" s="7">
        <v>19.5</v>
      </c>
      <c r="D131">
        <v>3</v>
      </c>
      <c r="E131">
        <v>15</v>
      </c>
      <c r="F131">
        <v>4</v>
      </c>
      <c r="G131">
        <v>28.7</v>
      </c>
      <c r="H131" t="s">
        <v>6</v>
      </c>
    </row>
    <row r="132" spans="1:8">
      <c r="A132" s="22">
        <v>41194</v>
      </c>
      <c r="B132" s="1">
        <v>0.10347222222222223</v>
      </c>
      <c r="C132" s="7">
        <v>19.5</v>
      </c>
      <c r="D132">
        <v>4</v>
      </c>
      <c r="E132">
        <v>16</v>
      </c>
      <c r="F132">
        <v>4</v>
      </c>
      <c r="G132">
        <v>20.399999999999999</v>
      </c>
      <c r="H132" t="s">
        <v>5</v>
      </c>
    </row>
    <row r="133" spans="1:8">
      <c r="A133" s="22">
        <v>41194</v>
      </c>
      <c r="B133" s="1">
        <v>0.10902777777777778</v>
      </c>
      <c r="C133" s="7">
        <v>19.5</v>
      </c>
      <c r="D133">
        <v>4</v>
      </c>
      <c r="E133">
        <v>16</v>
      </c>
      <c r="F133">
        <v>4</v>
      </c>
      <c r="G133">
        <v>21</v>
      </c>
      <c r="H133" t="s">
        <v>5</v>
      </c>
    </row>
    <row r="134" spans="1:8">
      <c r="A134" s="22">
        <v>41194</v>
      </c>
      <c r="B134" s="1">
        <v>0.11319444444444444</v>
      </c>
      <c r="C134" s="7">
        <v>19.5</v>
      </c>
      <c r="D134">
        <v>4</v>
      </c>
      <c r="E134">
        <v>16</v>
      </c>
      <c r="F134">
        <v>4</v>
      </c>
      <c r="G134">
        <v>21.8</v>
      </c>
      <c r="H134" t="s">
        <v>5</v>
      </c>
    </row>
    <row r="135" spans="1:8">
      <c r="A135" s="22">
        <v>41194</v>
      </c>
      <c r="B135" s="1">
        <v>0.11597222222222221</v>
      </c>
      <c r="C135" s="7">
        <v>19.5</v>
      </c>
      <c r="D135">
        <v>4</v>
      </c>
      <c r="E135">
        <v>16</v>
      </c>
      <c r="F135">
        <v>4</v>
      </c>
      <c r="G135">
        <v>22.6</v>
      </c>
      <c r="H135" t="s">
        <v>5</v>
      </c>
    </row>
    <row r="136" spans="1:8">
      <c r="A136" s="22">
        <v>41194</v>
      </c>
      <c r="B136" s="1">
        <v>0.11944444444444445</v>
      </c>
      <c r="C136" s="7">
        <v>19.5</v>
      </c>
      <c r="D136">
        <v>4</v>
      </c>
      <c r="E136">
        <v>16</v>
      </c>
      <c r="F136">
        <v>4</v>
      </c>
      <c r="G136">
        <v>24.8</v>
      </c>
      <c r="H136" t="s">
        <v>5</v>
      </c>
    </row>
    <row r="137" spans="1:8">
      <c r="A137" s="22">
        <v>41194</v>
      </c>
      <c r="B137" s="1">
        <v>0.12291666666666667</v>
      </c>
      <c r="C137" s="7">
        <v>19.5</v>
      </c>
      <c r="D137">
        <v>4</v>
      </c>
      <c r="E137">
        <v>16</v>
      </c>
      <c r="F137">
        <v>4</v>
      </c>
      <c r="G137">
        <v>27.3</v>
      </c>
      <c r="H137" t="s">
        <v>5</v>
      </c>
    </row>
    <row r="138" spans="1:8">
      <c r="A138" s="22">
        <v>41194</v>
      </c>
      <c r="B138" s="1">
        <v>0.12638888888888888</v>
      </c>
      <c r="C138" s="7">
        <v>19.5</v>
      </c>
      <c r="D138">
        <v>4</v>
      </c>
      <c r="E138">
        <v>16</v>
      </c>
      <c r="F138">
        <v>4</v>
      </c>
      <c r="G138">
        <v>28.6</v>
      </c>
      <c r="H138" t="s">
        <v>10</v>
      </c>
    </row>
    <row r="139" spans="1:8">
      <c r="A139" s="22">
        <v>41194</v>
      </c>
      <c r="B139" s="3" t="s">
        <v>11</v>
      </c>
      <c r="C139" s="7">
        <v>19.5</v>
      </c>
      <c r="D139">
        <v>4</v>
      </c>
      <c r="E139">
        <v>16</v>
      </c>
      <c r="F139">
        <v>4</v>
      </c>
      <c r="G139">
        <v>28.9</v>
      </c>
      <c r="H139" t="s">
        <v>10</v>
      </c>
    </row>
    <row r="140" spans="1:8">
      <c r="A140" s="22">
        <v>41194</v>
      </c>
      <c r="B140" s="1">
        <v>0.13125000000000001</v>
      </c>
      <c r="C140" s="7">
        <v>19.5</v>
      </c>
      <c r="D140">
        <v>4</v>
      </c>
      <c r="E140">
        <v>16</v>
      </c>
      <c r="F140">
        <v>4</v>
      </c>
      <c r="G140">
        <v>29</v>
      </c>
      <c r="H140" t="s">
        <v>6</v>
      </c>
    </row>
    <row r="141" spans="1:8">
      <c r="A141" s="22">
        <v>41194</v>
      </c>
      <c r="B141" s="1">
        <v>0.17013888888888887</v>
      </c>
      <c r="C141" s="7">
        <v>19.5</v>
      </c>
      <c r="D141">
        <v>1</v>
      </c>
      <c r="E141">
        <v>17</v>
      </c>
      <c r="F141">
        <v>5</v>
      </c>
      <c r="G141">
        <v>19.399999999999999</v>
      </c>
      <c r="H141" t="s">
        <v>5</v>
      </c>
    </row>
    <row r="142" spans="1:8">
      <c r="A142" s="22">
        <v>41194</v>
      </c>
      <c r="B142" s="1">
        <v>0.17500000000000002</v>
      </c>
      <c r="C142" s="7">
        <v>19.5</v>
      </c>
      <c r="D142">
        <v>1</v>
      </c>
      <c r="E142">
        <v>17</v>
      </c>
      <c r="F142">
        <v>5</v>
      </c>
      <c r="G142">
        <v>19.7</v>
      </c>
      <c r="H142" t="s">
        <v>5</v>
      </c>
    </row>
    <row r="143" spans="1:8">
      <c r="A143" s="22">
        <v>41194</v>
      </c>
      <c r="B143" s="1">
        <v>0.17847222222222223</v>
      </c>
      <c r="C143" s="7">
        <v>19.5</v>
      </c>
      <c r="D143">
        <v>1</v>
      </c>
      <c r="E143">
        <v>17</v>
      </c>
      <c r="F143">
        <v>5</v>
      </c>
      <c r="G143">
        <v>21.4</v>
      </c>
      <c r="H143" t="s">
        <v>5</v>
      </c>
    </row>
    <row r="144" spans="1:8">
      <c r="A144" s="22">
        <v>41194</v>
      </c>
      <c r="B144" s="1">
        <v>0.18194444444444444</v>
      </c>
      <c r="C144" s="7">
        <v>19.5</v>
      </c>
      <c r="D144">
        <v>1</v>
      </c>
      <c r="E144">
        <v>17</v>
      </c>
      <c r="F144">
        <v>5</v>
      </c>
      <c r="G144">
        <v>22.8</v>
      </c>
      <c r="H144" t="s">
        <v>5</v>
      </c>
    </row>
    <row r="145" spans="1:9">
      <c r="A145" s="22">
        <v>41194</v>
      </c>
      <c r="B145" s="1">
        <v>0.18611111111111112</v>
      </c>
      <c r="C145" s="7">
        <v>19.5</v>
      </c>
      <c r="D145">
        <v>1</v>
      </c>
      <c r="E145">
        <v>17</v>
      </c>
      <c r="F145">
        <v>5</v>
      </c>
      <c r="G145">
        <v>24.4</v>
      </c>
      <c r="H145" t="s">
        <v>5</v>
      </c>
    </row>
    <row r="146" spans="1:9">
      <c r="A146" s="22">
        <v>41194</v>
      </c>
      <c r="B146" s="1">
        <v>0.19027777777777777</v>
      </c>
      <c r="C146" s="7">
        <v>19.5</v>
      </c>
      <c r="D146">
        <v>1</v>
      </c>
      <c r="E146">
        <v>17</v>
      </c>
      <c r="F146">
        <v>5</v>
      </c>
      <c r="G146">
        <v>25.6</v>
      </c>
      <c r="H146" t="s">
        <v>5</v>
      </c>
    </row>
    <row r="147" spans="1:9">
      <c r="A147" s="22">
        <v>41194</v>
      </c>
      <c r="B147" s="1">
        <v>0.19375000000000001</v>
      </c>
      <c r="C147" s="7">
        <v>19.5</v>
      </c>
      <c r="D147">
        <v>1</v>
      </c>
      <c r="E147">
        <v>17</v>
      </c>
      <c r="F147">
        <v>5</v>
      </c>
      <c r="G147">
        <v>26.2</v>
      </c>
      <c r="H147" t="s">
        <v>5</v>
      </c>
    </row>
    <row r="148" spans="1:9">
      <c r="A148" s="22">
        <v>41194</v>
      </c>
      <c r="B148" s="1">
        <v>0.19722222222222222</v>
      </c>
      <c r="C148" s="7">
        <v>19.5</v>
      </c>
      <c r="D148">
        <v>1</v>
      </c>
      <c r="E148">
        <v>17</v>
      </c>
      <c r="F148">
        <v>5</v>
      </c>
      <c r="G148">
        <v>27.2</v>
      </c>
      <c r="H148" t="s">
        <v>5</v>
      </c>
    </row>
    <row r="149" spans="1:9">
      <c r="A149" s="22">
        <v>41194</v>
      </c>
      <c r="B149" s="1">
        <v>0.20138888888888887</v>
      </c>
      <c r="C149" s="7">
        <v>19.5</v>
      </c>
      <c r="D149">
        <v>1</v>
      </c>
      <c r="E149">
        <v>17</v>
      </c>
      <c r="F149">
        <v>5</v>
      </c>
      <c r="G149">
        <v>28.1</v>
      </c>
      <c r="H149" s="19" t="s">
        <v>6</v>
      </c>
    </row>
    <row r="150" spans="1:9">
      <c r="A150" s="22">
        <v>41194</v>
      </c>
      <c r="B150" s="1">
        <v>0.17013888888888887</v>
      </c>
      <c r="C150" s="7">
        <v>19.5</v>
      </c>
      <c r="D150">
        <v>2</v>
      </c>
      <c r="E150">
        <v>18</v>
      </c>
      <c r="F150">
        <v>5</v>
      </c>
      <c r="G150">
        <v>19.5</v>
      </c>
    </row>
    <row r="151" spans="1:9">
      <c r="A151" s="22">
        <v>41194</v>
      </c>
      <c r="B151" s="1">
        <v>0.17500000000000002</v>
      </c>
      <c r="C151" s="7">
        <v>19.5</v>
      </c>
      <c r="D151">
        <v>2</v>
      </c>
      <c r="E151">
        <v>18</v>
      </c>
      <c r="F151">
        <v>5</v>
      </c>
      <c r="G151">
        <v>20.100000000000001</v>
      </c>
    </row>
    <row r="152" spans="1:9">
      <c r="A152" s="22">
        <v>41194</v>
      </c>
      <c r="B152" s="1">
        <v>0.17847222222222223</v>
      </c>
      <c r="C152" s="7">
        <v>19.5</v>
      </c>
      <c r="D152">
        <v>2</v>
      </c>
      <c r="E152">
        <v>18</v>
      </c>
      <c r="F152">
        <v>5</v>
      </c>
      <c r="G152">
        <v>21.9</v>
      </c>
    </row>
    <row r="153" spans="1:9">
      <c r="A153" s="22">
        <v>41194</v>
      </c>
      <c r="B153" s="1">
        <v>0.18194444444444444</v>
      </c>
      <c r="C153" s="7">
        <v>19.5</v>
      </c>
      <c r="D153">
        <v>2</v>
      </c>
      <c r="E153">
        <v>18</v>
      </c>
      <c r="F153">
        <v>5</v>
      </c>
      <c r="G153">
        <v>23.5</v>
      </c>
    </row>
    <row r="154" spans="1:9">
      <c r="A154" s="22">
        <v>41194</v>
      </c>
      <c r="B154" s="1">
        <v>0.18611111111111112</v>
      </c>
      <c r="C154" s="7">
        <v>19.5</v>
      </c>
      <c r="D154">
        <v>2</v>
      </c>
      <c r="E154">
        <v>18</v>
      </c>
      <c r="F154">
        <v>5</v>
      </c>
      <c r="G154">
        <v>25.3</v>
      </c>
    </row>
    <row r="155" spans="1:9">
      <c r="A155" s="22">
        <v>41194</v>
      </c>
      <c r="B155" s="1">
        <v>0.19027777777777777</v>
      </c>
      <c r="C155" s="7">
        <v>19.5</v>
      </c>
      <c r="D155">
        <v>2</v>
      </c>
      <c r="E155">
        <v>18</v>
      </c>
      <c r="F155">
        <v>5</v>
      </c>
      <c r="G155">
        <v>26.2</v>
      </c>
    </row>
    <row r="156" spans="1:9">
      <c r="A156" s="22">
        <v>41194</v>
      </c>
      <c r="B156" s="1">
        <v>0.19375000000000001</v>
      </c>
      <c r="C156" s="7">
        <v>19.5</v>
      </c>
      <c r="D156">
        <v>2</v>
      </c>
      <c r="E156">
        <v>18</v>
      </c>
      <c r="F156">
        <v>5</v>
      </c>
      <c r="G156">
        <v>26.7</v>
      </c>
    </row>
    <row r="157" spans="1:9">
      <c r="A157" s="22">
        <v>41194</v>
      </c>
      <c r="B157" s="1">
        <v>0.19722222222222222</v>
      </c>
      <c r="C157" s="7">
        <v>19.5</v>
      </c>
      <c r="D157">
        <v>2</v>
      </c>
      <c r="E157">
        <v>18</v>
      </c>
      <c r="F157">
        <v>5</v>
      </c>
      <c r="G157">
        <v>27.1</v>
      </c>
    </row>
    <row r="158" spans="1:9">
      <c r="A158" s="22">
        <v>41194</v>
      </c>
      <c r="B158" s="1">
        <v>0.20416666666666669</v>
      </c>
      <c r="C158" s="7">
        <v>19.5</v>
      </c>
      <c r="D158">
        <v>2</v>
      </c>
      <c r="E158">
        <v>18</v>
      </c>
      <c r="F158">
        <v>5</v>
      </c>
      <c r="G158" s="3" t="s">
        <v>11</v>
      </c>
      <c r="H158" t="s">
        <v>10</v>
      </c>
    </row>
    <row r="159" spans="1:9">
      <c r="A159" s="22">
        <v>41194</v>
      </c>
      <c r="B159" s="1">
        <v>0.20555555555555557</v>
      </c>
      <c r="C159" s="7">
        <v>19.5</v>
      </c>
      <c r="D159">
        <v>1</v>
      </c>
      <c r="E159">
        <v>17</v>
      </c>
      <c r="F159">
        <v>5</v>
      </c>
      <c r="G159">
        <v>29.5</v>
      </c>
      <c r="H159" s="19" t="s">
        <v>6</v>
      </c>
    </row>
    <row r="160" spans="1:9">
      <c r="A160" s="22">
        <v>41194</v>
      </c>
      <c r="B160" s="1">
        <v>0.17013888888888887</v>
      </c>
      <c r="C160" s="7">
        <v>19.5</v>
      </c>
      <c r="D160">
        <v>3</v>
      </c>
      <c r="E160">
        <v>19</v>
      </c>
      <c r="F160">
        <v>5</v>
      </c>
      <c r="G160">
        <v>19.600000000000001</v>
      </c>
      <c r="H160" t="s">
        <v>5</v>
      </c>
      <c r="I160" s="19" t="s">
        <v>13</v>
      </c>
    </row>
    <row r="161" spans="1:9">
      <c r="A161" s="22">
        <v>41194</v>
      </c>
      <c r="B161" s="1">
        <v>0.17500000000000002</v>
      </c>
      <c r="C161" s="7">
        <v>19.5</v>
      </c>
      <c r="D161">
        <v>3</v>
      </c>
      <c r="E161">
        <v>19</v>
      </c>
      <c r="F161">
        <v>5</v>
      </c>
      <c r="G161">
        <v>20.100000000000001</v>
      </c>
      <c r="H161" t="s">
        <v>5</v>
      </c>
    </row>
    <row r="162" spans="1:9">
      <c r="A162" s="22">
        <v>41194</v>
      </c>
      <c r="B162" s="1">
        <v>0.17847222222222223</v>
      </c>
      <c r="C162" s="7">
        <v>19.5</v>
      </c>
      <c r="D162">
        <v>3</v>
      </c>
      <c r="E162">
        <v>19</v>
      </c>
      <c r="F162">
        <v>5</v>
      </c>
      <c r="G162">
        <v>21.7</v>
      </c>
      <c r="H162" t="s">
        <v>5</v>
      </c>
    </row>
    <row r="163" spans="1:9">
      <c r="A163" s="22">
        <v>41194</v>
      </c>
      <c r="B163" s="1">
        <v>0.18194444444444444</v>
      </c>
      <c r="C163" s="7">
        <v>19.5</v>
      </c>
      <c r="D163">
        <v>3</v>
      </c>
      <c r="E163">
        <v>19</v>
      </c>
      <c r="F163">
        <v>5</v>
      </c>
      <c r="G163">
        <v>23.6</v>
      </c>
      <c r="H163" t="s">
        <v>5</v>
      </c>
    </row>
    <row r="164" spans="1:9">
      <c r="A164" s="22">
        <v>41194</v>
      </c>
      <c r="B164" s="1">
        <v>0.18611111111111112</v>
      </c>
      <c r="C164" s="7">
        <v>19.5</v>
      </c>
      <c r="D164">
        <v>3</v>
      </c>
      <c r="E164">
        <v>19</v>
      </c>
      <c r="F164">
        <v>5</v>
      </c>
      <c r="G164">
        <v>25.3</v>
      </c>
      <c r="H164" t="s">
        <v>5</v>
      </c>
    </row>
    <row r="165" spans="1:9">
      <c r="A165" s="22">
        <v>41194</v>
      </c>
      <c r="B165" s="1">
        <v>0.19027777777777777</v>
      </c>
      <c r="C165" s="7">
        <v>19.5</v>
      </c>
      <c r="D165">
        <v>3</v>
      </c>
      <c r="E165">
        <v>19</v>
      </c>
      <c r="F165">
        <v>5</v>
      </c>
      <c r="G165">
        <v>26.3</v>
      </c>
      <c r="H165" t="s">
        <v>5</v>
      </c>
    </row>
    <row r="166" spans="1:9">
      <c r="A166" s="22">
        <v>41194</v>
      </c>
      <c r="B166" s="1">
        <v>0.19375000000000001</v>
      </c>
      <c r="C166" s="7">
        <v>19.5</v>
      </c>
      <c r="D166">
        <v>3</v>
      </c>
      <c r="E166">
        <v>19</v>
      </c>
      <c r="F166">
        <v>5</v>
      </c>
      <c r="G166">
        <v>26.7</v>
      </c>
      <c r="H166" t="s">
        <v>5</v>
      </c>
    </row>
    <row r="167" spans="1:9">
      <c r="A167" s="22">
        <v>41194</v>
      </c>
      <c r="B167" s="1">
        <v>0.19722222222222222</v>
      </c>
      <c r="C167" s="7">
        <v>19.5</v>
      </c>
      <c r="D167">
        <v>3</v>
      </c>
      <c r="E167">
        <v>19</v>
      </c>
      <c r="F167">
        <v>5</v>
      </c>
      <c r="G167">
        <v>27.1</v>
      </c>
      <c r="H167" t="s">
        <v>5</v>
      </c>
    </row>
    <row r="168" spans="1:9">
      <c r="A168" s="22">
        <v>41194</v>
      </c>
      <c r="B168" s="1">
        <v>0.20138888888888887</v>
      </c>
      <c r="C168" s="7">
        <v>19.5</v>
      </c>
      <c r="D168">
        <v>3</v>
      </c>
      <c r="E168">
        <v>19</v>
      </c>
      <c r="F168">
        <v>5</v>
      </c>
      <c r="G168">
        <v>28.1</v>
      </c>
      <c r="H168" t="s">
        <v>10</v>
      </c>
    </row>
    <row r="169" spans="1:9">
      <c r="A169" s="22">
        <v>41194</v>
      </c>
      <c r="B169" s="1">
        <v>0.20694444444444446</v>
      </c>
      <c r="C169" s="7">
        <v>19.5</v>
      </c>
      <c r="D169">
        <v>3</v>
      </c>
      <c r="E169">
        <v>19</v>
      </c>
      <c r="F169">
        <v>5</v>
      </c>
      <c r="G169">
        <v>28.6</v>
      </c>
      <c r="H169" t="s">
        <v>6</v>
      </c>
    </row>
    <row r="170" spans="1:9">
      <c r="A170" s="22">
        <v>41194</v>
      </c>
      <c r="B170" s="1">
        <v>0.17013888888888887</v>
      </c>
      <c r="C170" s="7">
        <v>19.5</v>
      </c>
      <c r="D170">
        <v>4</v>
      </c>
      <c r="E170">
        <v>20</v>
      </c>
      <c r="F170">
        <v>5</v>
      </c>
      <c r="G170">
        <v>19.7</v>
      </c>
      <c r="H170" t="s">
        <v>5</v>
      </c>
    </row>
    <row r="171" spans="1:9">
      <c r="A171" s="22">
        <v>41194</v>
      </c>
      <c r="B171" s="1">
        <v>0.17500000000000002</v>
      </c>
      <c r="C171" s="7">
        <v>19.5</v>
      </c>
      <c r="D171">
        <v>4</v>
      </c>
      <c r="E171">
        <v>20</v>
      </c>
      <c r="F171">
        <v>5</v>
      </c>
      <c r="G171">
        <v>20.399999999999999</v>
      </c>
      <c r="H171" t="s">
        <v>5</v>
      </c>
      <c r="I171" t="s">
        <v>18</v>
      </c>
    </row>
    <row r="172" spans="1:9">
      <c r="A172" s="22">
        <v>41194</v>
      </c>
      <c r="B172" s="1">
        <v>0.17847222222222223</v>
      </c>
      <c r="C172" s="7">
        <v>19.5</v>
      </c>
      <c r="D172">
        <v>4</v>
      </c>
      <c r="E172">
        <v>20</v>
      </c>
      <c r="F172">
        <v>5</v>
      </c>
      <c r="G172">
        <v>22.5</v>
      </c>
      <c r="H172" t="s">
        <v>5</v>
      </c>
    </row>
    <row r="173" spans="1:9">
      <c r="A173" s="22">
        <v>41194</v>
      </c>
      <c r="B173" s="1">
        <v>0.18194444444444444</v>
      </c>
      <c r="C173" s="7">
        <v>19.5</v>
      </c>
      <c r="D173">
        <v>4</v>
      </c>
      <c r="E173">
        <v>20</v>
      </c>
      <c r="F173">
        <v>5</v>
      </c>
      <c r="G173">
        <v>24.7</v>
      </c>
      <c r="H173" t="s">
        <v>5</v>
      </c>
    </row>
    <row r="174" spans="1:9">
      <c r="A174" s="22">
        <v>41194</v>
      </c>
      <c r="B174" s="1">
        <v>0.18611111111111112</v>
      </c>
      <c r="C174" s="7">
        <v>19.5</v>
      </c>
      <c r="D174">
        <v>4</v>
      </c>
      <c r="E174">
        <v>20</v>
      </c>
      <c r="F174">
        <v>5</v>
      </c>
      <c r="G174">
        <v>25.8</v>
      </c>
      <c r="H174" t="s">
        <v>5</v>
      </c>
    </row>
    <row r="175" spans="1:9">
      <c r="A175" s="22">
        <v>41194</v>
      </c>
      <c r="B175" s="1">
        <v>0.19027777777777777</v>
      </c>
      <c r="C175" s="7">
        <v>19.5</v>
      </c>
      <c r="D175">
        <v>4</v>
      </c>
      <c r="E175">
        <v>20</v>
      </c>
      <c r="F175">
        <v>5</v>
      </c>
      <c r="G175">
        <v>26.6</v>
      </c>
      <c r="H175" t="s">
        <v>17</v>
      </c>
    </row>
    <row r="176" spans="1:9">
      <c r="A176" s="22">
        <v>41194</v>
      </c>
      <c r="B176" s="1">
        <v>0.19375000000000001</v>
      </c>
      <c r="C176" s="7">
        <v>19.5</v>
      </c>
      <c r="D176">
        <v>4</v>
      </c>
      <c r="E176">
        <v>20</v>
      </c>
      <c r="F176">
        <v>5</v>
      </c>
      <c r="G176">
        <v>26.9</v>
      </c>
      <c r="H176" t="s">
        <v>5</v>
      </c>
    </row>
    <row r="177" spans="1:8">
      <c r="A177" s="22">
        <v>41194</v>
      </c>
      <c r="B177" s="1">
        <v>0.19722222222222222</v>
      </c>
      <c r="C177" s="7">
        <v>19.5</v>
      </c>
      <c r="D177">
        <v>4</v>
      </c>
      <c r="E177">
        <v>20</v>
      </c>
      <c r="F177">
        <v>5</v>
      </c>
      <c r="G177">
        <v>27.8</v>
      </c>
      <c r="H177" t="s">
        <v>5</v>
      </c>
    </row>
    <row r="178" spans="1:8">
      <c r="A178" s="22">
        <v>41194</v>
      </c>
      <c r="B178" s="1">
        <v>0.20138888888888887</v>
      </c>
      <c r="C178" s="7">
        <v>19.5</v>
      </c>
      <c r="D178">
        <v>4</v>
      </c>
      <c r="E178">
        <v>20</v>
      </c>
      <c r="F178">
        <v>5</v>
      </c>
      <c r="G178">
        <v>29</v>
      </c>
      <c r="H178" t="s">
        <v>10</v>
      </c>
    </row>
    <row r="179" spans="1:8">
      <c r="A179" s="22">
        <v>41194</v>
      </c>
      <c r="B179" s="1">
        <v>0.20416666666666669</v>
      </c>
      <c r="C179" s="7">
        <v>19.5</v>
      </c>
      <c r="H179" t="s">
        <v>10</v>
      </c>
    </row>
    <row r="180" spans="1:8">
      <c r="A180" s="22">
        <v>41194</v>
      </c>
      <c r="B180" s="1">
        <v>0.20555555555555557</v>
      </c>
      <c r="C180" s="7">
        <v>19.5</v>
      </c>
      <c r="D180">
        <v>4</v>
      </c>
      <c r="E180">
        <v>20</v>
      </c>
      <c r="F180">
        <v>5</v>
      </c>
      <c r="G180">
        <v>29.7</v>
      </c>
      <c r="H180" t="s">
        <v>6</v>
      </c>
    </row>
    <row r="182" spans="1:8">
      <c r="A182" s="22">
        <v>41197</v>
      </c>
      <c r="B182" s="1">
        <v>0.51041666666666663</v>
      </c>
      <c r="C182" s="7">
        <v>15.5</v>
      </c>
      <c r="D182">
        <v>1</v>
      </c>
      <c r="E182">
        <v>1</v>
      </c>
      <c r="F182">
        <v>1</v>
      </c>
      <c r="G182">
        <v>15.9</v>
      </c>
      <c r="H182" t="s">
        <v>5</v>
      </c>
    </row>
    <row r="183" spans="1:8">
      <c r="A183" s="22">
        <v>41197</v>
      </c>
      <c r="B183" s="1">
        <v>0.53055555555555556</v>
      </c>
      <c r="C183" s="7">
        <v>15.5</v>
      </c>
      <c r="D183">
        <v>1</v>
      </c>
      <c r="E183">
        <v>1</v>
      </c>
      <c r="F183">
        <v>1</v>
      </c>
      <c r="G183">
        <v>16.100000000000001</v>
      </c>
      <c r="H183" t="s">
        <v>5</v>
      </c>
    </row>
    <row r="184" spans="1:8">
      <c r="A184" s="22">
        <v>41197</v>
      </c>
      <c r="B184" s="1">
        <v>0.53472222222222221</v>
      </c>
      <c r="C184" s="7">
        <v>15.5</v>
      </c>
      <c r="D184">
        <v>1</v>
      </c>
      <c r="E184">
        <v>1</v>
      </c>
      <c r="F184">
        <v>1</v>
      </c>
      <c r="G184">
        <v>17.8</v>
      </c>
      <c r="H184" t="s">
        <v>5</v>
      </c>
    </row>
    <row r="185" spans="1:8">
      <c r="A185" s="22">
        <v>41197</v>
      </c>
      <c r="B185" s="1">
        <v>0.53819444444444442</v>
      </c>
      <c r="C185" s="7">
        <v>15.5</v>
      </c>
      <c r="D185">
        <v>1</v>
      </c>
      <c r="E185">
        <v>1</v>
      </c>
      <c r="F185">
        <v>1</v>
      </c>
      <c r="G185">
        <v>18.600000000000001</v>
      </c>
      <c r="H185" t="s">
        <v>5</v>
      </c>
    </row>
    <row r="186" spans="1:8">
      <c r="A186" s="22">
        <v>41197</v>
      </c>
      <c r="B186" s="1">
        <v>4.1666666666666664E-2</v>
      </c>
      <c r="C186" s="7">
        <v>15.5</v>
      </c>
      <c r="D186">
        <v>1</v>
      </c>
      <c r="E186">
        <v>1</v>
      </c>
      <c r="F186">
        <v>1</v>
      </c>
      <c r="G186">
        <v>20.3</v>
      </c>
      <c r="H186" t="s">
        <v>5</v>
      </c>
    </row>
    <row r="187" spans="1:8">
      <c r="A187" s="22">
        <v>41197</v>
      </c>
      <c r="B187" s="1">
        <v>4.5138888888888888E-2</v>
      </c>
      <c r="C187" s="7">
        <v>15.5</v>
      </c>
      <c r="D187">
        <v>1</v>
      </c>
      <c r="E187">
        <v>1</v>
      </c>
      <c r="F187">
        <v>1</v>
      </c>
      <c r="G187">
        <v>21.4</v>
      </c>
      <c r="H187" t="s">
        <v>5</v>
      </c>
    </row>
    <row r="188" spans="1:8">
      <c r="A188" s="22">
        <v>41197</v>
      </c>
      <c r="B188" s="1">
        <v>4.8611111111111112E-2</v>
      </c>
      <c r="C188" s="7">
        <v>15.5</v>
      </c>
      <c r="D188">
        <v>1</v>
      </c>
      <c r="E188">
        <v>1</v>
      </c>
      <c r="F188">
        <v>1</v>
      </c>
      <c r="G188">
        <v>23.2</v>
      </c>
      <c r="H188" t="s">
        <v>5</v>
      </c>
    </row>
    <row r="189" spans="1:8">
      <c r="A189" s="22">
        <v>41197</v>
      </c>
      <c r="B189" s="1">
        <v>5.2777777777777778E-2</v>
      </c>
      <c r="C189" s="7">
        <v>15.5</v>
      </c>
      <c r="D189">
        <v>1</v>
      </c>
      <c r="E189">
        <v>1</v>
      </c>
      <c r="F189">
        <v>1</v>
      </c>
      <c r="G189">
        <v>24.7</v>
      </c>
      <c r="H189" t="s">
        <v>5</v>
      </c>
    </row>
    <row r="190" spans="1:8">
      <c r="A190" s="22">
        <v>41197</v>
      </c>
      <c r="B190" s="1">
        <v>5.6250000000000001E-2</v>
      </c>
      <c r="C190" s="7">
        <v>15.5</v>
      </c>
      <c r="D190">
        <v>1</v>
      </c>
      <c r="E190">
        <v>1</v>
      </c>
      <c r="F190">
        <v>1</v>
      </c>
      <c r="G190">
        <v>25.7</v>
      </c>
      <c r="H190" t="s">
        <v>5</v>
      </c>
    </row>
    <row r="191" spans="1:8">
      <c r="A191" s="22">
        <v>41197</v>
      </c>
      <c r="B191" s="1">
        <v>5.9722222222222225E-2</v>
      </c>
      <c r="C191" s="7">
        <v>15.5</v>
      </c>
      <c r="D191">
        <v>1</v>
      </c>
      <c r="E191">
        <v>1</v>
      </c>
      <c r="F191">
        <v>1</v>
      </c>
      <c r="G191">
        <v>26.3</v>
      </c>
      <c r="H191" t="s">
        <v>5</v>
      </c>
    </row>
    <row r="192" spans="1:8">
      <c r="A192" s="22">
        <v>41197</v>
      </c>
      <c r="B192" s="1">
        <v>6.3194444444444442E-2</v>
      </c>
      <c r="C192" s="7">
        <v>15.5</v>
      </c>
      <c r="D192">
        <v>1</v>
      </c>
      <c r="E192">
        <v>1</v>
      </c>
      <c r="F192">
        <v>1</v>
      </c>
      <c r="G192">
        <v>26.7</v>
      </c>
      <c r="H192" t="s">
        <v>10</v>
      </c>
    </row>
    <row r="193" spans="1:8">
      <c r="A193" s="22">
        <v>41197</v>
      </c>
      <c r="B193" s="1">
        <v>6.6666666666666666E-2</v>
      </c>
      <c r="C193" s="7">
        <v>15.5</v>
      </c>
      <c r="D193">
        <v>1</v>
      </c>
      <c r="E193">
        <v>1</v>
      </c>
      <c r="F193">
        <v>1</v>
      </c>
      <c r="G193">
        <v>26.9</v>
      </c>
      <c r="H193" t="s">
        <v>8</v>
      </c>
    </row>
    <row r="194" spans="1:8">
      <c r="A194" s="22">
        <v>41197</v>
      </c>
      <c r="B194" s="1">
        <v>7.4999999999999997E-2</v>
      </c>
      <c r="C194" s="7">
        <v>15.5</v>
      </c>
      <c r="D194">
        <v>1</v>
      </c>
      <c r="E194">
        <v>1</v>
      </c>
      <c r="F194">
        <v>1</v>
      </c>
      <c r="G194">
        <v>27.8</v>
      </c>
      <c r="H194" t="s">
        <v>6</v>
      </c>
    </row>
    <row r="195" spans="1:8">
      <c r="A195" s="22">
        <v>41197</v>
      </c>
      <c r="B195" s="1">
        <v>0.51041666666666663</v>
      </c>
      <c r="C195" s="7">
        <v>15.5</v>
      </c>
      <c r="D195">
        <v>2</v>
      </c>
      <c r="E195">
        <v>2</v>
      </c>
      <c r="F195">
        <v>1</v>
      </c>
      <c r="G195">
        <v>15.8</v>
      </c>
      <c r="H195" t="s">
        <v>5</v>
      </c>
    </row>
    <row r="196" spans="1:8">
      <c r="A196" s="22">
        <v>41197</v>
      </c>
      <c r="B196" s="1">
        <v>0.53055555555555556</v>
      </c>
      <c r="C196" s="7">
        <v>15.5</v>
      </c>
      <c r="D196">
        <v>2</v>
      </c>
      <c r="E196">
        <v>2</v>
      </c>
      <c r="F196">
        <v>1</v>
      </c>
      <c r="G196">
        <v>16.2</v>
      </c>
      <c r="H196" t="s">
        <v>5</v>
      </c>
    </row>
    <row r="197" spans="1:8">
      <c r="A197" s="22">
        <v>41197</v>
      </c>
      <c r="B197" s="1">
        <v>0.53472222222222221</v>
      </c>
      <c r="C197" s="7">
        <v>15.5</v>
      </c>
      <c r="D197">
        <v>2</v>
      </c>
      <c r="E197">
        <v>2</v>
      </c>
      <c r="F197">
        <v>1</v>
      </c>
      <c r="G197">
        <v>17.5</v>
      </c>
      <c r="H197" t="s">
        <v>5</v>
      </c>
    </row>
    <row r="198" spans="1:8">
      <c r="A198" s="22">
        <v>41197</v>
      </c>
      <c r="B198" s="1">
        <v>0.53819444444444442</v>
      </c>
      <c r="C198" s="7">
        <v>15.5</v>
      </c>
      <c r="D198">
        <v>2</v>
      </c>
      <c r="E198">
        <v>2</v>
      </c>
      <c r="F198">
        <v>1</v>
      </c>
      <c r="G198">
        <v>18.899999999999999</v>
      </c>
      <c r="H198" t="s">
        <v>5</v>
      </c>
    </row>
    <row r="199" spans="1:8">
      <c r="A199" s="22">
        <v>41197</v>
      </c>
      <c r="B199" s="1">
        <v>4.1666666666666664E-2</v>
      </c>
      <c r="C199" s="7">
        <v>15.5</v>
      </c>
      <c r="D199">
        <v>2</v>
      </c>
      <c r="E199">
        <v>2</v>
      </c>
      <c r="F199">
        <v>1</v>
      </c>
      <c r="G199">
        <v>20.5</v>
      </c>
      <c r="H199" t="s">
        <v>5</v>
      </c>
    </row>
    <row r="200" spans="1:8">
      <c r="A200" s="22">
        <v>41197</v>
      </c>
      <c r="B200" s="1">
        <v>4.5138888888888888E-2</v>
      </c>
      <c r="C200" s="7">
        <v>15.5</v>
      </c>
      <c r="D200">
        <v>2</v>
      </c>
      <c r="E200">
        <v>2</v>
      </c>
      <c r="F200">
        <v>1</v>
      </c>
      <c r="G200">
        <v>21.7</v>
      </c>
      <c r="H200" t="s">
        <v>5</v>
      </c>
    </row>
    <row r="201" spans="1:8">
      <c r="A201" s="22">
        <v>41197</v>
      </c>
      <c r="B201" s="1">
        <v>4.8611111111111112E-2</v>
      </c>
      <c r="C201" s="7">
        <v>15.5</v>
      </c>
      <c r="D201">
        <v>2</v>
      </c>
      <c r="E201">
        <v>2</v>
      </c>
      <c r="F201">
        <v>1</v>
      </c>
      <c r="G201">
        <v>23.7</v>
      </c>
      <c r="H201" t="s">
        <v>5</v>
      </c>
    </row>
    <row r="202" spans="1:8">
      <c r="A202" s="22">
        <v>41197</v>
      </c>
      <c r="B202" s="1">
        <v>5.2777777777777778E-2</v>
      </c>
      <c r="C202" s="7">
        <v>15.5</v>
      </c>
      <c r="D202">
        <v>2</v>
      </c>
      <c r="E202">
        <v>2</v>
      </c>
      <c r="F202">
        <v>1</v>
      </c>
      <c r="G202">
        <v>25.1</v>
      </c>
      <c r="H202" t="s">
        <v>5</v>
      </c>
    </row>
    <row r="203" spans="1:8">
      <c r="A203" s="22">
        <v>41197</v>
      </c>
      <c r="B203" s="1">
        <v>5.6250000000000001E-2</v>
      </c>
      <c r="C203" s="7">
        <v>15.5</v>
      </c>
      <c r="D203">
        <v>2</v>
      </c>
      <c r="E203">
        <v>2</v>
      </c>
      <c r="F203">
        <v>1</v>
      </c>
      <c r="G203">
        <v>26.1</v>
      </c>
      <c r="H203" t="s">
        <v>5</v>
      </c>
    </row>
    <row r="204" spans="1:8">
      <c r="A204" s="22">
        <v>41197</v>
      </c>
      <c r="B204" s="1">
        <v>5.9722222222222225E-2</v>
      </c>
      <c r="C204" s="7">
        <v>15.5</v>
      </c>
      <c r="D204">
        <v>2</v>
      </c>
      <c r="E204">
        <v>2</v>
      </c>
      <c r="F204">
        <v>1</v>
      </c>
      <c r="G204">
        <v>26.6</v>
      </c>
      <c r="H204" t="s">
        <v>5</v>
      </c>
    </row>
    <row r="205" spans="1:8">
      <c r="A205" s="22">
        <v>41197</v>
      </c>
      <c r="B205" s="1">
        <v>6.3194444444444442E-2</v>
      </c>
      <c r="C205" s="7">
        <v>15.5</v>
      </c>
      <c r="D205">
        <v>2</v>
      </c>
      <c r="E205">
        <v>2</v>
      </c>
      <c r="F205">
        <v>1</v>
      </c>
      <c r="G205">
        <v>27</v>
      </c>
      <c r="H205" t="s">
        <v>5</v>
      </c>
    </row>
    <row r="206" spans="1:8">
      <c r="A206" s="22">
        <v>41197</v>
      </c>
      <c r="B206" s="1">
        <v>6.6666666666666666E-2</v>
      </c>
      <c r="C206" s="7">
        <v>15.5</v>
      </c>
      <c r="D206">
        <v>2</v>
      </c>
      <c r="E206">
        <v>2</v>
      </c>
      <c r="F206">
        <v>1</v>
      </c>
      <c r="G206">
        <v>27.1</v>
      </c>
      <c r="H206" t="s">
        <v>5</v>
      </c>
    </row>
    <row r="207" spans="1:8">
      <c r="A207" s="22">
        <v>41197</v>
      </c>
      <c r="B207" s="1">
        <v>7.4999999999999997E-2</v>
      </c>
      <c r="C207" s="7">
        <v>15.5</v>
      </c>
      <c r="D207">
        <v>2</v>
      </c>
      <c r="E207">
        <v>2</v>
      </c>
      <c r="F207">
        <v>1</v>
      </c>
      <c r="G207">
        <v>28.1</v>
      </c>
      <c r="H207" t="s">
        <v>6</v>
      </c>
    </row>
    <row r="208" spans="1:8">
      <c r="A208" s="22">
        <v>41197</v>
      </c>
      <c r="B208" s="1">
        <v>0.51041666666666663</v>
      </c>
      <c r="C208" s="7">
        <v>15.5</v>
      </c>
      <c r="D208">
        <v>3</v>
      </c>
      <c r="E208">
        <v>3</v>
      </c>
      <c r="F208">
        <v>1</v>
      </c>
      <c r="G208">
        <v>15.8</v>
      </c>
      <c r="H208" t="s">
        <v>5</v>
      </c>
    </row>
    <row r="209" spans="1:9">
      <c r="A209" s="22">
        <v>41197</v>
      </c>
      <c r="B209" s="1">
        <v>0.53055555555555556</v>
      </c>
      <c r="C209" s="7">
        <v>15.5</v>
      </c>
      <c r="D209">
        <v>3</v>
      </c>
      <c r="E209">
        <v>3</v>
      </c>
      <c r="F209">
        <v>1</v>
      </c>
      <c r="G209">
        <v>16.100000000000001</v>
      </c>
      <c r="H209" t="s">
        <v>5</v>
      </c>
    </row>
    <row r="210" spans="1:9">
      <c r="A210" s="22">
        <v>41197</v>
      </c>
      <c r="B210" s="1">
        <v>0.53472222222222221</v>
      </c>
      <c r="C210" s="7">
        <v>15.5</v>
      </c>
      <c r="D210">
        <v>3</v>
      </c>
      <c r="E210">
        <v>3</v>
      </c>
      <c r="F210">
        <v>1</v>
      </c>
      <c r="G210">
        <v>17.100000000000001</v>
      </c>
      <c r="H210" t="s">
        <v>5</v>
      </c>
    </row>
    <row r="211" spans="1:9">
      <c r="A211" s="22">
        <v>41197</v>
      </c>
      <c r="B211" s="1">
        <v>0.53819444444444442</v>
      </c>
      <c r="C211" s="7">
        <v>15.5</v>
      </c>
      <c r="D211">
        <v>3</v>
      </c>
      <c r="E211">
        <v>3</v>
      </c>
      <c r="F211">
        <v>1</v>
      </c>
      <c r="G211">
        <v>18.5</v>
      </c>
      <c r="H211" t="s">
        <v>5</v>
      </c>
    </row>
    <row r="212" spans="1:9">
      <c r="A212" s="22">
        <v>41197</v>
      </c>
      <c r="B212" s="1">
        <v>4.1666666666666664E-2</v>
      </c>
      <c r="C212" s="7">
        <v>15.5</v>
      </c>
      <c r="D212">
        <v>3</v>
      </c>
      <c r="E212">
        <v>3</v>
      </c>
      <c r="F212">
        <v>1</v>
      </c>
      <c r="G212">
        <v>20.5</v>
      </c>
      <c r="H212" t="s">
        <v>5</v>
      </c>
    </row>
    <row r="213" spans="1:9">
      <c r="A213" s="22">
        <v>41197</v>
      </c>
      <c r="B213" s="1">
        <v>4.5138888888888888E-2</v>
      </c>
      <c r="C213" s="7">
        <v>15.5</v>
      </c>
      <c r="D213">
        <v>3</v>
      </c>
      <c r="E213">
        <v>3</v>
      </c>
      <c r="F213">
        <v>1</v>
      </c>
      <c r="G213">
        <v>21.1</v>
      </c>
      <c r="H213" t="s">
        <v>5</v>
      </c>
    </row>
    <row r="214" spans="1:9">
      <c r="A214" s="22">
        <v>41197</v>
      </c>
      <c r="B214" s="1">
        <v>4.8611111111111112E-2</v>
      </c>
      <c r="C214" s="7">
        <v>15.5</v>
      </c>
      <c r="D214">
        <v>3</v>
      </c>
      <c r="E214">
        <v>3</v>
      </c>
      <c r="F214">
        <v>1</v>
      </c>
      <c r="G214">
        <v>22.9</v>
      </c>
      <c r="H214" t="s">
        <v>5</v>
      </c>
    </row>
    <row r="215" spans="1:9">
      <c r="A215" s="22">
        <v>41197</v>
      </c>
      <c r="B215" s="1">
        <v>5.2777777777777778E-2</v>
      </c>
      <c r="C215" s="7">
        <v>15.5</v>
      </c>
      <c r="D215">
        <v>3</v>
      </c>
      <c r="E215">
        <v>3</v>
      </c>
      <c r="F215">
        <v>1</v>
      </c>
      <c r="G215">
        <v>24.6</v>
      </c>
      <c r="H215" t="s">
        <v>5</v>
      </c>
    </row>
    <row r="216" spans="1:9">
      <c r="A216" s="22">
        <v>41197</v>
      </c>
      <c r="B216" s="1">
        <v>5.6250000000000001E-2</v>
      </c>
      <c r="C216" s="7">
        <v>15.5</v>
      </c>
      <c r="D216">
        <v>3</v>
      </c>
      <c r="E216">
        <v>3</v>
      </c>
      <c r="F216">
        <v>1</v>
      </c>
      <c r="G216">
        <v>25.1</v>
      </c>
      <c r="H216" t="s">
        <v>5</v>
      </c>
    </row>
    <row r="217" spans="1:9">
      <c r="A217" s="22">
        <v>41197</v>
      </c>
      <c r="B217" s="1">
        <v>5.9722222222222225E-2</v>
      </c>
      <c r="C217" s="7">
        <v>15.5</v>
      </c>
      <c r="D217">
        <v>3</v>
      </c>
      <c r="E217">
        <v>3</v>
      </c>
      <c r="F217">
        <v>1</v>
      </c>
      <c r="G217">
        <v>25.9</v>
      </c>
      <c r="H217" t="s">
        <v>20</v>
      </c>
    </row>
    <row r="218" spans="1:9">
      <c r="A218" s="22">
        <v>41197</v>
      </c>
      <c r="B218" s="1">
        <v>6.1111111111111116E-2</v>
      </c>
      <c r="C218" s="7">
        <v>15.5</v>
      </c>
      <c r="D218">
        <v>3</v>
      </c>
      <c r="E218">
        <v>3</v>
      </c>
      <c r="F218">
        <v>1</v>
      </c>
      <c r="G218">
        <v>26.3</v>
      </c>
      <c r="H218" t="s">
        <v>6</v>
      </c>
    </row>
    <row r="219" spans="1:9">
      <c r="A219" s="22">
        <v>41197</v>
      </c>
      <c r="B219" s="1">
        <v>0.51041666666666663</v>
      </c>
      <c r="C219" s="7">
        <v>15.5</v>
      </c>
      <c r="D219">
        <v>4</v>
      </c>
      <c r="E219">
        <v>4</v>
      </c>
      <c r="F219">
        <v>1</v>
      </c>
      <c r="G219">
        <v>15.9</v>
      </c>
      <c r="H219" t="s">
        <v>5</v>
      </c>
      <c r="I219" s="4" t="s">
        <v>13</v>
      </c>
    </row>
    <row r="220" spans="1:9">
      <c r="A220" s="22">
        <v>41197</v>
      </c>
      <c r="B220" s="1">
        <v>0.53055555555555556</v>
      </c>
      <c r="C220" s="7">
        <v>15.5</v>
      </c>
      <c r="D220">
        <v>4</v>
      </c>
      <c r="E220">
        <v>4</v>
      </c>
      <c r="F220">
        <v>1</v>
      </c>
      <c r="G220">
        <v>16.3</v>
      </c>
      <c r="H220" t="s">
        <v>5</v>
      </c>
    </row>
    <row r="221" spans="1:9">
      <c r="A221" s="22">
        <v>41197</v>
      </c>
      <c r="B221" s="1">
        <v>0.53472222222222221</v>
      </c>
      <c r="C221" s="7">
        <v>15.5</v>
      </c>
      <c r="D221">
        <v>4</v>
      </c>
      <c r="E221">
        <v>4</v>
      </c>
      <c r="F221">
        <v>1</v>
      </c>
      <c r="G221">
        <v>17.2</v>
      </c>
      <c r="H221" t="s">
        <v>5</v>
      </c>
    </row>
    <row r="222" spans="1:9">
      <c r="A222" s="22">
        <v>41197</v>
      </c>
      <c r="B222" s="1">
        <v>0.53819444444444442</v>
      </c>
      <c r="C222" s="7">
        <v>15.5</v>
      </c>
      <c r="D222">
        <v>4</v>
      </c>
      <c r="E222">
        <v>4</v>
      </c>
      <c r="F222">
        <v>1</v>
      </c>
      <c r="G222">
        <v>18.5</v>
      </c>
      <c r="H222" t="s">
        <v>5</v>
      </c>
    </row>
    <row r="223" spans="1:9">
      <c r="A223" s="22">
        <v>41197</v>
      </c>
      <c r="B223" s="1">
        <v>4.1666666666666664E-2</v>
      </c>
      <c r="C223" s="7">
        <v>15.5</v>
      </c>
      <c r="D223">
        <v>4</v>
      </c>
      <c r="E223">
        <v>4</v>
      </c>
      <c r="F223">
        <v>1</v>
      </c>
      <c r="G223">
        <v>19.899999999999999</v>
      </c>
      <c r="H223" t="s">
        <v>5</v>
      </c>
    </row>
    <row r="224" spans="1:9">
      <c r="A224" s="22">
        <v>41197</v>
      </c>
      <c r="B224" s="1">
        <v>4.5138888888888888E-2</v>
      </c>
      <c r="C224" s="7">
        <v>15.5</v>
      </c>
      <c r="D224">
        <v>4</v>
      </c>
      <c r="E224">
        <v>4</v>
      </c>
      <c r="F224">
        <v>1</v>
      </c>
      <c r="G224">
        <v>21.3</v>
      </c>
      <c r="H224" t="s">
        <v>5</v>
      </c>
    </row>
    <row r="225" spans="1:8">
      <c r="A225" s="22">
        <v>41197</v>
      </c>
      <c r="B225" s="1">
        <v>4.8611111111111112E-2</v>
      </c>
      <c r="C225" s="7">
        <v>15.5</v>
      </c>
      <c r="D225">
        <v>4</v>
      </c>
      <c r="E225">
        <v>4</v>
      </c>
      <c r="F225">
        <v>1</v>
      </c>
      <c r="G225">
        <v>23.8</v>
      </c>
      <c r="H225" t="s">
        <v>5</v>
      </c>
    </row>
    <row r="226" spans="1:8">
      <c r="A226" s="22">
        <v>41197</v>
      </c>
      <c r="B226" s="1">
        <v>5.2777777777777778E-2</v>
      </c>
      <c r="C226" s="7">
        <v>15.5</v>
      </c>
      <c r="D226">
        <v>4</v>
      </c>
      <c r="E226">
        <v>4</v>
      </c>
      <c r="F226">
        <v>1</v>
      </c>
      <c r="G226">
        <v>24.8</v>
      </c>
      <c r="H226" t="s">
        <v>5</v>
      </c>
    </row>
    <row r="227" spans="1:8">
      <c r="A227" s="22">
        <v>41197</v>
      </c>
      <c r="B227" s="1">
        <v>5.6250000000000001E-2</v>
      </c>
      <c r="C227" s="7">
        <v>15.5</v>
      </c>
      <c r="D227">
        <v>4</v>
      </c>
      <c r="E227">
        <v>4</v>
      </c>
      <c r="F227">
        <v>1</v>
      </c>
      <c r="G227">
        <v>25.9</v>
      </c>
      <c r="H227" t="s">
        <v>5</v>
      </c>
    </row>
    <row r="228" spans="1:8">
      <c r="A228" s="22">
        <v>41197</v>
      </c>
      <c r="B228" s="1">
        <v>5.9722222222222225E-2</v>
      </c>
      <c r="C228" s="7">
        <v>15.5</v>
      </c>
      <c r="D228">
        <v>4</v>
      </c>
      <c r="E228">
        <v>4</v>
      </c>
      <c r="F228">
        <v>1</v>
      </c>
      <c r="G228">
        <v>26.4</v>
      </c>
      <c r="H228" t="s">
        <v>5</v>
      </c>
    </row>
    <row r="229" spans="1:8">
      <c r="A229" s="22">
        <v>41197</v>
      </c>
      <c r="B229" s="1">
        <v>6.3194444444444442E-2</v>
      </c>
      <c r="C229" s="7">
        <v>15.5</v>
      </c>
      <c r="D229">
        <v>4</v>
      </c>
      <c r="E229">
        <v>4</v>
      </c>
      <c r="F229">
        <v>1</v>
      </c>
      <c r="G229">
        <v>26.8</v>
      </c>
      <c r="H229" t="s">
        <v>5</v>
      </c>
    </row>
    <row r="230" spans="1:8">
      <c r="A230" s="22">
        <v>41197</v>
      </c>
      <c r="B230" s="1">
        <v>6.6666666666666666E-2</v>
      </c>
      <c r="C230" s="7">
        <v>15.5</v>
      </c>
      <c r="D230">
        <v>4</v>
      </c>
      <c r="E230">
        <v>4</v>
      </c>
      <c r="F230">
        <v>1</v>
      </c>
      <c r="G230">
        <v>27</v>
      </c>
      <c r="H230" t="s">
        <v>5</v>
      </c>
    </row>
    <row r="231" spans="1:8">
      <c r="A231" s="22">
        <v>41197</v>
      </c>
      <c r="B231" s="1">
        <v>7.6388888888888895E-2</v>
      </c>
      <c r="C231" s="7">
        <v>15.5</v>
      </c>
      <c r="D231">
        <v>4</v>
      </c>
      <c r="E231">
        <v>4</v>
      </c>
      <c r="F231">
        <v>1</v>
      </c>
      <c r="G231">
        <v>28.9</v>
      </c>
      <c r="H231" t="s">
        <v>6</v>
      </c>
    </row>
    <row r="232" spans="1:8">
      <c r="A232" s="22">
        <v>41197</v>
      </c>
      <c r="B232" s="1">
        <v>9.3055555555555558E-2</v>
      </c>
      <c r="C232" s="7">
        <v>15.5</v>
      </c>
      <c r="D232">
        <v>1</v>
      </c>
      <c r="E232">
        <v>5</v>
      </c>
      <c r="F232">
        <v>2</v>
      </c>
      <c r="G232">
        <v>17.399999999999999</v>
      </c>
      <c r="H232" t="s">
        <v>5</v>
      </c>
    </row>
    <row r="233" spans="1:8">
      <c r="A233" s="22">
        <v>41197</v>
      </c>
      <c r="B233" s="1">
        <v>0.10555555555555556</v>
      </c>
      <c r="C233" s="7">
        <v>15.5</v>
      </c>
      <c r="D233">
        <v>1</v>
      </c>
      <c r="E233">
        <v>5</v>
      </c>
      <c r="F233">
        <v>2</v>
      </c>
      <c r="G233">
        <v>17.5</v>
      </c>
      <c r="H233" t="s">
        <v>5</v>
      </c>
    </row>
    <row r="234" spans="1:8">
      <c r="A234" s="22">
        <v>41197</v>
      </c>
      <c r="B234" s="1">
        <v>0.10902777777777778</v>
      </c>
      <c r="C234" s="7">
        <v>15.5</v>
      </c>
      <c r="D234">
        <v>1</v>
      </c>
      <c r="E234">
        <v>5</v>
      </c>
      <c r="F234">
        <v>2</v>
      </c>
      <c r="G234">
        <v>18.399999999999999</v>
      </c>
      <c r="H234" t="s">
        <v>5</v>
      </c>
    </row>
    <row r="235" spans="1:8">
      <c r="A235" s="22">
        <v>41197</v>
      </c>
      <c r="B235" s="1">
        <v>0.1125</v>
      </c>
      <c r="C235" s="7">
        <v>15.5</v>
      </c>
      <c r="D235">
        <v>1</v>
      </c>
      <c r="E235">
        <v>5</v>
      </c>
      <c r="F235">
        <v>2</v>
      </c>
      <c r="G235">
        <v>19.8</v>
      </c>
      <c r="H235" t="s">
        <v>5</v>
      </c>
    </row>
    <row r="236" spans="1:8">
      <c r="A236" s="22">
        <v>41197</v>
      </c>
      <c r="B236" s="1">
        <v>0.11666666666666665</v>
      </c>
      <c r="C236" s="7">
        <v>15.5</v>
      </c>
      <c r="D236">
        <v>1</v>
      </c>
      <c r="E236">
        <v>5</v>
      </c>
      <c r="F236">
        <v>2</v>
      </c>
      <c r="G236">
        <v>21</v>
      </c>
      <c r="H236" t="s">
        <v>5</v>
      </c>
    </row>
    <row r="237" spans="1:8">
      <c r="A237" s="22">
        <v>41197</v>
      </c>
      <c r="B237" s="1">
        <v>0.12083333333333333</v>
      </c>
      <c r="C237" s="7">
        <v>15.5</v>
      </c>
      <c r="D237">
        <v>1</v>
      </c>
      <c r="E237">
        <v>5</v>
      </c>
      <c r="F237">
        <v>2</v>
      </c>
      <c r="G237">
        <v>23</v>
      </c>
      <c r="H237" t="s">
        <v>5</v>
      </c>
    </row>
    <row r="238" spans="1:8">
      <c r="A238" s="22">
        <v>41197</v>
      </c>
      <c r="B238" s="1">
        <v>0.12430555555555556</v>
      </c>
      <c r="C238" s="7">
        <v>15.5</v>
      </c>
      <c r="D238">
        <v>1</v>
      </c>
      <c r="E238">
        <v>5</v>
      </c>
      <c r="F238">
        <v>2</v>
      </c>
      <c r="G238">
        <v>24.5</v>
      </c>
      <c r="H238" t="s">
        <v>5</v>
      </c>
    </row>
    <row r="239" spans="1:8">
      <c r="A239" s="22">
        <v>41197</v>
      </c>
      <c r="B239" s="1">
        <v>0.12847222222222224</v>
      </c>
      <c r="C239" s="7">
        <v>15.5</v>
      </c>
      <c r="D239">
        <v>1</v>
      </c>
      <c r="E239">
        <v>5</v>
      </c>
      <c r="F239">
        <v>2</v>
      </c>
      <c r="G239">
        <v>25.7</v>
      </c>
      <c r="H239" t="s">
        <v>5</v>
      </c>
    </row>
    <row r="240" spans="1:8">
      <c r="A240" s="22">
        <v>41197</v>
      </c>
      <c r="B240" s="1">
        <v>0.13194444444444445</v>
      </c>
      <c r="C240" s="7">
        <v>15.5</v>
      </c>
      <c r="D240">
        <v>1</v>
      </c>
      <c r="E240">
        <v>5</v>
      </c>
      <c r="F240">
        <v>2</v>
      </c>
      <c r="G240">
        <v>26.3</v>
      </c>
      <c r="H240" t="s">
        <v>5</v>
      </c>
    </row>
    <row r="241" spans="1:8">
      <c r="A241" s="22">
        <v>41197</v>
      </c>
      <c r="B241" s="1">
        <v>0.13541666666666666</v>
      </c>
      <c r="C241" s="7">
        <v>15.5</v>
      </c>
      <c r="D241">
        <v>1</v>
      </c>
      <c r="E241">
        <v>5</v>
      </c>
      <c r="F241">
        <v>2</v>
      </c>
      <c r="G241">
        <v>26.8</v>
      </c>
      <c r="H241" t="s">
        <v>5</v>
      </c>
    </row>
    <row r="242" spans="1:8">
      <c r="A242" s="22">
        <v>41197</v>
      </c>
      <c r="B242" s="1">
        <v>0.14027777777777778</v>
      </c>
      <c r="C242" s="7">
        <v>15.5</v>
      </c>
      <c r="D242">
        <v>1</v>
      </c>
      <c r="E242">
        <v>5</v>
      </c>
      <c r="F242">
        <v>2</v>
      </c>
      <c r="G242">
        <v>28.1</v>
      </c>
      <c r="H242" t="s">
        <v>10</v>
      </c>
    </row>
    <row r="243" spans="1:8">
      <c r="A243" s="22">
        <v>41197</v>
      </c>
      <c r="B243" s="1">
        <v>0.14027777777777778</v>
      </c>
      <c r="C243" s="7">
        <v>15.5</v>
      </c>
      <c r="D243">
        <v>1</v>
      </c>
      <c r="E243">
        <v>5</v>
      </c>
      <c r="F243">
        <v>2</v>
      </c>
      <c r="G243">
        <v>28.3</v>
      </c>
      <c r="H243" t="s">
        <v>6</v>
      </c>
    </row>
    <row r="244" spans="1:8">
      <c r="A244" s="22">
        <v>41197</v>
      </c>
      <c r="B244" s="1">
        <v>9.3055555555555558E-2</v>
      </c>
      <c r="C244" s="7">
        <v>15.5</v>
      </c>
      <c r="D244">
        <v>2</v>
      </c>
      <c r="E244">
        <v>6</v>
      </c>
      <c r="F244">
        <v>2</v>
      </c>
      <c r="G244">
        <v>17.399999999999999</v>
      </c>
      <c r="H244" t="s">
        <v>5</v>
      </c>
    </row>
    <row r="245" spans="1:8">
      <c r="A245" s="22">
        <v>41197</v>
      </c>
      <c r="B245" s="1">
        <v>0.10555555555555556</v>
      </c>
      <c r="C245" s="7">
        <v>15.5</v>
      </c>
      <c r="D245">
        <v>2</v>
      </c>
      <c r="E245">
        <v>6</v>
      </c>
      <c r="F245">
        <v>2</v>
      </c>
      <c r="G245">
        <v>17.5</v>
      </c>
      <c r="H245" t="s">
        <v>5</v>
      </c>
    </row>
    <row r="246" spans="1:8">
      <c r="A246" s="22">
        <v>41197</v>
      </c>
      <c r="B246" s="1">
        <v>0.10902777777777778</v>
      </c>
      <c r="C246" s="7">
        <v>15.5</v>
      </c>
      <c r="D246">
        <v>2</v>
      </c>
      <c r="E246">
        <v>6</v>
      </c>
      <c r="F246">
        <v>2</v>
      </c>
      <c r="G246">
        <v>18.3</v>
      </c>
      <c r="H246" t="s">
        <v>5</v>
      </c>
    </row>
    <row r="247" spans="1:8">
      <c r="A247" s="22">
        <v>41197</v>
      </c>
      <c r="B247" s="1">
        <v>0.1125</v>
      </c>
      <c r="C247" s="7">
        <v>15.5</v>
      </c>
      <c r="D247">
        <v>2</v>
      </c>
      <c r="E247">
        <v>6</v>
      </c>
      <c r="F247">
        <v>2</v>
      </c>
      <c r="G247">
        <v>19.5</v>
      </c>
      <c r="H247" t="s">
        <v>5</v>
      </c>
    </row>
    <row r="248" spans="1:8">
      <c r="A248" s="22">
        <v>41197</v>
      </c>
      <c r="B248" s="1">
        <v>0.11666666666666665</v>
      </c>
      <c r="C248" s="7">
        <v>15.5</v>
      </c>
      <c r="D248">
        <v>2</v>
      </c>
      <c r="E248">
        <v>6</v>
      </c>
      <c r="F248">
        <v>2</v>
      </c>
      <c r="G248">
        <v>20.8</v>
      </c>
      <c r="H248" t="s">
        <v>5</v>
      </c>
    </row>
    <row r="249" spans="1:8">
      <c r="A249" s="22">
        <v>41197</v>
      </c>
      <c r="B249" s="1">
        <v>0.12083333333333333</v>
      </c>
      <c r="C249" s="7">
        <v>15.5</v>
      </c>
      <c r="D249">
        <v>2</v>
      </c>
      <c r="E249">
        <v>6</v>
      </c>
      <c r="F249">
        <v>2</v>
      </c>
      <c r="G249">
        <v>22.5</v>
      </c>
      <c r="H249" t="s">
        <v>5</v>
      </c>
    </row>
    <row r="250" spans="1:8">
      <c r="A250" s="22">
        <v>41197</v>
      </c>
      <c r="B250" s="1">
        <v>0.12430555555555556</v>
      </c>
      <c r="C250" s="7">
        <v>15.5</v>
      </c>
      <c r="D250">
        <v>2</v>
      </c>
      <c r="E250">
        <v>6</v>
      </c>
      <c r="F250">
        <v>2</v>
      </c>
      <c r="G250">
        <v>24.1</v>
      </c>
      <c r="H250" t="s">
        <v>5</v>
      </c>
    </row>
    <row r="251" spans="1:8">
      <c r="A251" s="22">
        <v>41197</v>
      </c>
      <c r="B251" s="1">
        <v>0.12847222222222224</v>
      </c>
      <c r="C251" s="7">
        <v>15.5</v>
      </c>
      <c r="D251">
        <v>2</v>
      </c>
      <c r="E251">
        <v>6</v>
      </c>
      <c r="F251">
        <v>2</v>
      </c>
      <c r="G251">
        <v>25.4</v>
      </c>
      <c r="H251" t="s">
        <v>5</v>
      </c>
    </row>
    <row r="252" spans="1:8">
      <c r="A252" s="22">
        <v>41197</v>
      </c>
      <c r="B252" s="1">
        <v>0.13194444444444445</v>
      </c>
      <c r="C252" s="7">
        <v>15.5</v>
      </c>
      <c r="D252">
        <v>2</v>
      </c>
      <c r="E252">
        <v>6</v>
      </c>
      <c r="F252">
        <v>2</v>
      </c>
      <c r="G252">
        <v>25.9</v>
      </c>
      <c r="H252" t="s">
        <v>5</v>
      </c>
    </row>
    <row r="253" spans="1:8">
      <c r="A253" s="22">
        <v>41197</v>
      </c>
      <c r="B253" s="1">
        <v>0.13541666666666666</v>
      </c>
      <c r="C253" s="7">
        <v>15.5</v>
      </c>
      <c r="D253">
        <v>2</v>
      </c>
      <c r="E253">
        <v>6</v>
      </c>
      <c r="F253">
        <v>2</v>
      </c>
      <c r="G253">
        <v>26.5</v>
      </c>
      <c r="H253" t="s">
        <v>5</v>
      </c>
    </row>
    <row r="254" spans="1:8">
      <c r="A254" s="22">
        <v>41197</v>
      </c>
      <c r="B254" s="1">
        <v>0.1388888888888889</v>
      </c>
      <c r="C254" s="7">
        <v>15.5</v>
      </c>
      <c r="D254">
        <v>2</v>
      </c>
      <c r="E254">
        <v>6</v>
      </c>
      <c r="F254">
        <v>2</v>
      </c>
      <c r="G254">
        <v>27.5</v>
      </c>
      <c r="H254" t="s">
        <v>10</v>
      </c>
    </row>
    <row r="255" spans="1:8">
      <c r="A255" s="22">
        <v>41197</v>
      </c>
      <c r="B255" s="1">
        <v>0.14097222222222222</v>
      </c>
      <c r="C255" s="7">
        <v>15.5</v>
      </c>
      <c r="D255">
        <v>2</v>
      </c>
      <c r="E255">
        <v>6</v>
      </c>
      <c r="F255">
        <v>2</v>
      </c>
      <c r="G255">
        <v>28</v>
      </c>
      <c r="H255" t="s">
        <v>6</v>
      </c>
    </row>
    <row r="256" spans="1:8">
      <c r="A256" s="22">
        <v>41197</v>
      </c>
      <c r="B256" s="1">
        <v>9.3055555555555558E-2</v>
      </c>
      <c r="C256" s="7">
        <v>15.5</v>
      </c>
      <c r="D256">
        <v>3</v>
      </c>
      <c r="E256">
        <v>7</v>
      </c>
      <c r="F256">
        <v>2</v>
      </c>
      <c r="G256">
        <v>17.2</v>
      </c>
      <c r="H256" t="s">
        <v>5</v>
      </c>
    </row>
    <row r="257" spans="1:8">
      <c r="A257" s="22">
        <v>41197</v>
      </c>
      <c r="B257" s="1">
        <v>0.10555555555555556</v>
      </c>
      <c r="C257" s="7">
        <v>15.5</v>
      </c>
      <c r="D257">
        <v>3</v>
      </c>
      <c r="E257">
        <v>7</v>
      </c>
      <c r="F257">
        <v>2</v>
      </c>
      <c r="G257">
        <v>17.3</v>
      </c>
      <c r="H257" t="s">
        <v>5</v>
      </c>
    </row>
    <row r="258" spans="1:8">
      <c r="A258" s="22">
        <v>41197</v>
      </c>
      <c r="B258" s="1">
        <v>0.10902777777777778</v>
      </c>
      <c r="C258" s="7">
        <v>15.5</v>
      </c>
      <c r="D258">
        <v>3</v>
      </c>
      <c r="E258">
        <v>7</v>
      </c>
      <c r="F258">
        <v>2</v>
      </c>
      <c r="G258">
        <v>18.100000000000001</v>
      </c>
      <c r="H258" t="s">
        <v>5</v>
      </c>
    </row>
    <row r="259" spans="1:8">
      <c r="A259" s="22">
        <v>41197</v>
      </c>
      <c r="B259" s="1">
        <v>0.1125</v>
      </c>
      <c r="C259" s="7">
        <v>15.5</v>
      </c>
      <c r="D259">
        <v>3</v>
      </c>
      <c r="E259">
        <v>7</v>
      </c>
      <c r="F259">
        <v>2</v>
      </c>
      <c r="G259">
        <v>19.600000000000001</v>
      </c>
      <c r="H259" t="s">
        <v>5</v>
      </c>
    </row>
    <row r="260" spans="1:8">
      <c r="A260" s="22">
        <v>41197</v>
      </c>
      <c r="B260" s="1">
        <v>0.11666666666666665</v>
      </c>
      <c r="C260" s="7">
        <v>15.5</v>
      </c>
      <c r="D260">
        <v>3</v>
      </c>
      <c r="E260">
        <v>7</v>
      </c>
      <c r="F260">
        <v>2</v>
      </c>
      <c r="G260">
        <v>20.9</v>
      </c>
      <c r="H260" t="s">
        <v>5</v>
      </c>
    </row>
    <row r="261" spans="1:8">
      <c r="A261" s="22">
        <v>41197</v>
      </c>
      <c r="B261" s="1">
        <v>0.12083333333333333</v>
      </c>
      <c r="C261" s="7">
        <v>15.5</v>
      </c>
      <c r="D261">
        <v>3</v>
      </c>
      <c r="E261">
        <v>7</v>
      </c>
      <c r="F261">
        <v>2</v>
      </c>
      <c r="G261">
        <v>22.9</v>
      </c>
      <c r="H261" t="s">
        <v>5</v>
      </c>
    </row>
    <row r="262" spans="1:8">
      <c r="A262" s="22">
        <v>41197</v>
      </c>
      <c r="B262" s="1">
        <v>0.12430555555555556</v>
      </c>
      <c r="C262" s="7">
        <v>15.5</v>
      </c>
      <c r="D262">
        <v>3</v>
      </c>
      <c r="E262">
        <v>7</v>
      </c>
      <c r="F262">
        <v>2</v>
      </c>
      <c r="G262">
        <v>24.5</v>
      </c>
      <c r="H262" t="s">
        <v>5</v>
      </c>
    </row>
    <row r="263" spans="1:8">
      <c r="A263" s="22">
        <v>41197</v>
      </c>
      <c r="B263" s="1">
        <v>0.12847222222222224</v>
      </c>
      <c r="C263" s="7">
        <v>15.5</v>
      </c>
      <c r="D263">
        <v>3</v>
      </c>
      <c r="E263">
        <v>7</v>
      </c>
      <c r="F263">
        <v>2</v>
      </c>
      <c r="G263">
        <v>25.9</v>
      </c>
      <c r="H263" t="s">
        <v>5</v>
      </c>
    </row>
    <row r="264" spans="1:8">
      <c r="A264" s="22">
        <v>41197</v>
      </c>
      <c r="B264" s="1">
        <v>0.13194444444444445</v>
      </c>
      <c r="C264" s="7">
        <v>15.5</v>
      </c>
      <c r="D264">
        <v>3</v>
      </c>
      <c r="E264">
        <v>7</v>
      </c>
      <c r="F264">
        <v>2</v>
      </c>
      <c r="G264">
        <v>26.9</v>
      </c>
      <c r="H264" t="s">
        <v>5</v>
      </c>
    </row>
    <row r="265" spans="1:8">
      <c r="A265" s="22">
        <v>41197</v>
      </c>
      <c r="B265" s="1">
        <v>0.13541666666666666</v>
      </c>
      <c r="C265" s="7">
        <v>15.5</v>
      </c>
      <c r="D265">
        <v>3</v>
      </c>
      <c r="E265">
        <v>7</v>
      </c>
      <c r="F265">
        <v>2</v>
      </c>
      <c r="G265">
        <v>27</v>
      </c>
      <c r="H265" t="s">
        <v>5</v>
      </c>
    </row>
    <row r="266" spans="1:8">
      <c r="A266" s="22">
        <v>41197</v>
      </c>
      <c r="B266" s="1">
        <v>0.1388888888888889</v>
      </c>
      <c r="C266" s="7">
        <v>15.5</v>
      </c>
      <c r="D266">
        <v>3</v>
      </c>
      <c r="E266">
        <v>7</v>
      </c>
      <c r="F266">
        <v>2</v>
      </c>
      <c r="G266">
        <v>27.8</v>
      </c>
      <c r="H266" t="s">
        <v>6</v>
      </c>
    </row>
    <row r="267" spans="1:8">
      <c r="A267" s="22">
        <v>41197</v>
      </c>
      <c r="B267" s="1">
        <v>9.3055555555555558E-2</v>
      </c>
      <c r="C267" s="7">
        <v>15.5</v>
      </c>
      <c r="D267">
        <v>4</v>
      </c>
      <c r="E267">
        <v>8</v>
      </c>
      <c r="F267">
        <v>2</v>
      </c>
      <c r="G267">
        <v>17.600000000000001</v>
      </c>
      <c r="H267" t="s">
        <v>5</v>
      </c>
    </row>
    <row r="268" spans="1:8">
      <c r="A268" s="22">
        <v>41197</v>
      </c>
      <c r="B268" s="1">
        <v>0.10555555555555556</v>
      </c>
      <c r="C268" s="7">
        <v>15.5</v>
      </c>
      <c r="D268">
        <v>4</v>
      </c>
      <c r="E268">
        <v>8</v>
      </c>
      <c r="F268">
        <v>2</v>
      </c>
      <c r="G268">
        <v>17.600000000000001</v>
      </c>
      <c r="H268" t="s">
        <v>5</v>
      </c>
    </row>
    <row r="269" spans="1:8">
      <c r="A269" s="22">
        <v>41197</v>
      </c>
      <c r="B269" s="1">
        <v>0.10902777777777778</v>
      </c>
      <c r="C269" s="7">
        <v>15.5</v>
      </c>
      <c r="D269">
        <v>4</v>
      </c>
      <c r="E269">
        <v>8</v>
      </c>
      <c r="F269">
        <v>2</v>
      </c>
      <c r="G269">
        <v>18.600000000000001</v>
      </c>
      <c r="H269" t="s">
        <v>5</v>
      </c>
    </row>
    <row r="270" spans="1:8">
      <c r="A270" s="22">
        <v>41197</v>
      </c>
      <c r="B270" s="1">
        <v>0.1125</v>
      </c>
      <c r="C270" s="7">
        <v>15.5</v>
      </c>
      <c r="D270">
        <v>4</v>
      </c>
      <c r="E270">
        <v>8</v>
      </c>
      <c r="F270">
        <v>2</v>
      </c>
      <c r="G270">
        <v>20.3</v>
      </c>
      <c r="H270" t="s">
        <v>5</v>
      </c>
    </row>
    <row r="271" spans="1:8">
      <c r="A271" s="22">
        <v>41197</v>
      </c>
      <c r="B271" s="1">
        <v>0.11666666666666665</v>
      </c>
      <c r="C271" s="7">
        <v>15.5</v>
      </c>
      <c r="D271">
        <v>4</v>
      </c>
      <c r="E271">
        <v>8</v>
      </c>
      <c r="F271">
        <v>2</v>
      </c>
      <c r="G271">
        <v>21.6</v>
      </c>
      <c r="H271" t="s">
        <v>5</v>
      </c>
    </row>
    <row r="272" spans="1:8">
      <c r="A272" s="22">
        <v>41197</v>
      </c>
      <c r="B272" s="1">
        <v>0.12083333333333333</v>
      </c>
      <c r="C272" s="7">
        <v>15.5</v>
      </c>
      <c r="D272">
        <v>4</v>
      </c>
      <c r="E272">
        <v>8</v>
      </c>
      <c r="F272">
        <v>2</v>
      </c>
      <c r="G272">
        <v>23.8</v>
      </c>
      <c r="H272" t="s">
        <v>5</v>
      </c>
    </row>
    <row r="273" spans="1:8">
      <c r="A273" s="22">
        <v>41197</v>
      </c>
      <c r="B273" s="1">
        <v>0.12430555555555556</v>
      </c>
      <c r="C273" s="7">
        <v>15.5</v>
      </c>
      <c r="D273">
        <v>4</v>
      </c>
      <c r="E273">
        <v>8</v>
      </c>
      <c r="F273">
        <v>2</v>
      </c>
      <c r="G273">
        <v>25.4</v>
      </c>
      <c r="H273" t="s">
        <v>5</v>
      </c>
    </row>
    <row r="274" spans="1:8">
      <c r="A274" s="22">
        <v>41197</v>
      </c>
      <c r="B274" s="1">
        <v>0.12847222222222224</v>
      </c>
      <c r="C274" s="7">
        <v>15.5</v>
      </c>
      <c r="D274">
        <v>4</v>
      </c>
      <c r="E274">
        <v>8</v>
      </c>
      <c r="F274">
        <v>2</v>
      </c>
      <c r="G274">
        <v>26.6</v>
      </c>
      <c r="H274" t="s">
        <v>5</v>
      </c>
    </row>
    <row r="275" spans="1:8">
      <c r="A275" s="22">
        <v>41197</v>
      </c>
      <c r="B275" s="1">
        <v>0.13194444444444445</v>
      </c>
      <c r="C275" s="7">
        <v>15.5</v>
      </c>
      <c r="D275">
        <v>4</v>
      </c>
      <c r="E275">
        <v>8</v>
      </c>
      <c r="F275">
        <v>2</v>
      </c>
      <c r="G275">
        <v>27</v>
      </c>
      <c r="H275" t="s">
        <v>5</v>
      </c>
    </row>
    <row r="276" spans="1:8">
      <c r="A276" s="22">
        <v>41197</v>
      </c>
      <c r="B276" s="1">
        <v>0.13541666666666666</v>
      </c>
      <c r="C276" s="7">
        <v>15.5</v>
      </c>
      <c r="D276">
        <v>4</v>
      </c>
      <c r="E276">
        <v>8</v>
      </c>
      <c r="F276">
        <v>2</v>
      </c>
      <c r="G276">
        <v>27.5</v>
      </c>
      <c r="H276" t="s">
        <v>5</v>
      </c>
    </row>
    <row r="277" spans="1:8">
      <c r="A277" s="22">
        <v>41197</v>
      </c>
      <c r="B277" s="1">
        <v>0.13819444444444443</v>
      </c>
      <c r="C277" s="7">
        <v>15.5</v>
      </c>
      <c r="D277">
        <v>4</v>
      </c>
      <c r="E277">
        <v>8</v>
      </c>
      <c r="F277">
        <v>2</v>
      </c>
      <c r="G277">
        <v>28.1</v>
      </c>
      <c r="H277" t="s">
        <v>10</v>
      </c>
    </row>
    <row r="278" spans="1:8">
      <c r="A278" s="22">
        <v>41197</v>
      </c>
      <c r="B278" s="1">
        <v>0.14097222222222222</v>
      </c>
      <c r="C278" s="7">
        <v>15.5</v>
      </c>
      <c r="D278">
        <v>4</v>
      </c>
      <c r="E278">
        <v>8</v>
      </c>
      <c r="F278">
        <v>2</v>
      </c>
      <c r="G278">
        <v>28.8</v>
      </c>
      <c r="H278" t="s">
        <v>6</v>
      </c>
    </row>
    <row r="279" spans="1:8">
      <c r="A279" s="22">
        <v>41197</v>
      </c>
      <c r="B279" s="1">
        <v>0.17708333333333334</v>
      </c>
      <c r="C279" s="7">
        <v>15.5</v>
      </c>
      <c r="D279">
        <v>1</v>
      </c>
      <c r="E279">
        <v>9</v>
      </c>
      <c r="F279">
        <v>3</v>
      </c>
      <c r="G279">
        <v>17.2</v>
      </c>
      <c r="H279" t="s">
        <v>5</v>
      </c>
    </row>
    <row r="280" spans="1:8">
      <c r="A280" s="22">
        <v>41197</v>
      </c>
      <c r="B280" s="1">
        <v>0.18611111111111112</v>
      </c>
      <c r="C280" s="7">
        <v>15.5</v>
      </c>
      <c r="D280">
        <v>1</v>
      </c>
      <c r="E280">
        <v>9</v>
      </c>
      <c r="F280">
        <v>3</v>
      </c>
      <c r="G280">
        <v>17.3</v>
      </c>
      <c r="H280" t="s">
        <v>5</v>
      </c>
    </row>
    <row r="281" spans="1:8">
      <c r="A281" s="22">
        <v>41197</v>
      </c>
      <c r="B281" s="1">
        <v>0.19027777777777777</v>
      </c>
      <c r="C281" s="7">
        <v>15.5</v>
      </c>
      <c r="D281">
        <v>1</v>
      </c>
      <c r="E281">
        <v>9</v>
      </c>
      <c r="F281">
        <v>3</v>
      </c>
      <c r="G281">
        <v>18.100000000000001</v>
      </c>
      <c r="H281" t="s">
        <v>5</v>
      </c>
    </row>
    <row r="282" spans="1:8">
      <c r="A282" s="22">
        <v>41197</v>
      </c>
      <c r="B282" s="1">
        <v>0.19375000000000001</v>
      </c>
      <c r="C282" s="7">
        <v>15.5</v>
      </c>
      <c r="D282">
        <v>1</v>
      </c>
      <c r="E282">
        <v>9</v>
      </c>
      <c r="F282">
        <v>3</v>
      </c>
      <c r="G282">
        <v>19.100000000000001</v>
      </c>
      <c r="H282" t="s">
        <v>5</v>
      </c>
    </row>
    <row r="283" spans="1:8">
      <c r="A283" s="22">
        <v>41197</v>
      </c>
      <c r="B283" s="1">
        <v>0.19722222222222222</v>
      </c>
      <c r="C283" s="7">
        <v>15.5</v>
      </c>
      <c r="D283">
        <v>1</v>
      </c>
      <c r="E283">
        <v>9</v>
      </c>
      <c r="F283">
        <v>3</v>
      </c>
      <c r="G283">
        <v>20.100000000000001</v>
      </c>
      <c r="H283" t="s">
        <v>5</v>
      </c>
    </row>
    <row r="284" spans="1:8">
      <c r="A284" s="22">
        <v>41197</v>
      </c>
      <c r="B284" s="1">
        <v>0.19930555555555554</v>
      </c>
      <c r="C284" s="7">
        <v>15.5</v>
      </c>
      <c r="D284">
        <v>1</v>
      </c>
      <c r="E284">
        <v>9</v>
      </c>
      <c r="F284">
        <v>3</v>
      </c>
      <c r="G284">
        <v>21.8</v>
      </c>
      <c r="H284" t="s">
        <v>5</v>
      </c>
    </row>
    <row r="285" spans="1:8">
      <c r="A285" s="22">
        <v>41197</v>
      </c>
      <c r="B285" s="1">
        <v>0.20416666666666669</v>
      </c>
      <c r="C285" s="7">
        <v>15.5</v>
      </c>
      <c r="D285">
        <v>1</v>
      </c>
      <c r="E285">
        <v>9</v>
      </c>
      <c r="F285">
        <v>3</v>
      </c>
      <c r="G285">
        <v>23.1</v>
      </c>
      <c r="H285" t="s">
        <v>5</v>
      </c>
    </row>
    <row r="286" spans="1:8">
      <c r="A286" s="22">
        <v>41197</v>
      </c>
      <c r="B286" s="1">
        <v>0.2076388888888889</v>
      </c>
      <c r="C286" s="7">
        <v>15.5</v>
      </c>
      <c r="D286">
        <v>1</v>
      </c>
      <c r="E286">
        <v>9</v>
      </c>
      <c r="F286">
        <v>3</v>
      </c>
      <c r="G286">
        <v>24.5</v>
      </c>
      <c r="H286" t="s">
        <v>5</v>
      </c>
    </row>
    <row r="287" spans="1:8">
      <c r="A287" s="22">
        <v>41197</v>
      </c>
      <c r="B287" s="1">
        <v>0.21111111111111111</v>
      </c>
      <c r="C287" s="7">
        <v>15.5</v>
      </c>
      <c r="D287">
        <v>1</v>
      </c>
      <c r="E287">
        <v>9</v>
      </c>
      <c r="F287">
        <v>3</v>
      </c>
      <c r="G287">
        <v>25.1</v>
      </c>
      <c r="H287" t="s">
        <v>8</v>
      </c>
    </row>
    <row r="288" spans="1:8">
      <c r="A288" s="22">
        <v>41197</v>
      </c>
      <c r="B288" s="1">
        <v>0.21458333333333335</v>
      </c>
      <c r="C288" s="7">
        <v>15.5</v>
      </c>
      <c r="D288">
        <v>1</v>
      </c>
      <c r="E288">
        <v>9</v>
      </c>
      <c r="F288">
        <v>3</v>
      </c>
      <c r="G288">
        <v>26.3</v>
      </c>
      <c r="H288" t="s">
        <v>10</v>
      </c>
    </row>
    <row r="289" spans="1:9">
      <c r="A289" s="22">
        <v>41197</v>
      </c>
      <c r="B289" s="1">
        <v>0.21875</v>
      </c>
      <c r="C289" s="7">
        <v>15.5</v>
      </c>
      <c r="D289">
        <v>1</v>
      </c>
      <c r="E289">
        <v>9</v>
      </c>
      <c r="F289">
        <v>3</v>
      </c>
      <c r="G289">
        <v>26.7</v>
      </c>
      <c r="H289" t="s">
        <v>10</v>
      </c>
    </row>
    <row r="290" spans="1:9">
      <c r="A290" s="22">
        <v>41197</v>
      </c>
      <c r="B290" s="8" t="s">
        <v>11</v>
      </c>
      <c r="C290" s="7">
        <v>15.5</v>
      </c>
      <c r="D290">
        <v>1</v>
      </c>
      <c r="E290">
        <v>9</v>
      </c>
      <c r="F290">
        <v>3</v>
      </c>
      <c r="G290">
        <v>27.8</v>
      </c>
      <c r="H290" t="s">
        <v>11</v>
      </c>
    </row>
    <row r="291" spans="1:9">
      <c r="A291" s="22">
        <v>41197</v>
      </c>
      <c r="B291" s="1">
        <v>0.22291666666666665</v>
      </c>
      <c r="C291" s="7">
        <v>15.5</v>
      </c>
      <c r="D291">
        <v>1</v>
      </c>
      <c r="E291">
        <v>9</v>
      </c>
      <c r="F291">
        <v>3</v>
      </c>
      <c r="G291">
        <v>28</v>
      </c>
      <c r="H291" t="s">
        <v>11</v>
      </c>
    </row>
    <row r="292" spans="1:9">
      <c r="A292" s="22">
        <v>41197</v>
      </c>
      <c r="B292" s="1">
        <v>0.22361111111111109</v>
      </c>
      <c r="C292" s="7">
        <v>15.5</v>
      </c>
      <c r="D292">
        <v>1</v>
      </c>
      <c r="E292">
        <v>9</v>
      </c>
      <c r="F292">
        <v>3</v>
      </c>
      <c r="G292">
        <v>28.3</v>
      </c>
      <c r="H292" t="s">
        <v>6</v>
      </c>
    </row>
    <row r="293" spans="1:9">
      <c r="A293" s="22">
        <v>41197</v>
      </c>
      <c r="B293" s="1">
        <v>0.17708333333333334</v>
      </c>
      <c r="C293" s="7">
        <v>15.5</v>
      </c>
      <c r="D293">
        <v>2</v>
      </c>
      <c r="E293">
        <v>10</v>
      </c>
      <c r="F293">
        <v>3</v>
      </c>
      <c r="G293">
        <v>17.399999999999999</v>
      </c>
      <c r="H293" t="s">
        <v>5</v>
      </c>
      <c r="I293" s="4" t="s">
        <v>13</v>
      </c>
    </row>
    <row r="294" spans="1:9">
      <c r="A294" s="22">
        <v>41197</v>
      </c>
      <c r="B294" s="1">
        <v>0.18611111111111112</v>
      </c>
      <c r="C294" s="7">
        <v>15.5</v>
      </c>
      <c r="D294">
        <v>2</v>
      </c>
      <c r="E294">
        <v>10</v>
      </c>
      <c r="F294">
        <v>3</v>
      </c>
      <c r="G294">
        <v>17.5</v>
      </c>
      <c r="H294" t="s">
        <v>5</v>
      </c>
    </row>
    <row r="295" spans="1:9">
      <c r="A295" s="22">
        <v>41197</v>
      </c>
      <c r="B295" s="1">
        <v>0.19027777777777777</v>
      </c>
      <c r="C295" s="7">
        <v>15.5</v>
      </c>
      <c r="D295">
        <v>2</v>
      </c>
      <c r="E295">
        <v>10</v>
      </c>
      <c r="F295">
        <v>3</v>
      </c>
      <c r="G295">
        <v>18.3</v>
      </c>
      <c r="H295" t="s">
        <v>5</v>
      </c>
    </row>
    <row r="296" spans="1:9">
      <c r="A296" s="22">
        <v>41197</v>
      </c>
      <c r="B296" s="1">
        <v>0.19375000000000001</v>
      </c>
      <c r="C296" s="7">
        <v>15.5</v>
      </c>
      <c r="D296">
        <v>2</v>
      </c>
      <c r="E296">
        <v>10</v>
      </c>
      <c r="F296">
        <v>3</v>
      </c>
      <c r="G296">
        <v>19.3</v>
      </c>
      <c r="H296" t="s">
        <v>5</v>
      </c>
    </row>
    <row r="297" spans="1:9">
      <c r="A297" s="22">
        <v>41197</v>
      </c>
      <c r="B297" s="1">
        <v>0.19722222222222222</v>
      </c>
      <c r="C297" s="7">
        <v>15.5</v>
      </c>
      <c r="D297">
        <v>2</v>
      </c>
      <c r="E297">
        <v>10</v>
      </c>
      <c r="F297">
        <v>3</v>
      </c>
      <c r="G297">
        <v>20.399999999999999</v>
      </c>
      <c r="H297" t="s">
        <v>5</v>
      </c>
    </row>
    <row r="298" spans="1:9">
      <c r="A298" s="22">
        <v>41197</v>
      </c>
      <c r="B298" s="1">
        <v>0.19930555555555554</v>
      </c>
      <c r="C298" s="7">
        <v>15.5</v>
      </c>
      <c r="D298">
        <v>2</v>
      </c>
      <c r="E298">
        <v>10</v>
      </c>
      <c r="F298">
        <v>3</v>
      </c>
      <c r="G298">
        <v>22.1</v>
      </c>
      <c r="H298" t="s">
        <v>5</v>
      </c>
    </row>
    <row r="299" spans="1:9">
      <c r="A299" s="22">
        <v>41197</v>
      </c>
      <c r="B299" s="1">
        <v>0.20416666666666669</v>
      </c>
      <c r="C299" s="7">
        <v>15.5</v>
      </c>
      <c r="D299">
        <v>2</v>
      </c>
      <c r="E299">
        <v>10</v>
      </c>
      <c r="F299">
        <v>3</v>
      </c>
      <c r="G299">
        <v>23.4</v>
      </c>
      <c r="H299" t="s">
        <v>5</v>
      </c>
    </row>
    <row r="300" spans="1:9">
      <c r="A300" s="22">
        <v>41197</v>
      </c>
      <c r="B300" s="1">
        <v>0.2076388888888889</v>
      </c>
      <c r="C300" s="7">
        <v>15.5</v>
      </c>
      <c r="D300">
        <v>2</v>
      </c>
      <c r="E300">
        <v>10</v>
      </c>
      <c r="F300">
        <v>3</v>
      </c>
      <c r="G300">
        <v>24.8</v>
      </c>
      <c r="H300" t="s">
        <v>5</v>
      </c>
    </row>
    <row r="301" spans="1:9">
      <c r="A301" s="22">
        <v>41197</v>
      </c>
      <c r="B301" s="1">
        <v>0.21111111111111111</v>
      </c>
      <c r="C301" s="7">
        <v>15.5</v>
      </c>
      <c r="D301">
        <v>2</v>
      </c>
      <c r="E301">
        <v>10</v>
      </c>
      <c r="F301">
        <v>3</v>
      </c>
      <c r="G301">
        <v>25.4</v>
      </c>
      <c r="H301" t="s">
        <v>5</v>
      </c>
    </row>
    <row r="302" spans="1:9">
      <c r="A302" s="22">
        <v>41197</v>
      </c>
      <c r="B302" s="1">
        <v>0.21458333333333335</v>
      </c>
      <c r="C302" s="7">
        <v>15.5</v>
      </c>
      <c r="D302">
        <v>2</v>
      </c>
      <c r="E302">
        <v>10</v>
      </c>
      <c r="F302">
        <v>3</v>
      </c>
      <c r="G302">
        <v>26.5</v>
      </c>
      <c r="H302" t="s">
        <v>5</v>
      </c>
    </row>
    <row r="303" spans="1:9">
      <c r="A303" s="22">
        <v>41197</v>
      </c>
      <c r="B303" s="1">
        <v>0.22500000000000001</v>
      </c>
      <c r="C303" s="7">
        <v>15.5</v>
      </c>
      <c r="D303">
        <v>2</v>
      </c>
      <c r="E303">
        <v>10</v>
      </c>
      <c r="F303">
        <v>3</v>
      </c>
      <c r="G303">
        <v>29.1</v>
      </c>
      <c r="H303" t="s">
        <v>6</v>
      </c>
    </row>
    <row r="304" spans="1:9">
      <c r="A304" s="22">
        <v>41197</v>
      </c>
      <c r="B304" s="1">
        <v>0.17708333333333334</v>
      </c>
      <c r="C304" s="7">
        <v>15.5</v>
      </c>
      <c r="D304">
        <v>3</v>
      </c>
      <c r="E304">
        <v>11</v>
      </c>
      <c r="F304">
        <v>3</v>
      </c>
      <c r="G304">
        <v>17.100000000000001</v>
      </c>
      <c r="H304" t="s">
        <v>5</v>
      </c>
    </row>
    <row r="305" spans="1:8">
      <c r="A305" s="22">
        <v>41197</v>
      </c>
      <c r="B305" s="1">
        <v>0.18611111111111112</v>
      </c>
      <c r="C305" s="7">
        <v>15.5</v>
      </c>
      <c r="D305">
        <v>3</v>
      </c>
      <c r="E305">
        <v>11</v>
      </c>
      <c r="F305">
        <v>3</v>
      </c>
      <c r="G305">
        <v>17.399999999999999</v>
      </c>
      <c r="H305" t="s">
        <v>5</v>
      </c>
    </row>
    <row r="306" spans="1:8">
      <c r="A306" s="22">
        <v>41197</v>
      </c>
      <c r="B306" s="1">
        <v>0.19027777777777777</v>
      </c>
      <c r="C306" s="7">
        <v>15.5</v>
      </c>
      <c r="D306">
        <v>3</v>
      </c>
      <c r="E306">
        <v>11</v>
      </c>
      <c r="F306">
        <v>3</v>
      </c>
      <c r="G306">
        <v>18.399999999999999</v>
      </c>
      <c r="H306" t="s">
        <v>5</v>
      </c>
    </row>
    <row r="307" spans="1:8">
      <c r="A307" s="22">
        <v>41197</v>
      </c>
      <c r="B307" s="1">
        <v>0.19375000000000001</v>
      </c>
      <c r="C307" s="7">
        <v>15.5</v>
      </c>
      <c r="D307">
        <v>3</v>
      </c>
      <c r="E307">
        <v>11</v>
      </c>
      <c r="F307">
        <v>3</v>
      </c>
      <c r="G307">
        <v>19.399999999999999</v>
      </c>
      <c r="H307" t="s">
        <v>5</v>
      </c>
    </row>
    <row r="308" spans="1:8">
      <c r="A308" s="22">
        <v>41197</v>
      </c>
      <c r="B308" s="1">
        <v>0.19722222222222222</v>
      </c>
      <c r="C308" s="7">
        <v>15.5</v>
      </c>
      <c r="D308">
        <v>3</v>
      </c>
      <c r="E308">
        <v>11</v>
      </c>
      <c r="F308">
        <v>3</v>
      </c>
      <c r="G308">
        <v>20.7</v>
      </c>
      <c r="H308" t="s">
        <v>5</v>
      </c>
    </row>
    <row r="309" spans="1:8">
      <c r="A309" s="22">
        <v>41197</v>
      </c>
      <c r="B309" s="1">
        <v>0.19930555555555554</v>
      </c>
      <c r="C309" s="7">
        <v>15.5</v>
      </c>
      <c r="D309">
        <v>3</v>
      </c>
      <c r="E309">
        <v>11</v>
      </c>
      <c r="F309">
        <v>3</v>
      </c>
      <c r="G309">
        <v>22.4</v>
      </c>
      <c r="H309" t="s">
        <v>5</v>
      </c>
    </row>
    <row r="310" spans="1:8">
      <c r="A310" s="22">
        <v>41197</v>
      </c>
      <c r="B310" s="1">
        <v>0.20416666666666669</v>
      </c>
      <c r="C310" s="7">
        <v>15.5</v>
      </c>
      <c r="D310">
        <v>3</v>
      </c>
      <c r="E310">
        <v>11</v>
      </c>
      <c r="F310">
        <v>3</v>
      </c>
      <c r="G310">
        <v>23.9</v>
      </c>
      <c r="H310" t="s">
        <v>5</v>
      </c>
    </row>
    <row r="311" spans="1:8">
      <c r="A311" s="22">
        <v>41197</v>
      </c>
      <c r="B311" s="1">
        <v>0.2076388888888889</v>
      </c>
      <c r="C311" s="7">
        <v>15.5</v>
      </c>
      <c r="D311">
        <v>3</v>
      </c>
      <c r="E311">
        <v>11</v>
      </c>
      <c r="F311">
        <v>3</v>
      </c>
      <c r="G311">
        <v>25.1</v>
      </c>
      <c r="H311" t="s">
        <v>5</v>
      </c>
    </row>
    <row r="312" spans="1:8">
      <c r="A312" s="22">
        <v>41197</v>
      </c>
      <c r="B312" s="1">
        <v>0.21111111111111111</v>
      </c>
      <c r="C312" s="7">
        <v>15.5</v>
      </c>
      <c r="D312">
        <v>3</v>
      </c>
      <c r="E312">
        <v>11</v>
      </c>
      <c r="F312">
        <v>3</v>
      </c>
      <c r="G312">
        <v>25.7</v>
      </c>
      <c r="H312" t="s">
        <v>5</v>
      </c>
    </row>
    <row r="313" spans="1:8">
      <c r="A313" s="22">
        <v>41197</v>
      </c>
      <c r="B313" s="1">
        <v>0.21458333333333335</v>
      </c>
      <c r="C313" s="7">
        <v>15.5</v>
      </c>
      <c r="D313">
        <v>3</v>
      </c>
      <c r="E313">
        <v>11</v>
      </c>
      <c r="F313">
        <v>3</v>
      </c>
      <c r="G313">
        <v>26.6</v>
      </c>
      <c r="H313" t="s">
        <v>5</v>
      </c>
    </row>
    <row r="314" spans="1:8">
      <c r="A314" s="22">
        <v>41197</v>
      </c>
      <c r="B314" s="1">
        <v>0.22500000000000001</v>
      </c>
      <c r="C314" s="7">
        <v>15.5</v>
      </c>
      <c r="D314">
        <v>3</v>
      </c>
      <c r="E314">
        <v>11</v>
      </c>
      <c r="F314">
        <v>3</v>
      </c>
      <c r="G314">
        <v>29.2</v>
      </c>
      <c r="H314" t="s">
        <v>6</v>
      </c>
    </row>
    <row r="315" spans="1:8">
      <c r="A315" s="22">
        <v>41197</v>
      </c>
      <c r="B315" s="1">
        <v>0.17708333333333334</v>
      </c>
      <c r="C315" s="7">
        <v>15.5</v>
      </c>
      <c r="D315">
        <v>4</v>
      </c>
      <c r="E315">
        <v>12</v>
      </c>
      <c r="F315">
        <v>3</v>
      </c>
      <c r="G315">
        <v>17.3</v>
      </c>
      <c r="H315" t="s">
        <v>5</v>
      </c>
    </row>
    <row r="316" spans="1:8">
      <c r="A316" s="22">
        <v>41197</v>
      </c>
      <c r="B316" s="1">
        <v>0.18611111111111112</v>
      </c>
      <c r="C316" s="7">
        <v>15.5</v>
      </c>
      <c r="D316">
        <v>4</v>
      </c>
      <c r="E316">
        <v>12</v>
      </c>
      <c r="F316">
        <v>3</v>
      </c>
      <c r="G316">
        <v>17.5</v>
      </c>
      <c r="H316" t="s">
        <v>5</v>
      </c>
    </row>
    <row r="317" spans="1:8">
      <c r="A317" s="22">
        <v>41197</v>
      </c>
      <c r="B317" s="1">
        <v>0.19027777777777777</v>
      </c>
      <c r="C317" s="7">
        <v>15.5</v>
      </c>
      <c r="D317">
        <v>4</v>
      </c>
      <c r="E317">
        <v>12</v>
      </c>
      <c r="F317">
        <v>3</v>
      </c>
      <c r="G317">
        <v>18.399999999999999</v>
      </c>
      <c r="H317" t="s">
        <v>5</v>
      </c>
    </row>
    <row r="318" spans="1:8">
      <c r="A318" s="22">
        <v>41197</v>
      </c>
      <c r="B318" s="1">
        <v>0.19375000000000001</v>
      </c>
      <c r="C318" s="7">
        <v>15.5</v>
      </c>
      <c r="D318">
        <v>4</v>
      </c>
      <c r="E318">
        <v>12</v>
      </c>
      <c r="F318">
        <v>3</v>
      </c>
      <c r="G318">
        <v>19.399999999999999</v>
      </c>
      <c r="H318" t="s">
        <v>5</v>
      </c>
    </row>
    <row r="319" spans="1:8">
      <c r="A319" s="22">
        <v>41197</v>
      </c>
      <c r="B319" s="1">
        <v>0.19722222222222222</v>
      </c>
      <c r="C319" s="7">
        <v>15.5</v>
      </c>
      <c r="D319">
        <v>4</v>
      </c>
      <c r="E319">
        <v>12</v>
      </c>
      <c r="F319">
        <v>3</v>
      </c>
      <c r="G319">
        <v>20.7</v>
      </c>
      <c r="H319" t="s">
        <v>5</v>
      </c>
    </row>
    <row r="320" spans="1:8">
      <c r="A320" s="22">
        <v>41197</v>
      </c>
      <c r="B320" s="1">
        <v>0.19930555555555554</v>
      </c>
      <c r="C320" s="7">
        <v>15.5</v>
      </c>
      <c r="D320">
        <v>4</v>
      </c>
      <c r="E320">
        <v>12</v>
      </c>
      <c r="F320">
        <v>3</v>
      </c>
      <c r="G320">
        <v>22.4</v>
      </c>
      <c r="H320" t="s">
        <v>5</v>
      </c>
    </row>
    <row r="321" spans="1:8">
      <c r="A321" s="22">
        <v>41197</v>
      </c>
      <c r="B321" s="1">
        <v>0.20416666666666669</v>
      </c>
      <c r="C321" s="7">
        <v>15.5</v>
      </c>
      <c r="D321">
        <v>4</v>
      </c>
      <c r="E321">
        <v>12</v>
      </c>
      <c r="F321">
        <v>3</v>
      </c>
      <c r="G321">
        <v>23.8</v>
      </c>
      <c r="H321" t="s">
        <v>5</v>
      </c>
    </row>
    <row r="322" spans="1:8">
      <c r="A322" s="22">
        <v>41197</v>
      </c>
      <c r="B322" s="1">
        <v>0.2076388888888889</v>
      </c>
      <c r="C322" s="7">
        <v>15.5</v>
      </c>
      <c r="D322">
        <v>4</v>
      </c>
      <c r="E322">
        <v>12</v>
      </c>
      <c r="F322">
        <v>3</v>
      </c>
      <c r="G322">
        <v>25</v>
      </c>
      <c r="H322" t="s">
        <v>8</v>
      </c>
    </row>
    <row r="323" spans="1:8">
      <c r="A323" s="22">
        <v>41197</v>
      </c>
      <c r="B323" s="1">
        <v>0.21111111111111111</v>
      </c>
      <c r="C323" s="7">
        <v>15.5</v>
      </c>
      <c r="D323">
        <v>4</v>
      </c>
      <c r="E323">
        <v>12</v>
      </c>
      <c r="F323">
        <v>3</v>
      </c>
      <c r="G323">
        <v>25.6</v>
      </c>
      <c r="H323" t="s">
        <v>8</v>
      </c>
    </row>
    <row r="324" spans="1:8">
      <c r="A324" s="22">
        <v>41197</v>
      </c>
      <c r="B324" s="1">
        <v>0.21458333333333335</v>
      </c>
      <c r="C324" s="7">
        <v>15.5</v>
      </c>
      <c r="D324">
        <v>4</v>
      </c>
      <c r="E324">
        <v>12</v>
      </c>
      <c r="F324">
        <v>3</v>
      </c>
      <c r="G324">
        <v>26.2</v>
      </c>
      <c r="H324" t="s">
        <v>8</v>
      </c>
    </row>
    <row r="325" spans="1:8">
      <c r="A325" s="22">
        <v>41197</v>
      </c>
      <c r="B325" s="1">
        <v>0.21875</v>
      </c>
      <c r="C325" s="7">
        <v>15.5</v>
      </c>
      <c r="D325">
        <v>4</v>
      </c>
      <c r="E325">
        <v>12</v>
      </c>
      <c r="F325">
        <v>3</v>
      </c>
      <c r="G325">
        <v>27.4</v>
      </c>
      <c r="H325" t="s">
        <v>10</v>
      </c>
    </row>
    <row r="326" spans="1:8">
      <c r="A326" s="22">
        <v>41197</v>
      </c>
      <c r="B326" s="1">
        <v>0.22222222222222221</v>
      </c>
      <c r="C326" s="7">
        <v>15.5</v>
      </c>
      <c r="D326">
        <v>4</v>
      </c>
      <c r="E326">
        <v>12</v>
      </c>
      <c r="F326">
        <v>3</v>
      </c>
      <c r="G326">
        <v>28</v>
      </c>
      <c r="H326" t="s">
        <v>10</v>
      </c>
    </row>
    <row r="327" spans="1:8">
      <c r="A327" s="22">
        <v>41197</v>
      </c>
      <c r="B327" s="1">
        <v>0.22291666666666665</v>
      </c>
      <c r="C327" s="7">
        <v>15.5</v>
      </c>
      <c r="D327">
        <v>4</v>
      </c>
      <c r="E327">
        <v>12</v>
      </c>
      <c r="F327">
        <v>3</v>
      </c>
      <c r="G327">
        <v>28.4</v>
      </c>
    </row>
    <row r="328" spans="1:8">
      <c r="A328" s="22">
        <v>41197</v>
      </c>
      <c r="B328" s="1">
        <v>0.22291666666666665</v>
      </c>
      <c r="C328" s="7">
        <v>15.5</v>
      </c>
      <c r="D328">
        <v>4</v>
      </c>
      <c r="E328">
        <v>12</v>
      </c>
      <c r="F328">
        <v>3</v>
      </c>
      <c r="G328">
        <v>28.5</v>
      </c>
      <c r="H328" t="s">
        <v>6</v>
      </c>
    </row>
    <row r="329" spans="1:8">
      <c r="A329" s="22">
        <v>41197</v>
      </c>
      <c r="B329" s="1">
        <v>0.24305555555555555</v>
      </c>
      <c r="C329" s="7">
        <v>15.5</v>
      </c>
      <c r="D329">
        <v>1</v>
      </c>
      <c r="E329">
        <v>13</v>
      </c>
      <c r="F329">
        <v>4</v>
      </c>
      <c r="G329">
        <v>17.3</v>
      </c>
      <c r="H329" t="s">
        <v>5</v>
      </c>
    </row>
    <row r="330" spans="1:8">
      <c r="A330" s="22">
        <v>41197</v>
      </c>
      <c r="B330" s="1">
        <v>0.26180555555555557</v>
      </c>
      <c r="C330" s="7">
        <v>15.5</v>
      </c>
      <c r="D330">
        <v>1</v>
      </c>
      <c r="E330">
        <v>13</v>
      </c>
      <c r="F330">
        <v>4</v>
      </c>
      <c r="G330">
        <v>17.399999999999999</v>
      </c>
      <c r="H330" t="s">
        <v>5</v>
      </c>
    </row>
    <row r="331" spans="1:8">
      <c r="A331" s="22">
        <v>41197</v>
      </c>
      <c r="B331" s="1">
        <v>0.26527777777777778</v>
      </c>
      <c r="C331" s="7">
        <v>15.5</v>
      </c>
      <c r="D331">
        <v>1</v>
      </c>
      <c r="E331">
        <v>13</v>
      </c>
      <c r="F331">
        <v>4</v>
      </c>
      <c r="G331">
        <v>18.2</v>
      </c>
      <c r="H331" t="s">
        <v>5</v>
      </c>
    </row>
    <row r="332" spans="1:8">
      <c r="A332" s="22">
        <v>41197</v>
      </c>
      <c r="B332" s="1">
        <v>0.26874999999999999</v>
      </c>
      <c r="C332" s="7">
        <v>15.5</v>
      </c>
      <c r="D332">
        <v>1</v>
      </c>
      <c r="E332">
        <v>13</v>
      </c>
      <c r="F332">
        <v>4</v>
      </c>
      <c r="G332">
        <v>19.8</v>
      </c>
      <c r="H332" t="s">
        <v>5</v>
      </c>
    </row>
    <row r="333" spans="1:8">
      <c r="A333" s="22">
        <v>41197</v>
      </c>
      <c r="B333" s="1">
        <v>0.2722222222222222</v>
      </c>
      <c r="C333" s="7">
        <v>15.5</v>
      </c>
      <c r="D333">
        <v>1</v>
      </c>
      <c r="E333">
        <v>13</v>
      </c>
      <c r="F333">
        <v>4</v>
      </c>
      <c r="G333">
        <v>20.2</v>
      </c>
      <c r="H333" t="s">
        <v>5</v>
      </c>
    </row>
    <row r="334" spans="1:8">
      <c r="A334" s="22">
        <v>41197</v>
      </c>
      <c r="B334" s="1">
        <v>0.27569444444444446</v>
      </c>
      <c r="C334" s="7">
        <v>15.5</v>
      </c>
      <c r="D334">
        <v>1</v>
      </c>
      <c r="E334">
        <v>13</v>
      </c>
      <c r="F334">
        <v>4</v>
      </c>
      <c r="G334">
        <v>22</v>
      </c>
      <c r="H334" t="s">
        <v>5</v>
      </c>
    </row>
    <row r="335" spans="1:8">
      <c r="A335" s="22">
        <v>41197</v>
      </c>
      <c r="B335" s="1">
        <v>0.27916666666666667</v>
      </c>
      <c r="C335" s="7">
        <v>15.5</v>
      </c>
      <c r="D335">
        <v>1</v>
      </c>
      <c r="E335">
        <v>13</v>
      </c>
      <c r="F335">
        <v>4</v>
      </c>
      <c r="G335">
        <v>23.6</v>
      </c>
      <c r="H335" t="s">
        <v>5</v>
      </c>
    </row>
    <row r="336" spans="1:8">
      <c r="A336" s="22">
        <v>41197</v>
      </c>
      <c r="B336" s="1">
        <v>0.28263888888888888</v>
      </c>
      <c r="C336" s="7">
        <v>15.5</v>
      </c>
      <c r="D336">
        <v>1</v>
      </c>
      <c r="E336">
        <v>13</v>
      </c>
      <c r="F336">
        <v>4</v>
      </c>
      <c r="G336">
        <v>24.9</v>
      </c>
      <c r="H336" t="s">
        <v>5</v>
      </c>
    </row>
    <row r="337" spans="1:8">
      <c r="A337" s="22">
        <v>41197</v>
      </c>
      <c r="B337" s="1">
        <v>0.28611111111111115</v>
      </c>
      <c r="C337" s="7">
        <v>15.5</v>
      </c>
      <c r="D337">
        <v>1</v>
      </c>
      <c r="E337">
        <v>13</v>
      </c>
      <c r="F337">
        <v>4</v>
      </c>
      <c r="G337">
        <v>26.4</v>
      </c>
      <c r="H337" t="s">
        <v>5</v>
      </c>
    </row>
    <row r="338" spans="1:8">
      <c r="A338" s="22">
        <v>41197</v>
      </c>
      <c r="B338" s="3" t="s">
        <v>11</v>
      </c>
      <c r="C338" s="7">
        <v>15.5</v>
      </c>
      <c r="D338">
        <v>1</v>
      </c>
      <c r="E338">
        <v>13</v>
      </c>
      <c r="F338">
        <v>4</v>
      </c>
      <c r="G338">
        <v>28.6</v>
      </c>
      <c r="H338" t="s">
        <v>6</v>
      </c>
    </row>
    <row r="339" spans="1:8">
      <c r="A339" s="22">
        <v>41197</v>
      </c>
      <c r="B339" s="1">
        <v>0.24305555555555555</v>
      </c>
      <c r="C339" s="7">
        <v>15.5</v>
      </c>
      <c r="D339">
        <v>2</v>
      </c>
      <c r="E339">
        <v>14</v>
      </c>
      <c r="F339">
        <v>4</v>
      </c>
      <c r="G339">
        <v>17.2</v>
      </c>
      <c r="H339" t="s">
        <v>5</v>
      </c>
    </row>
    <row r="340" spans="1:8">
      <c r="A340" s="22">
        <v>41197</v>
      </c>
      <c r="B340" s="1">
        <v>0.26180555555555557</v>
      </c>
      <c r="C340" s="7">
        <v>15.5</v>
      </c>
      <c r="D340">
        <v>2</v>
      </c>
      <c r="E340">
        <v>14</v>
      </c>
      <c r="F340">
        <v>4</v>
      </c>
      <c r="G340">
        <v>17.399999999999999</v>
      </c>
      <c r="H340" t="s">
        <v>5</v>
      </c>
    </row>
    <row r="341" spans="1:8">
      <c r="A341" s="22">
        <v>41197</v>
      </c>
      <c r="B341" s="1">
        <v>0.26527777777777778</v>
      </c>
      <c r="C341" s="7">
        <v>15.5</v>
      </c>
      <c r="D341">
        <v>2</v>
      </c>
      <c r="E341">
        <v>14</v>
      </c>
      <c r="F341">
        <v>4</v>
      </c>
      <c r="G341">
        <v>18.2</v>
      </c>
      <c r="H341" t="s">
        <v>5</v>
      </c>
    </row>
    <row r="342" spans="1:8">
      <c r="A342" s="22">
        <v>41197</v>
      </c>
      <c r="B342" s="1">
        <v>0.26874999999999999</v>
      </c>
      <c r="C342" s="7">
        <v>15.5</v>
      </c>
      <c r="D342">
        <v>2</v>
      </c>
      <c r="E342">
        <v>14</v>
      </c>
      <c r="F342">
        <v>4</v>
      </c>
      <c r="G342">
        <v>19.3</v>
      </c>
      <c r="H342" t="s">
        <v>5</v>
      </c>
    </row>
    <row r="343" spans="1:8">
      <c r="A343" s="22">
        <v>41197</v>
      </c>
      <c r="B343" s="1">
        <v>0.2722222222222222</v>
      </c>
      <c r="C343" s="7">
        <v>15.5</v>
      </c>
      <c r="D343">
        <v>2</v>
      </c>
      <c r="E343">
        <v>14</v>
      </c>
      <c r="F343">
        <v>4</v>
      </c>
      <c r="G343">
        <v>20.8</v>
      </c>
      <c r="H343" t="s">
        <v>5</v>
      </c>
    </row>
    <row r="344" spans="1:8">
      <c r="A344" s="22">
        <v>41197</v>
      </c>
      <c r="B344" s="1">
        <v>0.27569444444444446</v>
      </c>
      <c r="C344" s="7">
        <v>15.5</v>
      </c>
      <c r="D344">
        <v>2</v>
      </c>
      <c r="E344">
        <v>14</v>
      </c>
      <c r="F344">
        <v>4</v>
      </c>
      <c r="G344">
        <v>22.2</v>
      </c>
      <c r="H344" t="s">
        <v>5</v>
      </c>
    </row>
    <row r="345" spans="1:8">
      <c r="A345" s="22">
        <v>41197</v>
      </c>
      <c r="B345" s="1">
        <v>0.27916666666666667</v>
      </c>
      <c r="C345" s="7">
        <v>15.5</v>
      </c>
      <c r="D345">
        <v>2</v>
      </c>
      <c r="E345">
        <v>14</v>
      </c>
      <c r="F345">
        <v>4</v>
      </c>
      <c r="G345">
        <v>23.8</v>
      </c>
      <c r="H345" t="s">
        <v>5</v>
      </c>
    </row>
    <row r="346" spans="1:8">
      <c r="A346" s="22">
        <v>41197</v>
      </c>
      <c r="B346" s="1">
        <v>0.28263888888888888</v>
      </c>
      <c r="C346" s="7">
        <v>15.5</v>
      </c>
      <c r="D346">
        <v>2</v>
      </c>
      <c r="E346">
        <v>14</v>
      </c>
      <c r="F346">
        <v>4</v>
      </c>
      <c r="G346">
        <v>25.2</v>
      </c>
      <c r="H346" t="s">
        <v>5</v>
      </c>
    </row>
    <row r="347" spans="1:8">
      <c r="A347" s="22">
        <v>41197</v>
      </c>
      <c r="B347" s="1">
        <v>0.28611111111111115</v>
      </c>
      <c r="C347" s="7">
        <v>15.5</v>
      </c>
      <c r="D347">
        <v>2</v>
      </c>
      <c r="E347">
        <v>14</v>
      </c>
      <c r="F347">
        <v>4</v>
      </c>
      <c r="G347">
        <v>26.7</v>
      </c>
      <c r="H347" t="s">
        <v>5</v>
      </c>
    </row>
    <row r="348" spans="1:8">
      <c r="A348" s="22">
        <v>41197</v>
      </c>
      <c r="B348" t="s">
        <v>11</v>
      </c>
      <c r="C348" s="7">
        <v>15.5</v>
      </c>
      <c r="D348">
        <v>2</v>
      </c>
      <c r="E348">
        <v>14</v>
      </c>
      <c r="F348">
        <v>4</v>
      </c>
      <c r="G348">
        <v>28.3</v>
      </c>
      <c r="H348" t="s">
        <v>6</v>
      </c>
    </row>
    <row r="349" spans="1:8">
      <c r="A349" s="22">
        <v>41197</v>
      </c>
      <c r="B349" s="1">
        <v>0.24305555555555555</v>
      </c>
      <c r="C349" s="7">
        <v>15.5</v>
      </c>
      <c r="D349">
        <v>3</v>
      </c>
      <c r="E349">
        <v>15</v>
      </c>
      <c r="F349">
        <v>4</v>
      </c>
      <c r="G349">
        <v>17.100000000000001</v>
      </c>
      <c r="H349" t="s">
        <v>5</v>
      </c>
    </row>
    <row r="350" spans="1:8">
      <c r="A350" s="22">
        <v>41197</v>
      </c>
      <c r="B350" s="1">
        <v>0.26180555555555557</v>
      </c>
      <c r="C350" s="7">
        <v>15.5</v>
      </c>
      <c r="D350">
        <v>3</v>
      </c>
      <c r="E350">
        <v>15</v>
      </c>
      <c r="F350">
        <v>4</v>
      </c>
      <c r="G350">
        <v>17.399999999999999</v>
      </c>
      <c r="H350" t="s">
        <v>5</v>
      </c>
    </row>
    <row r="351" spans="1:8">
      <c r="A351" s="22">
        <v>41197</v>
      </c>
      <c r="B351" s="1">
        <v>0.26527777777777778</v>
      </c>
      <c r="C351" s="7">
        <v>15.5</v>
      </c>
      <c r="D351">
        <v>3</v>
      </c>
      <c r="E351">
        <v>15</v>
      </c>
      <c r="F351">
        <v>4</v>
      </c>
      <c r="G351">
        <v>18.3</v>
      </c>
      <c r="H351" t="s">
        <v>5</v>
      </c>
    </row>
    <row r="352" spans="1:8">
      <c r="A352" s="22">
        <v>41197</v>
      </c>
      <c r="B352" s="1">
        <v>0.26874999999999999</v>
      </c>
      <c r="C352" s="7">
        <v>15.5</v>
      </c>
      <c r="D352">
        <v>3</v>
      </c>
      <c r="E352">
        <v>15</v>
      </c>
      <c r="F352">
        <v>4</v>
      </c>
      <c r="G352">
        <v>19.600000000000001</v>
      </c>
      <c r="H352" t="s">
        <v>5</v>
      </c>
    </row>
    <row r="353" spans="1:9">
      <c r="A353" s="22">
        <v>41197</v>
      </c>
      <c r="B353" s="1">
        <v>0.2722222222222222</v>
      </c>
      <c r="C353" s="7">
        <v>15.5</v>
      </c>
      <c r="D353">
        <v>3</v>
      </c>
      <c r="E353">
        <v>15</v>
      </c>
      <c r="F353">
        <v>4</v>
      </c>
      <c r="G353">
        <v>21</v>
      </c>
      <c r="H353" t="s">
        <v>5</v>
      </c>
    </row>
    <row r="354" spans="1:9">
      <c r="A354" s="22">
        <v>41197</v>
      </c>
      <c r="B354" s="1">
        <v>0.27569444444444446</v>
      </c>
      <c r="C354" s="7">
        <v>15.5</v>
      </c>
      <c r="D354">
        <v>3</v>
      </c>
      <c r="E354">
        <v>15</v>
      </c>
      <c r="F354">
        <v>4</v>
      </c>
      <c r="G354">
        <v>22.4</v>
      </c>
      <c r="H354" t="s">
        <v>5</v>
      </c>
    </row>
    <row r="355" spans="1:9">
      <c r="A355" s="22">
        <v>41197</v>
      </c>
      <c r="B355" s="1">
        <v>0.27916666666666667</v>
      </c>
      <c r="C355" s="7">
        <v>15.5</v>
      </c>
      <c r="D355">
        <v>3</v>
      </c>
      <c r="E355">
        <v>15</v>
      </c>
      <c r="F355">
        <v>4</v>
      </c>
      <c r="G355">
        <v>24</v>
      </c>
      <c r="H355" t="s">
        <v>5</v>
      </c>
    </row>
    <row r="356" spans="1:9">
      <c r="A356" s="22">
        <v>41197</v>
      </c>
      <c r="B356" s="1">
        <v>0.28263888888888888</v>
      </c>
      <c r="C356" s="7">
        <v>15.5</v>
      </c>
      <c r="D356">
        <v>3</v>
      </c>
      <c r="E356">
        <v>15</v>
      </c>
      <c r="F356">
        <v>4</v>
      </c>
      <c r="G356">
        <v>25.3</v>
      </c>
      <c r="H356" t="s">
        <v>5</v>
      </c>
    </row>
    <row r="357" spans="1:9">
      <c r="A357" s="22">
        <v>41197</v>
      </c>
      <c r="B357" s="1">
        <v>0.28611111111111115</v>
      </c>
      <c r="C357" s="7">
        <v>15.5</v>
      </c>
      <c r="D357">
        <v>3</v>
      </c>
      <c r="E357">
        <v>15</v>
      </c>
      <c r="F357">
        <v>4</v>
      </c>
      <c r="G357">
        <v>26.8</v>
      </c>
      <c r="H357" t="s">
        <v>5</v>
      </c>
    </row>
    <row r="358" spans="1:9">
      <c r="A358" s="22">
        <v>41197</v>
      </c>
      <c r="B358" t="s">
        <v>11</v>
      </c>
      <c r="C358" s="7">
        <v>15.5</v>
      </c>
      <c r="D358">
        <v>3</v>
      </c>
      <c r="E358">
        <v>15</v>
      </c>
      <c r="F358">
        <v>4</v>
      </c>
      <c r="G358">
        <v>29</v>
      </c>
      <c r="H358" t="s">
        <v>6</v>
      </c>
    </row>
    <row r="359" spans="1:9">
      <c r="A359" s="22">
        <v>41197</v>
      </c>
      <c r="B359" s="1">
        <v>0.24305555555555555</v>
      </c>
      <c r="C359" s="7">
        <v>15.5</v>
      </c>
      <c r="D359">
        <v>4</v>
      </c>
      <c r="E359">
        <v>16</v>
      </c>
      <c r="F359">
        <v>4</v>
      </c>
      <c r="G359">
        <v>17.100000000000001</v>
      </c>
      <c r="H359" t="s">
        <v>5</v>
      </c>
      <c r="I359" s="4" t="s">
        <v>13</v>
      </c>
    </row>
    <row r="360" spans="1:9">
      <c r="A360" s="22">
        <v>41197</v>
      </c>
      <c r="B360" s="1">
        <v>0.26180555555555557</v>
      </c>
      <c r="C360" s="7">
        <v>15.5</v>
      </c>
      <c r="D360">
        <v>4</v>
      </c>
      <c r="E360">
        <v>16</v>
      </c>
      <c r="F360">
        <v>4</v>
      </c>
      <c r="G360">
        <v>17.399999999999999</v>
      </c>
      <c r="H360" t="s">
        <v>5</v>
      </c>
    </row>
    <row r="361" spans="1:9">
      <c r="A361" s="22">
        <v>41197</v>
      </c>
      <c r="B361" s="1">
        <v>0.26527777777777778</v>
      </c>
      <c r="C361" s="7">
        <v>15.5</v>
      </c>
      <c r="D361">
        <v>4</v>
      </c>
      <c r="E361">
        <v>16</v>
      </c>
      <c r="F361">
        <v>4</v>
      </c>
      <c r="G361">
        <v>18.3</v>
      </c>
      <c r="H361" t="s">
        <v>5</v>
      </c>
    </row>
    <row r="362" spans="1:9">
      <c r="A362" s="22">
        <v>41197</v>
      </c>
      <c r="B362" s="1">
        <v>0.26874999999999999</v>
      </c>
      <c r="C362" s="7">
        <v>15.5</v>
      </c>
      <c r="D362">
        <v>4</v>
      </c>
      <c r="E362">
        <v>16</v>
      </c>
      <c r="F362">
        <v>4</v>
      </c>
      <c r="G362">
        <v>19.5</v>
      </c>
      <c r="H362" t="s">
        <v>5</v>
      </c>
    </row>
    <row r="363" spans="1:9">
      <c r="A363" s="22">
        <v>41197</v>
      </c>
      <c r="B363" s="1">
        <v>0.2722222222222222</v>
      </c>
      <c r="C363" s="7">
        <v>15.5</v>
      </c>
      <c r="D363">
        <v>4</v>
      </c>
      <c r="E363">
        <v>16</v>
      </c>
      <c r="F363">
        <v>4</v>
      </c>
      <c r="G363">
        <v>20.9</v>
      </c>
      <c r="H363" t="s">
        <v>5</v>
      </c>
    </row>
    <row r="364" spans="1:9">
      <c r="A364" s="22">
        <v>41197</v>
      </c>
      <c r="B364" s="1">
        <v>0.27569444444444446</v>
      </c>
      <c r="C364" s="7">
        <v>15.5</v>
      </c>
      <c r="D364">
        <v>4</v>
      </c>
      <c r="E364">
        <v>16</v>
      </c>
      <c r="F364">
        <v>4</v>
      </c>
      <c r="G364">
        <v>22.1</v>
      </c>
      <c r="H364" t="s">
        <v>5</v>
      </c>
    </row>
    <row r="365" spans="1:9">
      <c r="A365" s="22">
        <v>41197</v>
      </c>
      <c r="B365" s="1">
        <v>0.27916666666666667</v>
      </c>
      <c r="C365" s="7">
        <v>15.5</v>
      </c>
      <c r="D365">
        <v>4</v>
      </c>
      <c r="E365">
        <v>16</v>
      </c>
      <c r="F365">
        <v>4</v>
      </c>
      <c r="G365">
        <v>23.7</v>
      </c>
      <c r="H365" t="s">
        <v>21</v>
      </c>
    </row>
    <row r="366" spans="1:9">
      <c r="A366" s="22">
        <v>41197</v>
      </c>
      <c r="B366" s="1">
        <v>0.28263888888888888</v>
      </c>
      <c r="C366" s="7">
        <v>15.5</v>
      </c>
      <c r="D366">
        <v>4</v>
      </c>
      <c r="E366">
        <v>16</v>
      </c>
      <c r="F366">
        <v>4</v>
      </c>
      <c r="G366">
        <v>25.1</v>
      </c>
      <c r="H366" t="s">
        <v>5</v>
      </c>
    </row>
    <row r="367" spans="1:9">
      <c r="A367" s="22">
        <v>41197</v>
      </c>
      <c r="B367" s="1">
        <v>0.28611111111111115</v>
      </c>
      <c r="C367" s="7">
        <v>15.5</v>
      </c>
      <c r="D367">
        <v>4</v>
      </c>
      <c r="E367">
        <v>16</v>
      </c>
      <c r="F367">
        <v>4</v>
      </c>
      <c r="G367">
        <v>26.6</v>
      </c>
      <c r="H367" t="s">
        <v>10</v>
      </c>
    </row>
    <row r="368" spans="1:9">
      <c r="A368" s="22">
        <v>41197</v>
      </c>
      <c r="B368" t="s">
        <v>11</v>
      </c>
      <c r="C368" s="7">
        <v>15.5</v>
      </c>
      <c r="D368">
        <v>4</v>
      </c>
      <c r="E368">
        <v>16</v>
      </c>
      <c r="F368">
        <v>4</v>
      </c>
      <c r="G368">
        <v>27.3</v>
      </c>
      <c r="H368" t="s">
        <v>6</v>
      </c>
    </row>
    <row r="370" spans="1:8">
      <c r="A370" s="22">
        <v>41201</v>
      </c>
      <c r="B370" s="1">
        <v>0.39166666666666666</v>
      </c>
      <c r="C370" s="7">
        <v>11.5</v>
      </c>
      <c r="D370">
        <v>1</v>
      </c>
      <c r="E370">
        <v>1</v>
      </c>
      <c r="F370">
        <v>1</v>
      </c>
      <c r="G370">
        <v>12.5</v>
      </c>
      <c r="H370" t="s">
        <v>5</v>
      </c>
    </row>
    <row r="371" spans="1:8">
      <c r="A371" s="22">
        <v>41201</v>
      </c>
      <c r="B371" s="1">
        <v>0.39513888888888887</v>
      </c>
      <c r="C371" s="7">
        <v>11.5</v>
      </c>
      <c r="D371">
        <v>1</v>
      </c>
      <c r="E371">
        <v>1</v>
      </c>
      <c r="F371">
        <v>1</v>
      </c>
      <c r="G371">
        <v>12.9</v>
      </c>
      <c r="H371" t="s">
        <v>5</v>
      </c>
    </row>
    <row r="372" spans="1:8">
      <c r="A372" s="22">
        <v>41201</v>
      </c>
      <c r="B372" s="1">
        <v>0.39861111111111108</v>
      </c>
      <c r="C372" s="7">
        <v>11.5</v>
      </c>
      <c r="D372">
        <v>1</v>
      </c>
      <c r="E372">
        <v>1</v>
      </c>
      <c r="F372">
        <v>1</v>
      </c>
      <c r="G372">
        <v>14.5</v>
      </c>
      <c r="H372" t="s">
        <v>5</v>
      </c>
    </row>
    <row r="373" spans="1:8">
      <c r="A373" s="22">
        <v>41201</v>
      </c>
      <c r="B373" s="1">
        <v>0.40416666666666662</v>
      </c>
      <c r="C373" s="7">
        <v>11.5</v>
      </c>
      <c r="D373">
        <v>1</v>
      </c>
      <c r="E373">
        <v>1</v>
      </c>
      <c r="F373">
        <v>1</v>
      </c>
      <c r="G373">
        <v>16</v>
      </c>
      <c r="H373" t="s">
        <v>5</v>
      </c>
    </row>
    <row r="374" spans="1:8">
      <c r="A374" s="22">
        <v>41201</v>
      </c>
      <c r="B374" s="1">
        <v>0.40763888888888888</v>
      </c>
      <c r="C374" s="7">
        <v>11.5</v>
      </c>
      <c r="D374">
        <v>1</v>
      </c>
      <c r="E374">
        <v>1</v>
      </c>
      <c r="F374">
        <v>1</v>
      </c>
      <c r="G374">
        <v>18.899999999999999</v>
      </c>
      <c r="H374" t="s">
        <v>5</v>
      </c>
    </row>
    <row r="375" spans="1:8">
      <c r="A375" s="22">
        <v>41201</v>
      </c>
      <c r="B375" s="1">
        <v>0.41111111111111115</v>
      </c>
      <c r="C375" s="7">
        <v>11.5</v>
      </c>
      <c r="D375">
        <v>1</v>
      </c>
      <c r="E375">
        <v>1</v>
      </c>
      <c r="F375">
        <v>1</v>
      </c>
      <c r="G375">
        <v>19.8</v>
      </c>
      <c r="H375" t="s">
        <v>5</v>
      </c>
    </row>
    <row r="376" spans="1:8">
      <c r="A376" s="22">
        <v>41201</v>
      </c>
      <c r="B376" s="1">
        <v>0.4145833333333333</v>
      </c>
      <c r="C376" s="7">
        <v>11.5</v>
      </c>
      <c r="D376">
        <v>1</v>
      </c>
      <c r="E376">
        <v>1</v>
      </c>
      <c r="F376">
        <v>1</v>
      </c>
      <c r="G376">
        <v>21.1</v>
      </c>
      <c r="H376" t="s">
        <v>5</v>
      </c>
    </row>
    <row r="377" spans="1:8">
      <c r="A377" s="22">
        <v>41201</v>
      </c>
      <c r="B377" s="1">
        <v>0.41875000000000001</v>
      </c>
      <c r="C377" s="7">
        <v>11.5</v>
      </c>
      <c r="D377">
        <v>1</v>
      </c>
      <c r="E377">
        <v>1</v>
      </c>
      <c r="F377">
        <v>1</v>
      </c>
      <c r="G377">
        <v>21.7</v>
      </c>
      <c r="H377" t="s">
        <v>5</v>
      </c>
    </row>
    <row r="378" spans="1:8">
      <c r="A378" s="22">
        <v>41201</v>
      </c>
      <c r="B378" s="1">
        <v>0.42222222222222222</v>
      </c>
      <c r="C378" s="7">
        <v>11.5</v>
      </c>
      <c r="D378">
        <v>1</v>
      </c>
      <c r="E378">
        <v>1</v>
      </c>
      <c r="F378">
        <v>1</v>
      </c>
      <c r="G378">
        <v>22.2</v>
      </c>
      <c r="H378" t="s">
        <v>5</v>
      </c>
    </row>
    <row r="379" spans="1:8">
      <c r="A379" s="22">
        <v>41201</v>
      </c>
      <c r="B379" s="1">
        <v>0.42569444444444443</v>
      </c>
      <c r="C379" s="7">
        <v>11.5</v>
      </c>
      <c r="D379">
        <v>1</v>
      </c>
      <c r="E379">
        <v>1</v>
      </c>
      <c r="F379">
        <v>1</v>
      </c>
      <c r="G379">
        <v>23.1</v>
      </c>
      <c r="H379" t="s">
        <v>5</v>
      </c>
    </row>
    <row r="380" spans="1:8">
      <c r="A380" s="22">
        <v>41201</v>
      </c>
      <c r="B380" s="1">
        <v>0.4291666666666667</v>
      </c>
      <c r="C380" s="7">
        <v>11.5</v>
      </c>
      <c r="D380">
        <v>1</v>
      </c>
      <c r="E380">
        <v>1</v>
      </c>
      <c r="F380">
        <v>1</v>
      </c>
      <c r="G380">
        <v>24.1</v>
      </c>
      <c r="H380" t="s">
        <v>5</v>
      </c>
    </row>
    <row r="381" spans="1:8">
      <c r="A381" s="22">
        <v>41201</v>
      </c>
      <c r="B381" s="1">
        <v>0.43263888888888885</v>
      </c>
      <c r="C381" s="7">
        <v>11.5</v>
      </c>
      <c r="D381">
        <v>1</v>
      </c>
      <c r="E381">
        <v>1</v>
      </c>
      <c r="F381">
        <v>1</v>
      </c>
      <c r="G381">
        <v>25.7</v>
      </c>
      <c r="H381" t="s">
        <v>10</v>
      </c>
    </row>
    <row r="382" spans="1:8">
      <c r="A382" s="22">
        <v>41201</v>
      </c>
      <c r="B382" s="1">
        <v>0.43472222222222223</v>
      </c>
      <c r="C382" s="7">
        <v>11.5</v>
      </c>
      <c r="D382">
        <v>1</v>
      </c>
      <c r="E382">
        <v>1</v>
      </c>
      <c r="F382">
        <v>1</v>
      </c>
      <c r="G382">
        <v>26.4</v>
      </c>
      <c r="H382" t="s">
        <v>10</v>
      </c>
    </row>
    <row r="383" spans="1:8">
      <c r="A383" s="22">
        <v>41201</v>
      </c>
      <c r="B383" s="1">
        <v>0.43611111111111112</v>
      </c>
      <c r="C383" s="7">
        <v>11.5</v>
      </c>
      <c r="D383">
        <v>1</v>
      </c>
      <c r="E383">
        <v>1</v>
      </c>
      <c r="F383">
        <v>1</v>
      </c>
      <c r="G383">
        <v>26.7</v>
      </c>
      <c r="H383" t="s">
        <v>6</v>
      </c>
    </row>
    <row r="384" spans="1:8">
      <c r="A384" s="22">
        <v>41201</v>
      </c>
      <c r="B384" s="1">
        <v>0.39166666666666666</v>
      </c>
      <c r="C384" s="7">
        <v>11.5</v>
      </c>
      <c r="D384">
        <v>2</v>
      </c>
      <c r="E384">
        <v>2</v>
      </c>
      <c r="F384">
        <v>1</v>
      </c>
      <c r="G384">
        <v>12.5</v>
      </c>
      <c r="H384" t="s">
        <v>5</v>
      </c>
    </row>
    <row r="385" spans="1:9">
      <c r="A385" s="22">
        <v>41201</v>
      </c>
      <c r="B385" s="1">
        <v>0.39513888888888887</v>
      </c>
      <c r="C385" s="7">
        <v>11.5</v>
      </c>
      <c r="D385">
        <v>2</v>
      </c>
      <c r="E385">
        <v>2</v>
      </c>
      <c r="F385">
        <v>1</v>
      </c>
      <c r="G385">
        <v>12.9</v>
      </c>
      <c r="H385" t="s">
        <v>5</v>
      </c>
    </row>
    <row r="386" spans="1:9">
      <c r="A386" s="22">
        <v>41201</v>
      </c>
      <c r="B386" s="1">
        <v>0.39861111111111108</v>
      </c>
      <c r="C386" s="7">
        <v>11.5</v>
      </c>
      <c r="D386">
        <v>2</v>
      </c>
      <c r="E386">
        <v>2</v>
      </c>
      <c r="F386">
        <v>1</v>
      </c>
      <c r="G386">
        <v>14.6</v>
      </c>
      <c r="H386" t="s">
        <v>5</v>
      </c>
    </row>
    <row r="387" spans="1:9">
      <c r="A387" s="22">
        <v>41201</v>
      </c>
      <c r="B387" s="1">
        <v>0.40416666666666662</v>
      </c>
      <c r="C387" s="7">
        <v>11.5</v>
      </c>
      <c r="D387">
        <v>2</v>
      </c>
      <c r="E387">
        <v>2</v>
      </c>
      <c r="F387">
        <v>1</v>
      </c>
      <c r="G387">
        <v>16</v>
      </c>
      <c r="H387" t="s">
        <v>5</v>
      </c>
    </row>
    <row r="388" spans="1:9">
      <c r="A388" s="22">
        <v>41201</v>
      </c>
      <c r="B388" s="1">
        <v>0.40763888888888888</v>
      </c>
      <c r="C388" s="7">
        <v>11.5</v>
      </c>
      <c r="D388">
        <v>2</v>
      </c>
      <c r="E388">
        <v>2</v>
      </c>
      <c r="F388">
        <v>1</v>
      </c>
      <c r="G388">
        <v>18.5</v>
      </c>
      <c r="H388" t="s">
        <v>5</v>
      </c>
    </row>
    <row r="389" spans="1:9">
      <c r="A389" s="22">
        <v>41201</v>
      </c>
      <c r="B389" s="1">
        <v>0.41111111111111115</v>
      </c>
      <c r="C389" s="7">
        <v>11.5</v>
      </c>
      <c r="D389">
        <v>2</v>
      </c>
      <c r="E389">
        <v>2</v>
      </c>
      <c r="F389">
        <v>1</v>
      </c>
      <c r="G389">
        <v>19.8</v>
      </c>
      <c r="H389" t="s">
        <v>5</v>
      </c>
    </row>
    <row r="390" spans="1:9">
      <c r="A390" s="22">
        <v>41201</v>
      </c>
      <c r="B390" s="1">
        <v>0.4145833333333333</v>
      </c>
      <c r="C390" s="7">
        <v>11.5</v>
      </c>
      <c r="D390">
        <v>2</v>
      </c>
      <c r="E390">
        <v>2</v>
      </c>
      <c r="F390">
        <v>1</v>
      </c>
      <c r="G390">
        <v>21.1</v>
      </c>
      <c r="H390" t="s">
        <v>5</v>
      </c>
    </row>
    <row r="391" spans="1:9">
      <c r="A391" s="22">
        <v>41201</v>
      </c>
      <c r="B391" s="1">
        <v>0.41875000000000001</v>
      </c>
      <c r="C391" s="7">
        <v>11.5</v>
      </c>
      <c r="D391">
        <v>2</v>
      </c>
      <c r="E391">
        <v>2</v>
      </c>
      <c r="F391">
        <v>1</v>
      </c>
      <c r="G391">
        <v>21.9</v>
      </c>
      <c r="H391" t="s">
        <v>5</v>
      </c>
    </row>
    <row r="392" spans="1:9">
      <c r="A392" s="22">
        <v>41201</v>
      </c>
      <c r="B392" s="1">
        <v>0.42222222222222222</v>
      </c>
      <c r="C392" s="7">
        <v>11.5</v>
      </c>
      <c r="D392">
        <v>2</v>
      </c>
      <c r="E392">
        <v>2</v>
      </c>
      <c r="F392">
        <v>1</v>
      </c>
      <c r="G392">
        <v>22.5</v>
      </c>
      <c r="H392" t="s">
        <v>5</v>
      </c>
    </row>
    <row r="393" spans="1:9">
      <c r="A393" s="22">
        <v>41201</v>
      </c>
      <c r="B393" s="1">
        <v>0.42569444444444443</v>
      </c>
      <c r="C393" s="7">
        <v>11.5</v>
      </c>
      <c r="D393">
        <v>2</v>
      </c>
      <c r="E393">
        <v>2</v>
      </c>
      <c r="F393">
        <v>1</v>
      </c>
      <c r="G393">
        <v>23.4</v>
      </c>
      <c r="H393" t="s">
        <v>5</v>
      </c>
    </row>
    <row r="394" spans="1:9">
      <c r="A394" s="22">
        <v>41201</v>
      </c>
      <c r="B394" s="1">
        <v>0.4291666666666667</v>
      </c>
      <c r="C394" s="7">
        <v>11.5</v>
      </c>
      <c r="D394">
        <v>2</v>
      </c>
      <c r="E394">
        <v>2</v>
      </c>
      <c r="F394">
        <v>1</v>
      </c>
      <c r="G394">
        <v>24.4</v>
      </c>
      <c r="H394" t="s">
        <v>5</v>
      </c>
    </row>
    <row r="395" spans="1:9">
      <c r="A395" s="22">
        <v>41201</v>
      </c>
      <c r="B395" s="1">
        <v>0.43263888888888885</v>
      </c>
      <c r="C395" s="7">
        <v>11.5</v>
      </c>
      <c r="D395">
        <v>2</v>
      </c>
      <c r="E395">
        <v>2</v>
      </c>
      <c r="F395">
        <v>1</v>
      </c>
      <c r="G395">
        <v>25.9</v>
      </c>
      <c r="H395" t="s">
        <v>32</v>
      </c>
    </row>
    <row r="396" spans="1:9">
      <c r="A396" s="22">
        <v>41201</v>
      </c>
      <c r="B396" s="1">
        <v>0.43472222222222223</v>
      </c>
      <c r="C396" s="7">
        <v>11.5</v>
      </c>
      <c r="D396">
        <v>2</v>
      </c>
      <c r="E396">
        <v>2</v>
      </c>
      <c r="F396">
        <v>1</v>
      </c>
      <c r="G396">
        <v>26.5</v>
      </c>
      <c r="H396" t="s">
        <v>5</v>
      </c>
    </row>
    <row r="397" spans="1:9">
      <c r="A397" s="22">
        <v>41201</v>
      </c>
      <c r="B397" s="1">
        <v>0.4381944444444445</v>
      </c>
      <c r="C397" s="7">
        <v>11.5</v>
      </c>
      <c r="D397">
        <v>2</v>
      </c>
      <c r="E397">
        <v>2</v>
      </c>
      <c r="F397">
        <v>1</v>
      </c>
      <c r="G397">
        <v>27.1</v>
      </c>
      <c r="H397" t="s">
        <v>10</v>
      </c>
    </row>
    <row r="398" spans="1:9">
      <c r="A398" s="22">
        <v>41201</v>
      </c>
      <c r="B398" s="1">
        <v>0.44027777777777777</v>
      </c>
      <c r="C398" s="7">
        <v>11.5</v>
      </c>
      <c r="D398">
        <v>2</v>
      </c>
      <c r="E398">
        <v>2</v>
      </c>
      <c r="F398">
        <v>1</v>
      </c>
      <c r="G398">
        <v>27.4</v>
      </c>
      <c r="H398" t="s">
        <v>10</v>
      </c>
    </row>
    <row r="399" spans="1:9">
      <c r="A399" s="22">
        <v>41201</v>
      </c>
      <c r="B399" s="1">
        <v>0.4458333333333333</v>
      </c>
      <c r="C399" s="7">
        <v>11.5</v>
      </c>
      <c r="D399">
        <v>2</v>
      </c>
      <c r="E399">
        <v>2</v>
      </c>
      <c r="F399">
        <v>1</v>
      </c>
      <c r="G399">
        <v>28</v>
      </c>
      <c r="H399" t="s">
        <v>6</v>
      </c>
    </row>
    <row r="400" spans="1:9">
      <c r="A400" s="22">
        <v>41201</v>
      </c>
      <c r="B400" s="1">
        <v>0.39166666666666666</v>
      </c>
      <c r="C400" s="7">
        <v>11.5</v>
      </c>
      <c r="D400">
        <v>3</v>
      </c>
      <c r="E400">
        <v>3</v>
      </c>
      <c r="F400">
        <v>1</v>
      </c>
      <c r="G400">
        <v>12.5</v>
      </c>
      <c r="H400" t="s">
        <v>5</v>
      </c>
      <c r="I400" s="4" t="s">
        <v>13</v>
      </c>
    </row>
    <row r="401" spans="1:8">
      <c r="A401" s="22">
        <v>41201</v>
      </c>
      <c r="B401" s="1">
        <v>0.39513888888888887</v>
      </c>
      <c r="C401" s="7">
        <v>11.5</v>
      </c>
      <c r="D401">
        <v>3</v>
      </c>
      <c r="E401">
        <v>3</v>
      </c>
      <c r="F401">
        <v>1</v>
      </c>
      <c r="G401">
        <v>13</v>
      </c>
      <c r="H401" t="s">
        <v>5</v>
      </c>
    </row>
    <row r="402" spans="1:8">
      <c r="A402" s="22">
        <v>41201</v>
      </c>
      <c r="B402" s="1">
        <v>0.39861111111111108</v>
      </c>
      <c r="C402" s="7">
        <v>11.5</v>
      </c>
      <c r="D402">
        <v>3</v>
      </c>
      <c r="E402">
        <v>3</v>
      </c>
      <c r="F402">
        <v>1</v>
      </c>
      <c r="G402">
        <v>14.7</v>
      </c>
      <c r="H402" t="s">
        <v>5</v>
      </c>
    </row>
    <row r="403" spans="1:8">
      <c r="A403" s="22">
        <v>41201</v>
      </c>
      <c r="B403" s="1">
        <v>0.40416666666666662</v>
      </c>
      <c r="C403" s="7">
        <v>11.5</v>
      </c>
      <c r="D403">
        <v>3</v>
      </c>
      <c r="E403">
        <v>3</v>
      </c>
      <c r="F403">
        <v>1</v>
      </c>
      <c r="G403">
        <v>16.3</v>
      </c>
      <c r="H403" t="s">
        <v>5</v>
      </c>
    </row>
    <row r="404" spans="1:8">
      <c r="A404" s="22">
        <v>41201</v>
      </c>
      <c r="B404" s="1">
        <v>0.40763888888888888</v>
      </c>
      <c r="C404" s="7">
        <v>11.5</v>
      </c>
      <c r="D404">
        <v>3</v>
      </c>
      <c r="E404">
        <v>3</v>
      </c>
      <c r="F404">
        <v>1</v>
      </c>
      <c r="G404">
        <v>18.3</v>
      </c>
      <c r="H404" t="s">
        <v>5</v>
      </c>
    </row>
    <row r="405" spans="1:8">
      <c r="A405" s="22">
        <v>41201</v>
      </c>
      <c r="B405" s="1">
        <v>0.41111111111111115</v>
      </c>
      <c r="C405" s="7">
        <v>11.5</v>
      </c>
      <c r="D405">
        <v>3</v>
      </c>
      <c r="E405">
        <v>3</v>
      </c>
      <c r="F405">
        <v>1</v>
      </c>
      <c r="G405">
        <v>19.8</v>
      </c>
      <c r="H405" t="s">
        <v>5</v>
      </c>
    </row>
    <row r="406" spans="1:8">
      <c r="A406" s="22">
        <v>41201</v>
      </c>
      <c r="B406" s="1">
        <v>0.4145833333333333</v>
      </c>
      <c r="C406" s="7">
        <v>11.5</v>
      </c>
      <c r="D406">
        <v>3</v>
      </c>
      <c r="E406">
        <v>3</v>
      </c>
      <c r="F406">
        <v>1</v>
      </c>
      <c r="G406">
        <v>21.2</v>
      </c>
      <c r="H406" t="s">
        <v>5</v>
      </c>
    </row>
    <row r="407" spans="1:8">
      <c r="A407" s="22">
        <v>41201</v>
      </c>
      <c r="B407" s="1">
        <v>0.41875000000000001</v>
      </c>
      <c r="C407" s="7">
        <v>11.5</v>
      </c>
      <c r="D407">
        <v>3</v>
      </c>
      <c r="E407">
        <v>3</v>
      </c>
      <c r="F407">
        <v>1</v>
      </c>
      <c r="G407">
        <v>21.8</v>
      </c>
      <c r="H407" t="s">
        <v>5</v>
      </c>
    </row>
    <row r="408" spans="1:8">
      <c r="A408" s="22">
        <v>41201</v>
      </c>
      <c r="B408" s="1">
        <v>0.42222222222222222</v>
      </c>
      <c r="C408" s="7">
        <v>11.5</v>
      </c>
      <c r="D408">
        <v>3</v>
      </c>
      <c r="E408">
        <v>3</v>
      </c>
      <c r="F408">
        <v>1</v>
      </c>
      <c r="G408">
        <v>22.5</v>
      </c>
      <c r="H408" t="s">
        <v>5</v>
      </c>
    </row>
    <row r="409" spans="1:8">
      <c r="A409" s="22">
        <v>41201</v>
      </c>
      <c r="B409" s="1">
        <v>0.42569444444444443</v>
      </c>
      <c r="C409" s="7">
        <v>11.5</v>
      </c>
      <c r="D409">
        <v>3</v>
      </c>
      <c r="E409">
        <v>3</v>
      </c>
      <c r="F409">
        <v>1</v>
      </c>
      <c r="G409">
        <v>23.4</v>
      </c>
      <c r="H409" t="s">
        <v>5</v>
      </c>
    </row>
    <row r="410" spans="1:8">
      <c r="A410" s="22">
        <v>41201</v>
      </c>
      <c r="B410" s="1">
        <v>0.4291666666666667</v>
      </c>
      <c r="C410" s="7">
        <v>11.5</v>
      </c>
      <c r="D410">
        <v>3</v>
      </c>
      <c r="E410">
        <v>3</v>
      </c>
      <c r="F410">
        <v>1</v>
      </c>
      <c r="G410">
        <v>24.4</v>
      </c>
      <c r="H410" t="s">
        <v>5</v>
      </c>
    </row>
    <row r="411" spans="1:8">
      <c r="A411" s="22">
        <v>41201</v>
      </c>
      <c r="B411" s="1">
        <v>0.43263888888888885</v>
      </c>
      <c r="C411" s="7">
        <v>11.5</v>
      </c>
      <c r="D411">
        <v>3</v>
      </c>
      <c r="E411">
        <v>3</v>
      </c>
      <c r="F411">
        <v>1</v>
      </c>
      <c r="G411">
        <v>25.7</v>
      </c>
      <c r="H411" t="s">
        <v>33</v>
      </c>
    </row>
    <row r="412" spans="1:8">
      <c r="A412" s="22">
        <v>41201</v>
      </c>
      <c r="B412" s="1">
        <v>0.43472222222222223</v>
      </c>
      <c r="C412" s="7">
        <v>11.5</v>
      </c>
      <c r="D412">
        <v>3</v>
      </c>
      <c r="E412">
        <v>3</v>
      </c>
      <c r="F412">
        <v>1</v>
      </c>
      <c r="G412">
        <v>26.5</v>
      </c>
      <c r="H412" t="s">
        <v>33</v>
      </c>
    </row>
    <row r="413" spans="1:8">
      <c r="A413" s="22">
        <v>41201</v>
      </c>
      <c r="B413" s="1">
        <v>0.4381944444444445</v>
      </c>
      <c r="C413" s="7">
        <v>11.5</v>
      </c>
      <c r="D413">
        <v>3</v>
      </c>
      <c r="E413">
        <v>3</v>
      </c>
      <c r="F413">
        <v>1</v>
      </c>
      <c r="G413">
        <v>27.1</v>
      </c>
      <c r="H413" t="s">
        <v>10</v>
      </c>
    </row>
    <row r="414" spans="1:8">
      <c r="A414" s="22">
        <v>41201</v>
      </c>
      <c r="B414" s="1">
        <v>0.44027777777777777</v>
      </c>
      <c r="C414" s="7">
        <v>11.5</v>
      </c>
      <c r="D414">
        <v>3</v>
      </c>
      <c r="E414">
        <v>3</v>
      </c>
      <c r="F414">
        <v>1</v>
      </c>
      <c r="G414">
        <v>27.4</v>
      </c>
      <c r="H414" t="s">
        <v>10</v>
      </c>
    </row>
    <row r="415" spans="1:8">
      <c r="A415" s="22">
        <v>41201</v>
      </c>
      <c r="B415" s="1">
        <v>0.44513888888888892</v>
      </c>
      <c r="C415" s="7">
        <v>11.5</v>
      </c>
      <c r="D415">
        <v>3</v>
      </c>
      <c r="E415">
        <v>3</v>
      </c>
      <c r="F415">
        <v>1</v>
      </c>
      <c r="G415">
        <v>28.1</v>
      </c>
      <c r="H415" t="s">
        <v>6</v>
      </c>
    </row>
    <row r="416" spans="1:8">
      <c r="A416" s="22">
        <v>41201</v>
      </c>
      <c r="B416" s="1">
        <v>0.39166666666666666</v>
      </c>
      <c r="C416" s="7">
        <v>11.5</v>
      </c>
      <c r="D416">
        <v>4</v>
      </c>
      <c r="E416">
        <v>4</v>
      </c>
      <c r="F416">
        <v>1</v>
      </c>
      <c r="G416">
        <v>12.5</v>
      </c>
      <c r="H416" t="s">
        <v>5</v>
      </c>
    </row>
    <row r="417" spans="1:8">
      <c r="A417" s="22">
        <v>41201</v>
      </c>
      <c r="B417" s="1">
        <v>0.39513888888888887</v>
      </c>
      <c r="C417" s="7">
        <v>11.5</v>
      </c>
      <c r="D417">
        <v>4</v>
      </c>
      <c r="E417">
        <v>4</v>
      </c>
      <c r="F417">
        <v>1</v>
      </c>
      <c r="G417">
        <v>13.1</v>
      </c>
      <c r="H417" t="s">
        <v>5</v>
      </c>
    </row>
    <row r="418" spans="1:8">
      <c r="A418" s="22">
        <v>41201</v>
      </c>
      <c r="B418" s="1">
        <v>0.39861111111111108</v>
      </c>
      <c r="C418" s="7">
        <v>11.5</v>
      </c>
      <c r="D418">
        <v>4</v>
      </c>
      <c r="E418">
        <v>4</v>
      </c>
      <c r="F418">
        <v>1</v>
      </c>
      <c r="G418">
        <v>15.1</v>
      </c>
      <c r="H418" t="s">
        <v>5</v>
      </c>
    </row>
    <row r="419" spans="1:8">
      <c r="A419" s="22">
        <v>41201</v>
      </c>
      <c r="B419" s="1">
        <v>0.40416666666666662</v>
      </c>
      <c r="C419" s="7">
        <v>11.5</v>
      </c>
      <c r="D419">
        <v>4</v>
      </c>
      <c r="E419">
        <v>4</v>
      </c>
      <c r="F419">
        <v>1</v>
      </c>
      <c r="G419">
        <v>17</v>
      </c>
      <c r="H419" t="s">
        <v>5</v>
      </c>
    </row>
    <row r="420" spans="1:8">
      <c r="A420" s="22">
        <v>41201</v>
      </c>
      <c r="B420" s="1">
        <v>0.40763888888888888</v>
      </c>
      <c r="C420" s="7">
        <v>11.5</v>
      </c>
      <c r="D420">
        <v>4</v>
      </c>
      <c r="E420">
        <v>4</v>
      </c>
      <c r="F420">
        <v>1</v>
      </c>
      <c r="G420">
        <v>19.3</v>
      </c>
      <c r="H420" t="s">
        <v>5</v>
      </c>
    </row>
    <row r="421" spans="1:8">
      <c r="A421" s="22">
        <v>41201</v>
      </c>
      <c r="B421" s="1">
        <v>0.41111111111111115</v>
      </c>
      <c r="C421" s="7">
        <v>11.5</v>
      </c>
      <c r="D421">
        <v>4</v>
      </c>
      <c r="E421">
        <v>4</v>
      </c>
      <c r="F421">
        <v>1</v>
      </c>
      <c r="G421">
        <v>20.9</v>
      </c>
      <c r="H421" t="s">
        <v>5</v>
      </c>
    </row>
    <row r="422" spans="1:8">
      <c r="A422" s="22">
        <v>41201</v>
      </c>
      <c r="B422" s="1">
        <v>0.4145833333333333</v>
      </c>
      <c r="C422" s="7">
        <v>11.5</v>
      </c>
      <c r="D422">
        <v>4</v>
      </c>
      <c r="E422">
        <v>4</v>
      </c>
      <c r="F422">
        <v>1</v>
      </c>
      <c r="G422">
        <v>22</v>
      </c>
      <c r="H422" t="s">
        <v>5</v>
      </c>
    </row>
    <row r="423" spans="1:8">
      <c r="A423" s="22">
        <v>41201</v>
      </c>
      <c r="B423" s="1">
        <v>0.41875000000000001</v>
      </c>
      <c r="C423" s="7">
        <v>11.5</v>
      </c>
      <c r="D423">
        <v>4</v>
      </c>
      <c r="E423">
        <v>4</v>
      </c>
      <c r="F423">
        <v>1</v>
      </c>
      <c r="G423">
        <v>22.5</v>
      </c>
      <c r="H423" t="s">
        <v>5</v>
      </c>
    </row>
    <row r="424" spans="1:8">
      <c r="A424" s="22">
        <v>41201</v>
      </c>
      <c r="B424" s="1">
        <v>0.42222222222222222</v>
      </c>
      <c r="C424" s="7">
        <v>11.5</v>
      </c>
      <c r="D424">
        <v>4</v>
      </c>
      <c r="E424">
        <v>4</v>
      </c>
      <c r="F424">
        <v>1</v>
      </c>
      <c r="G424">
        <v>23</v>
      </c>
      <c r="H424" t="s">
        <v>5</v>
      </c>
    </row>
    <row r="425" spans="1:8">
      <c r="A425" s="22">
        <v>41201</v>
      </c>
      <c r="B425" s="1">
        <v>0.42569444444444443</v>
      </c>
      <c r="C425" s="7">
        <v>11.5</v>
      </c>
      <c r="D425">
        <v>4</v>
      </c>
      <c r="E425">
        <v>4</v>
      </c>
      <c r="F425">
        <v>1</v>
      </c>
      <c r="G425">
        <v>23.8</v>
      </c>
      <c r="H425" t="s">
        <v>5</v>
      </c>
    </row>
    <row r="426" spans="1:8">
      <c r="A426" s="22">
        <v>41201</v>
      </c>
      <c r="B426" s="1">
        <v>0.4291666666666667</v>
      </c>
      <c r="C426" s="7">
        <v>11.5</v>
      </c>
      <c r="D426">
        <v>4</v>
      </c>
      <c r="E426">
        <v>4</v>
      </c>
      <c r="F426">
        <v>1</v>
      </c>
      <c r="G426">
        <v>25</v>
      </c>
      <c r="H426" t="s">
        <v>34</v>
      </c>
    </row>
    <row r="427" spans="1:8">
      <c r="A427" s="22">
        <v>41201</v>
      </c>
      <c r="B427" s="1">
        <v>0.43124999999999997</v>
      </c>
      <c r="C427" s="7">
        <v>11.5</v>
      </c>
      <c r="D427">
        <v>4</v>
      </c>
      <c r="E427">
        <v>4</v>
      </c>
      <c r="F427">
        <v>1</v>
      </c>
      <c r="G427">
        <v>25.8</v>
      </c>
      <c r="H427" t="s">
        <v>6</v>
      </c>
    </row>
    <row r="428" spans="1:8">
      <c r="A428" s="22">
        <v>41201</v>
      </c>
      <c r="B428" s="1">
        <v>0.46527777777777773</v>
      </c>
      <c r="C428" s="7">
        <v>11.5</v>
      </c>
      <c r="D428">
        <v>1</v>
      </c>
      <c r="E428">
        <v>5</v>
      </c>
      <c r="F428">
        <v>2</v>
      </c>
      <c r="G428">
        <v>12.1</v>
      </c>
      <c r="H428" t="s">
        <v>5</v>
      </c>
    </row>
    <row r="429" spans="1:8">
      <c r="A429" s="22">
        <v>41201</v>
      </c>
      <c r="B429" s="1">
        <v>0.47291666666666665</v>
      </c>
      <c r="C429" s="7">
        <v>11.5</v>
      </c>
      <c r="D429">
        <v>1</v>
      </c>
      <c r="E429">
        <v>5</v>
      </c>
      <c r="F429">
        <v>2</v>
      </c>
      <c r="G429">
        <v>13.5</v>
      </c>
      <c r="H429" t="s">
        <v>5</v>
      </c>
    </row>
    <row r="430" spans="1:8">
      <c r="A430" s="22">
        <v>41201</v>
      </c>
      <c r="B430" s="1">
        <v>0.47638888888888892</v>
      </c>
      <c r="C430" s="7">
        <v>11.5</v>
      </c>
      <c r="D430">
        <v>1</v>
      </c>
      <c r="E430">
        <v>5</v>
      </c>
      <c r="F430">
        <v>2</v>
      </c>
      <c r="G430">
        <v>14.5</v>
      </c>
      <c r="H430" t="s">
        <v>5</v>
      </c>
    </row>
    <row r="431" spans="1:8">
      <c r="A431" s="22">
        <v>41201</v>
      </c>
      <c r="B431" s="1">
        <v>0.47986111111111113</v>
      </c>
      <c r="C431" s="7">
        <v>11.5</v>
      </c>
      <c r="D431">
        <v>1</v>
      </c>
      <c r="E431">
        <v>5</v>
      </c>
      <c r="F431">
        <v>2</v>
      </c>
      <c r="G431">
        <v>16</v>
      </c>
      <c r="H431" t="s">
        <v>5</v>
      </c>
    </row>
    <row r="432" spans="1:8">
      <c r="A432" s="22">
        <v>41201</v>
      </c>
      <c r="B432" s="1">
        <v>0.4826388888888889</v>
      </c>
      <c r="C432" s="7">
        <v>11.5</v>
      </c>
      <c r="D432">
        <v>1</v>
      </c>
      <c r="E432">
        <v>5</v>
      </c>
      <c r="F432">
        <v>2</v>
      </c>
      <c r="G432">
        <v>17.7</v>
      </c>
      <c r="H432" t="s">
        <v>5</v>
      </c>
    </row>
    <row r="433" spans="1:8">
      <c r="A433" s="22">
        <v>41201</v>
      </c>
      <c r="B433" s="1">
        <v>0.4861111111111111</v>
      </c>
      <c r="C433" s="7">
        <v>11.5</v>
      </c>
      <c r="D433">
        <v>1</v>
      </c>
      <c r="E433">
        <v>5</v>
      </c>
      <c r="F433">
        <v>2</v>
      </c>
      <c r="G433">
        <v>19.399999999999999</v>
      </c>
      <c r="H433" t="s">
        <v>5</v>
      </c>
    </row>
    <row r="434" spans="1:8">
      <c r="A434" s="22">
        <v>41201</v>
      </c>
      <c r="B434" s="1">
        <v>0.49027777777777781</v>
      </c>
      <c r="C434" s="7">
        <v>11.5</v>
      </c>
      <c r="D434">
        <v>1</v>
      </c>
      <c r="E434">
        <v>5</v>
      </c>
      <c r="F434">
        <v>2</v>
      </c>
      <c r="G434">
        <v>21.5</v>
      </c>
      <c r="H434" t="s">
        <v>5</v>
      </c>
    </row>
    <row r="435" spans="1:8">
      <c r="A435" s="22">
        <v>41201</v>
      </c>
      <c r="B435" s="1">
        <v>0.49305555555555558</v>
      </c>
      <c r="C435" s="7">
        <v>11.5</v>
      </c>
      <c r="D435">
        <v>1</v>
      </c>
      <c r="E435">
        <v>5</v>
      </c>
      <c r="F435">
        <v>2</v>
      </c>
      <c r="G435">
        <v>23.1</v>
      </c>
      <c r="H435" t="s">
        <v>5</v>
      </c>
    </row>
    <row r="436" spans="1:8">
      <c r="A436" s="22">
        <v>41201</v>
      </c>
      <c r="B436" s="1">
        <v>0.49722222222222223</v>
      </c>
      <c r="C436" s="7">
        <v>11.5</v>
      </c>
      <c r="D436">
        <v>1</v>
      </c>
      <c r="E436">
        <v>5</v>
      </c>
      <c r="F436">
        <v>2</v>
      </c>
      <c r="G436">
        <v>24.7</v>
      </c>
      <c r="H436" t="s">
        <v>5</v>
      </c>
    </row>
    <row r="437" spans="1:8">
      <c r="A437" s="22">
        <v>41201</v>
      </c>
      <c r="B437" s="1">
        <v>0.50069444444444444</v>
      </c>
      <c r="C437" s="7">
        <v>11.5</v>
      </c>
      <c r="D437">
        <v>1</v>
      </c>
      <c r="E437">
        <v>5</v>
      </c>
      <c r="F437">
        <v>2</v>
      </c>
      <c r="G437">
        <v>25.7</v>
      </c>
    </row>
    <row r="438" spans="1:8">
      <c r="A438" s="22">
        <v>41201</v>
      </c>
      <c r="B438" s="1">
        <v>0.50416666666666665</v>
      </c>
      <c r="C438" s="7">
        <v>11.5</v>
      </c>
      <c r="D438">
        <v>1</v>
      </c>
      <c r="E438">
        <v>5</v>
      </c>
      <c r="F438">
        <v>2</v>
      </c>
      <c r="G438">
        <v>26.2</v>
      </c>
      <c r="H438" t="s">
        <v>5</v>
      </c>
    </row>
    <row r="439" spans="1:8">
      <c r="A439" s="22">
        <v>41201</v>
      </c>
      <c r="B439" s="1">
        <v>0.50763888888888886</v>
      </c>
      <c r="C439" s="7">
        <v>11.5</v>
      </c>
      <c r="D439">
        <v>1</v>
      </c>
      <c r="E439">
        <v>5</v>
      </c>
      <c r="F439">
        <v>2</v>
      </c>
      <c r="G439">
        <v>26.6</v>
      </c>
      <c r="H439" t="s">
        <v>17</v>
      </c>
    </row>
    <row r="440" spans="1:8">
      <c r="A440" s="22">
        <v>41201</v>
      </c>
      <c r="B440" s="1">
        <v>0.51111111111111118</v>
      </c>
      <c r="C440" s="7">
        <v>11.5</v>
      </c>
      <c r="D440">
        <v>1</v>
      </c>
      <c r="E440">
        <v>5</v>
      </c>
      <c r="F440">
        <v>2</v>
      </c>
      <c r="G440">
        <v>27.4</v>
      </c>
      <c r="H440" t="s">
        <v>10</v>
      </c>
    </row>
    <row r="441" spans="1:8">
      <c r="A441" s="22">
        <v>41201</v>
      </c>
      <c r="B441" s="1">
        <v>0.51388888888888895</v>
      </c>
      <c r="C441" s="7">
        <v>11.5</v>
      </c>
      <c r="D441">
        <v>1</v>
      </c>
      <c r="E441">
        <v>5</v>
      </c>
      <c r="F441">
        <v>2</v>
      </c>
      <c r="G441">
        <v>28.4</v>
      </c>
      <c r="H441" t="s">
        <v>6</v>
      </c>
    </row>
    <row r="442" spans="1:8">
      <c r="A442" s="22">
        <v>41201</v>
      </c>
      <c r="B442" s="1">
        <v>0.46527777777777773</v>
      </c>
      <c r="C442" s="7">
        <v>11.5</v>
      </c>
      <c r="D442">
        <v>2</v>
      </c>
      <c r="E442">
        <v>6</v>
      </c>
      <c r="F442">
        <v>2</v>
      </c>
      <c r="G442">
        <v>12.1</v>
      </c>
      <c r="H442" t="s">
        <v>5</v>
      </c>
    </row>
    <row r="443" spans="1:8">
      <c r="A443" s="22">
        <v>41201</v>
      </c>
      <c r="B443" s="1">
        <v>0.47291666666666665</v>
      </c>
      <c r="C443" s="7">
        <v>11.5</v>
      </c>
      <c r="D443">
        <v>2</v>
      </c>
      <c r="E443">
        <v>6</v>
      </c>
      <c r="F443">
        <v>2</v>
      </c>
      <c r="G443">
        <v>13.4</v>
      </c>
      <c r="H443" t="s">
        <v>5</v>
      </c>
    </row>
    <row r="444" spans="1:8">
      <c r="A444" s="22">
        <v>41201</v>
      </c>
      <c r="B444" s="1">
        <v>0.47638888888888892</v>
      </c>
      <c r="C444" s="7">
        <v>11.5</v>
      </c>
      <c r="D444">
        <v>2</v>
      </c>
      <c r="E444">
        <v>6</v>
      </c>
      <c r="F444">
        <v>2</v>
      </c>
      <c r="G444">
        <v>14.3</v>
      </c>
      <c r="H444" t="s">
        <v>5</v>
      </c>
    </row>
    <row r="445" spans="1:8">
      <c r="A445" s="22">
        <v>41201</v>
      </c>
      <c r="B445" s="1">
        <v>0.47986111111111113</v>
      </c>
      <c r="C445" s="7">
        <v>11.5</v>
      </c>
      <c r="D445">
        <v>2</v>
      </c>
      <c r="E445">
        <v>6</v>
      </c>
      <c r="F445">
        <v>2</v>
      </c>
      <c r="G445">
        <v>15.5</v>
      </c>
      <c r="H445" t="s">
        <v>5</v>
      </c>
    </row>
    <row r="446" spans="1:8">
      <c r="A446" s="22">
        <v>41201</v>
      </c>
      <c r="B446" s="1">
        <v>0.4826388888888889</v>
      </c>
      <c r="C446" s="7">
        <v>11.5</v>
      </c>
      <c r="D446">
        <v>2</v>
      </c>
      <c r="E446">
        <v>6</v>
      </c>
      <c r="F446">
        <v>2</v>
      </c>
      <c r="G446">
        <v>17.2</v>
      </c>
      <c r="H446" t="s">
        <v>5</v>
      </c>
    </row>
    <row r="447" spans="1:8">
      <c r="A447" s="22">
        <v>41201</v>
      </c>
      <c r="B447" s="1">
        <v>0.4861111111111111</v>
      </c>
      <c r="C447" s="7">
        <v>11.5</v>
      </c>
      <c r="D447">
        <v>2</v>
      </c>
      <c r="E447">
        <v>6</v>
      </c>
      <c r="F447">
        <v>2</v>
      </c>
      <c r="G447">
        <v>19.100000000000001</v>
      </c>
      <c r="H447" t="s">
        <v>5</v>
      </c>
    </row>
    <row r="448" spans="1:8">
      <c r="A448" s="22">
        <v>41201</v>
      </c>
      <c r="B448" s="1">
        <v>0.49027777777777781</v>
      </c>
      <c r="C448" s="7">
        <v>11.5</v>
      </c>
      <c r="D448">
        <v>2</v>
      </c>
      <c r="E448">
        <v>6</v>
      </c>
      <c r="F448">
        <v>2</v>
      </c>
      <c r="G448">
        <v>20.9</v>
      </c>
      <c r="H448" t="s">
        <v>5</v>
      </c>
    </row>
    <row r="449" spans="1:8">
      <c r="A449" s="22">
        <v>41201</v>
      </c>
      <c r="B449" s="1">
        <v>0.49305555555555558</v>
      </c>
      <c r="C449" s="7">
        <v>11.5</v>
      </c>
      <c r="D449">
        <v>2</v>
      </c>
      <c r="E449">
        <v>6</v>
      </c>
      <c r="F449">
        <v>2</v>
      </c>
      <c r="G449">
        <v>22.8</v>
      </c>
      <c r="H449" t="s">
        <v>5</v>
      </c>
    </row>
    <row r="450" spans="1:8">
      <c r="A450" s="22">
        <v>41201</v>
      </c>
      <c r="B450" s="1">
        <v>0.49722222222222223</v>
      </c>
      <c r="C450" s="7">
        <v>11.5</v>
      </c>
      <c r="D450">
        <v>2</v>
      </c>
      <c r="E450">
        <v>6</v>
      </c>
      <c r="F450">
        <v>2</v>
      </c>
      <c r="G450">
        <v>24.6</v>
      </c>
      <c r="H450" t="s">
        <v>5</v>
      </c>
    </row>
    <row r="451" spans="1:8">
      <c r="A451" s="22">
        <v>41201</v>
      </c>
      <c r="B451" s="1">
        <v>0.50069444444444444</v>
      </c>
      <c r="C451" s="7">
        <v>11.5</v>
      </c>
      <c r="D451">
        <v>2</v>
      </c>
      <c r="E451">
        <v>6</v>
      </c>
      <c r="F451">
        <v>2</v>
      </c>
      <c r="G451">
        <v>25.6</v>
      </c>
    </row>
    <row r="452" spans="1:8">
      <c r="A452" s="22">
        <v>41201</v>
      </c>
      <c r="B452" s="1">
        <v>0.50486111111111109</v>
      </c>
      <c r="C452" s="7">
        <v>11.5</v>
      </c>
      <c r="D452">
        <v>2</v>
      </c>
      <c r="E452">
        <v>6</v>
      </c>
      <c r="F452">
        <v>2</v>
      </c>
      <c r="G452">
        <v>26.2</v>
      </c>
      <c r="H452" t="s">
        <v>6</v>
      </c>
    </row>
    <row r="453" spans="1:8">
      <c r="A453" s="22">
        <v>41201</v>
      </c>
      <c r="B453" s="1">
        <v>0.46527777777777773</v>
      </c>
      <c r="C453" s="7">
        <v>11.5</v>
      </c>
      <c r="D453">
        <v>3</v>
      </c>
      <c r="E453">
        <v>7</v>
      </c>
      <c r="F453">
        <v>2</v>
      </c>
      <c r="G453">
        <v>11.9</v>
      </c>
      <c r="H453" t="s">
        <v>5</v>
      </c>
    </row>
    <row r="454" spans="1:8">
      <c r="A454" s="22">
        <v>41201</v>
      </c>
      <c r="B454" s="1">
        <v>0.47291666666666665</v>
      </c>
      <c r="C454" s="7">
        <v>11.5</v>
      </c>
      <c r="D454">
        <v>3</v>
      </c>
      <c r="E454">
        <v>7</v>
      </c>
      <c r="F454">
        <v>2</v>
      </c>
      <c r="G454">
        <v>13.2</v>
      </c>
      <c r="H454" t="s">
        <v>5</v>
      </c>
    </row>
    <row r="455" spans="1:8">
      <c r="A455" s="22">
        <v>41201</v>
      </c>
      <c r="B455" s="1">
        <v>0.47638888888888892</v>
      </c>
      <c r="C455" s="7">
        <v>11.5</v>
      </c>
      <c r="D455">
        <v>3</v>
      </c>
      <c r="E455">
        <v>7</v>
      </c>
      <c r="F455">
        <v>2</v>
      </c>
      <c r="G455">
        <v>14.1</v>
      </c>
      <c r="H455" t="s">
        <v>5</v>
      </c>
    </row>
    <row r="456" spans="1:8">
      <c r="A456" s="22">
        <v>41201</v>
      </c>
      <c r="B456" s="1">
        <v>0.47986111111111113</v>
      </c>
      <c r="C456" s="7">
        <v>11.5</v>
      </c>
      <c r="D456">
        <v>3</v>
      </c>
      <c r="E456">
        <v>7</v>
      </c>
      <c r="F456">
        <v>2</v>
      </c>
      <c r="G456">
        <v>15.2</v>
      </c>
      <c r="H456" t="s">
        <v>5</v>
      </c>
    </row>
    <row r="457" spans="1:8">
      <c r="A457" s="22">
        <v>41201</v>
      </c>
      <c r="B457" s="1">
        <v>0.4826388888888889</v>
      </c>
      <c r="C457" s="7">
        <v>11.5</v>
      </c>
      <c r="D457">
        <v>3</v>
      </c>
      <c r="E457">
        <v>7</v>
      </c>
      <c r="F457">
        <v>2</v>
      </c>
      <c r="G457">
        <v>17</v>
      </c>
      <c r="H457" t="s">
        <v>5</v>
      </c>
    </row>
    <row r="458" spans="1:8">
      <c r="A458" s="22">
        <v>41201</v>
      </c>
      <c r="B458" s="1">
        <v>0.4861111111111111</v>
      </c>
      <c r="C458" s="7">
        <v>11.5</v>
      </c>
      <c r="D458">
        <v>3</v>
      </c>
      <c r="E458">
        <v>7</v>
      </c>
      <c r="F458">
        <v>2</v>
      </c>
      <c r="G458">
        <v>18.8</v>
      </c>
      <c r="H458" t="s">
        <v>5</v>
      </c>
    </row>
    <row r="459" spans="1:8">
      <c r="A459" s="22">
        <v>41201</v>
      </c>
      <c r="B459" s="1">
        <v>0.49027777777777781</v>
      </c>
      <c r="C459" s="7">
        <v>11.5</v>
      </c>
      <c r="D459">
        <v>3</v>
      </c>
      <c r="E459">
        <v>7</v>
      </c>
      <c r="F459">
        <v>2</v>
      </c>
      <c r="G459">
        <v>20.399999999999999</v>
      </c>
      <c r="H459" t="s">
        <v>5</v>
      </c>
    </row>
    <row r="460" spans="1:8">
      <c r="A460" s="22">
        <v>41201</v>
      </c>
      <c r="B460" s="1">
        <v>0.49305555555555558</v>
      </c>
      <c r="C460" s="7">
        <v>11.5</v>
      </c>
      <c r="D460">
        <v>3</v>
      </c>
      <c r="E460">
        <v>7</v>
      </c>
      <c r="F460">
        <v>2</v>
      </c>
      <c r="G460">
        <v>23</v>
      </c>
      <c r="H460" t="s">
        <v>5</v>
      </c>
    </row>
    <row r="461" spans="1:8">
      <c r="A461" s="22">
        <v>41201</v>
      </c>
      <c r="B461" s="1">
        <v>0.49722222222222223</v>
      </c>
      <c r="C461" s="7">
        <v>11.5</v>
      </c>
      <c r="D461">
        <v>3</v>
      </c>
      <c r="E461">
        <v>7</v>
      </c>
      <c r="F461">
        <v>2</v>
      </c>
      <c r="G461">
        <v>24.8</v>
      </c>
      <c r="H461" t="s">
        <v>10</v>
      </c>
    </row>
    <row r="462" spans="1:8">
      <c r="A462" s="22">
        <v>41201</v>
      </c>
      <c r="B462" s="1">
        <v>0.50069444444444444</v>
      </c>
      <c r="C462" s="7">
        <v>11.5</v>
      </c>
      <c r="D462">
        <v>3</v>
      </c>
      <c r="E462">
        <v>7</v>
      </c>
      <c r="F462">
        <v>2</v>
      </c>
      <c r="G462">
        <v>25.7</v>
      </c>
      <c r="H462" t="s">
        <v>10</v>
      </c>
    </row>
    <row r="463" spans="1:8">
      <c r="A463" s="22">
        <v>41201</v>
      </c>
      <c r="B463" s="1">
        <v>0.50138888888888888</v>
      </c>
      <c r="C463" s="7">
        <v>11.5</v>
      </c>
      <c r="D463">
        <v>3</v>
      </c>
      <c r="E463">
        <v>7</v>
      </c>
      <c r="F463">
        <v>2</v>
      </c>
      <c r="G463">
        <v>25.9</v>
      </c>
      <c r="H463" t="s">
        <v>6</v>
      </c>
    </row>
    <row r="464" spans="1:8">
      <c r="A464" s="22">
        <v>41201</v>
      </c>
      <c r="B464" s="1">
        <v>0.46527777777777773</v>
      </c>
      <c r="C464" s="7">
        <v>11.5</v>
      </c>
      <c r="D464">
        <v>4</v>
      </c>
      <c r="E464">
        <v>8</v>
      </c>
      <c r="F464">
        <v>2</v>
      </c>
      <c r="G464">
        <v>11.9</v>
      </c>
      <c r="H464" t="s">
        <v>5</v>
      </c>
    </row>
    <row r="465" spans="1:8">
      <c r="A465" s="22">
        <v>41201</v>
      </c>
      <c r="B465" s="1">
        <v>0.47291666666666665</v>
      </c>
      <c r="C465" s="7">
        <v>11.5</v>
      </c>
      <c r="D465">
        <v>4</v>
      </c>
      <c r="E465">
        <v>8</v>
      </c>
      <c r="F465">
        <v>2</v>
      </c>
      <c r="G465">
        <v>13.6</v>
      </c>
      <c r="H465" t="s">
        <v>5</v>
      </c>
    </row>
    <row r="466" spans="1:8">
      <c r="A466" s="22">
        <v>41201</v>
      </c>
      <c r="B466" s="1">
        <v>0.47638888888888892</v>
      </c>
      <c r="C466" s="7">
        <v>11.5</v>
      </c>
      <c r="D466">
        <v>4</v>
      </c>
      <c r="E466">
        <v>8</v>
      </c>
      <c r="F466">
        <v>2</v>
      </c>
      <c r="G466">
        <v>14.8</v>
      </c>
      <c r="H466" t="s">
        <v>5</v>
      </c>
    </row>
    <row r="467" spans="1:8">
      <c r="A467" s="22">
        <v>41201</v>
      </c>
      <c r="B467" s="1">
        <v>0.47986111111111113</v>
      </c>
      <c r="C467" s="7">
        <v>11.5</v>
      </c>
      <c r="D467">
        <v>4</v>
      </c>
      <c r="E467">
        <v>8</v>
      </c>
      <c r="F467">
        <v>2</v>
      </c>
      <c r="G467">
        <v>16.2</v>
      </c>
      <c r="H467" t="s">
        <v>5</v>
      </c>
    </row>
    <row r="468" spans="1:8">
      <c r="A468" s="22">
        <v>41201</v>
      </c>
      <c r="B468" s="1">
        <v>0.4826388888888889</v>
      </c>
      <c r="C468" s="7">
        <v>11.5</v>
      </c>
      <c r="D468">
        <v>4</v>
      </c>
      <c r="E468">
        <v>8</v>
      </c>
      <c r="F468">
        <v>2</v>
      </c>
      <c r="G468">
        <v>18</v>
      </c>
      <c r="H468" t="s">
        <v>5</v>
      </c>
    </row>
    <row r="469" spans="1:8">
      <c r="A469" s="22">
        <v>41201</v>
      </c>
      <c r="B469" s="1">
        <v>0.4861111111111111</v>
      </c>
      <c r="C469" s="7">
        <v>11.5</v>
      </c>
      <c r="D469">
        <v>4</v>
      </c>
      <c r="E469">
        <v>8</v>
      </c>
      <c r="F469">
        <v>2</v>
      </c>
      <c r="G469">
        <v>20</v>
      </c>
      <c r="H469" t="s">
        <v>5</v>
      </c>
    </row>
    <row r="470" spans="1:8">
      <c r="A470" s="22">
        <v>41201</v>
      </c>
      <c r="B470" s="1">
        <v>0.49027777777777781</v>
      </c>
      <c r="C470" s="7">
        <v>11.5</v>
      </c>
      <c r="D470">
        <v>4</v>
      </c>
      <c r="E470">
        <v>8</v>
      </c>
      <c r="F470">
        <v>2</v>
      </c>
      <c r="G470">
        <v>22</v>
      </c>
      <c r="H470" t="s">
        <v>5</v>
      </c>
    </row>
    <row r="471" spans="1:8">
      <c r="A471" s="22">
        <v>41201</v>
      </c>
      <c r="B471" s="1">
        <v>0.49305555555555558</v>
      </c>
      <c r="C471" s="7">
        <v>11.5</v>
      </c>
      <c r="D471">
        <v>4</v>
      </c>
      <c r="E471">
        <v>8</v>
      </c>
      <c r="F471">
        <v>2</v>
      </c>
      <c r="G471">
        <v>23.6</v>
      </c>
      <c r="H471" t="s">
        <v>5</v>
      </c>
    </row>
    <row r="472" spans="1:8">
      <c r="A472" s="22">
        <v>41201</v>
      </c>
      <c r="B472" s="1">
        <v>0.49722222222222223</v>
      </c>
      <c r="C472" s="7">
        <v>11.5</v>
      </c>
      <c r="D472">
        <v>4</v>
      </c>
      <c r="E472">
        <v>8</v>
      </c>
      <c r="F472">
        <v>2</v>
      </c>
      <c r="G472">
        <v>25.2</v>
      </c>
      <c r="H472" t="s">
        <v>5</v>
      </c>
    </row>
    <row r="473" spans="1:8">
      <c r="A473" s="22">
        <v>41201</v>
      </c>
      <c r="B473" s="1">
        <v>0.50069444444444444</v>
      </c>
      <c r="C473" s="7">
        <v>11.5</v>
      </c>
      <c r="D473">
        <v>4</v>
      </c>
      <c r="E473">
        <v>8</v>
      </c>
      <c r="F473">
        <v>2</v>
      </c>
      <c r="G473">
        <v>26.1</v>
      </c>
      <c r="H473" t="s">
        <v>5</v>
      </c>
    </row>
    <row r="474" spans="1:8">
      <c r="A474" s="22">
        <v>41201</v>
      </c>
      <c r="B474" s="1">
        <v>0.50416666666666665</v>
      </c>
      <c r="C474" s="7">
        <v>11.5</v>
      </c>
      <c r="D474">
        <v>4</v>
      </c>
      <c r="E474">
        <v>8</v>
      </c>
      <c r="F474">
        <v>2</v>
      </c>
      <c r="G474">
        <v>26.6</v>
      </c>
      <c r="H474" t="s">
        <v>10</v>
      </c>
    </row>
    <row r="475" spans="1:8">
      <c r="A475" s="22">
        <v>41201</v>
      </c>
      <c r="B475" s="1">
        <v>0.50763888888888886</v>
      </c>
      <c r="C475" s="7">
        <v>11.5</v>
      </c>
      <c r="D475">
        <v>4</v>
      </c>
      <c r="E475">
        <v>8</v>
      </c>
      <c r="F475">
        <v>2</v>
      </c>
      <c r="G475">
        <v>27</v>
      </c>
      <c r="H475" t="s">
        <v>10</v>
      </c>
    </row>
    <row r="476" spans="1:8">
      <c r="A476" s="22">
        <v>41201</v>
      </c>
      <c r="B476" s="1">
        <v>0.51111111111111118</v>
      </c>
      <c r="C476" s="7">
        <v>11.5</v>
      </c>
      <c r="D476">
        <v>4</v>
      </c>
      <c r="E476">
        <v>8</v>
      </c>
      <c r="F476">
        <v>2</v>
      </c>
      <c r="G476">
        <v>27.7</v>
      </c>
      <c r="H476" t="s">
        <v>10</v>
      </c>
    </row>
    <row r="477" spans="1:8">
      <c r="A477" s="22">
        <v>41201</v>
      </c>
      <c r="B477" s="1">
        <v>0.51250000000000007</v>
      </c>
      <c r="C477" s="7">
        <v>11.5</v>
      </c>
      <c r="D477">
        <v>4</v>
      </c>
      <c r="E477">
        <v>8</v>
      </c>
      <c r="F477">
        <v>2</v>
      </c>
      <c r="G477">
        <v>28</v>
      </c>
      <c r="H477" t="s">
        <v>6</v>
      </c>
    </row>
    <row r="478" spans="1:8">
      <c r="A478" s="22">
        <v>41201</v>
      </c>
      <c r="B478" s="1">
        <v>0.53194444444444444</v>
      </c>
      <c r="C478" s="7">
        <v>11.5</v>
      </c>
      <c r="D478">
        <v>1</v>
      </c>
      <c r="E478">
        <v>9</v>
      </c>
      <c r="F478">
        <v>3</v>
      </c>
      <c r="G478">
        <v>12.9</v>
      </c>
      <c r="H478" t="s">
        <v>5</v>
      </c>
    </row>
    <row r="479" spans="1:8">
      <c r="A479" s="22">
        <v>41201</v>
      </c>
      <c r="B479" s="1">
        <v>0.53749999999999998</v>
      </c>
      <c r="C479" s="7">
        <v>11.5</v>
      </c>
      <c r="D479">
        <v>1</v>
      </c>
      <c r="E479">
        <v>9</v>
      </c>
      <c r="F479">
        <v>3</v>
      </c>
      <c r="G479">
        <v>13.8</v>
      </c>
      <c r="H479" t="s">
        <v>5</v>
      </c>
    </row>
    <row r="480" spans="1:8">
      <c r="A480" s="22">
        <v>41201</v>
      </c>
      <c r="B480" s="1">
        <v>0.54097222222222219</v>
      </c>
      <c r="C480" s="7">
        <v>11.5</v>
      </c>
      <c r="D480">
        <v>1</v>
      </c>
      <c r="E480">
        <v>9</v>
      </c>
      <c r="F480">
        <v>3</v>
      </c>
      <c r="G480">
        <v>14.9</v>
      </c>
      <c r="H480" t="s">
        <v>5</v>
      </c>
    </row>
    <row r="481" spans="1:9">
      <c r="A481" s="22">
        <v>41201</v>
      </c>
      <c r="B481" s="1">
        <v>4.5138888888888888E-2</v>
      </c>
      <c r="C481" s="7">
        <v>11.5</v>
      </c>
      <c r="D481">
        <v>1</v>
      </c>
      <c r="E481">
        <v>9</v>
      </c>
      <c r="F481">
        <v>3</v>
      </c>
      <c r="G481">
        <v>16.2</v>
      </c>
      <c r="H481" t="s">
        <v>5</v>
      </c>
    </row>
    <row r="482" spans="1:9">
      <c r="A482" s="22">
        <v>41201</v>
      </c>
      <c r="B482" s="1">
        <v>4.8611111111111112E-2</v>
      </c>
      <c r="C482" s="7">
        <v>11.5</v>
      </c>
      <c r="D482">
        <v>1</v>
      </c>
      <c r="E482">
        <v>9</v>
      </c>
      <c r="F482">
        <v>3</v>
      </c>
      <c r="G482">
        <v>17.100000000000001</v>
      </c>
      <c r="H482" t="s">
        <v>5</v>
      </c>
    </row>
    <row r="483" spans="1:9">
      <c r="A483" s="22">
        <v>41201</v>
      </c>
      <c r="B483" s="1">
        <v>5.2083333333333336E-2</v>
      </c>
      <c r="C483" s="7">
        <v>11.5</v>
      </c>
      <c r="D483">
        <v>1</v>
      </c>
      <c r="E483">
        <v>9</v>
      </c>
      <c r="F483">
        <v>3</v>
      </c>
      <c r="G483">
        <v>19.8</v>
      </c>
      <c r="H483" t="s">
        <v>5</v>
      </c>
    </row>
    <row r="484" spans="1:9">
      <c r="A484" s="22">
        <v>41201</v>
      </c>
      <c r="B484" s="1">
        <v>5.5555555555555552E-2</v>
      </c>
      <c r="C484" s="7">
        <v>11.5</v>
      </c>
      <c r="D484">
        <v>1</v>
      </c>
      <c r="E484">
        <v>9</v>
      </c>
      <c r="F484">
        <v>3</v>
      </c>
      <c r="G484">
        <v>21.4</v>
      </c>
      <c r="H484" t="s">
        <v>5</v>
      </c>
    </row>
    <row r="485" spans="1:9">
      <c r="A485" s="22">
        <v>41201</v>
      </c>
      <c r="B485" s="1">
        <v>5.9027777777777783E-2</v>
      </c>
      <c r="C485" s="7">
        <v>11.5</v>
      </c>
      <c r="D485">
        <v>1</v>
      </c>
      <c r="E485">
        <v>9</v>
      </c>
      <c r="F485">
        <v>3</v>
      </c>
      <c r="G485">
        <v>22.5</v>
      </c>
      <c r="H485" t="s">
        <v>5</v>
      </c>
    </row>
    <row r="486" spans="1:9">
      <c r="A486" s="22">
        <v>41201</v>
      </c>
      <c r="B486" s="1">
        <v>6.25E-2</v>
      </c>
      <c r="C486" s="7">
        <v>11.5</v>
      </c>
      <c r="D486">
        <v>1</v>
      </c>
      <c r="E486">
        <v>9</v>
      </c>
      <c r="F486">
        <v>3</v>
      </c>
      <c r="G486">
        <v>23.3</v>
      </c>
      <c r="H486" t="s">
        <v>5</v>
      </c>
    </row>
    <row r="487" spans="1:9">
      <c r="A487" s="22">
        <v>41201</v>
      </c>
      <c r="B487" s="1">
        <v>6.6666666666666666E-2</v>
      </c>
      <c r="C487" s="7">
        <v>11.5</v>
      </c>
      <c r="D487">
        <v>1</v>
      </c>
      <c r="E487">
        <v>9</v>
      </c>
      <c r="F487">
        <v>3</v>
      </c>
      <c r="G487">
        <v>24.3</v>
      </c>
      <c r="H487" t="s">
        <v>5</v>
      </c>
    </row>
    <row r="488" spans="1:9">
      <c r="A488" s="22">
        <v>41201</v>
      </c>
      <c r="B488" s="1">
        <v>7.013888888888889E-2</v>
      </c>
      <c r="C488" s="7">
        <v>11.5</v>
      </c>
      <c r="D488">
        <v>1</v>
      </c>
      <c r="E488">
        <v>9</v>
      </c>
      <c r="F488">
        <v>3</v>
      </c>
      <c r="G488">
        <v>25.7</v>
      </c>
      <c r="H488" t="s">
        <v>5</v>
      </c>
    </row>
    <row r="489" spans="1:9">
      <c r="A489" s="22">
        <v>41201</v>
      </c>
      <c r="B489" s="1">
        <v>7.2916666666666671E-2</v>
      </c>
      <c r="C489" s="7">
        <v>11.5</v>
      </c>
      <c r="D489">
        <v>1</v>
      </c>
      <c r="E489">
        <v>9</v>
      </c>
      <c r="F489">
        <v>3</v>
      </c>
      <c r="G489">
        <v>26.5</v>
      </c>
      <c r="H489" t="s">
        <v>6</v>
      </c>
    </row>
    <row r="490" spans="1:9">
      <c r="A490" s="22">
        <v>41201</v>
      </c>
      <c r="B490" s="1">
        <v>0.53194444444444444</v>
      </c>
      <c r="C490" s="7">
        <v>11.5</v>
      </c>
      <c r="D490">
        <v>2</v>
      </c>
      <c r="E490">
        <v>10</v>
      </c>
      <c r="F490">
        <v>3</v>
      </c>
      <c r="G490">
        <v>12.8</v>
      </c>
      <c r="H490" t="s">
        <v>5</v>
      </c>
      <c r="I490" s="4" t="s">
        <v>13</v>
      </c>
    </row>
    <row r="491" spans="1:9">
      <c r="A491" s="22">
        <v>41201</v>
      </c>
      <c r="B491" s="1">
        <v>0.53749999999999998</v>
      </c>
      <c r="C491" s="7">
        <v>11.5</v>
      </c>
      <c r="D491">
        <v>2</v>
      </c>
      <c r="E491">
        <v>10</v>
      </c>
      <c r="F491">
        <v>3</v>
      </c>
      <c r="G491">
        <v>13.8</v>
      </c>
      <c r="H491" t="s">
        <v>5</v>
      </c>
    </row>
    <row r="492" spans="1:9">
      <c r="A492" s="22">
        <v>41201</v>
      </c>
      <c r="B492" s="1">
        <v>0.54097222222222219</v>
      </c>
      <c r="C492" s="7">
        <v>11.5</v>
      </c>
      <c r="D492">
        <v>2</v>
      </c>
      <c r="E492">
        <v>10</v>
      </c>
      <c r="F492">
        <v>3</v>
      </c>
      <c r="G492">
        <v>15</v>
      </c>
      <c r="H492" t="s">
        <v>5</v>
      </c>
    </row>
    <row r="493" spans="1:9">
      <c r="A493" s="22">
        <v>41201</v>
      </c>
      <c r="B493" s="1">
        <v>4.5138888888888888E-2</v>
      </c>
      <c r="C493" s="7">
        <v>11.5</v>
      </c>
      <c r="D493">
        <v>2</v>
      </c>
      <c r="E493">
        <v>10</v>
      </c>
      <c r="F493">
        <v>3</v>
      </c>
      <c r="G493">
        <v>16.2</v>
      </c>
      <c r="H493" t="s">
        <v>5</v>
      </c>
    </row>
    <row r="494" spans="1:9">
      <c r="A494" s="22">
        <v>41201</v>
      </c>
      <c r="B494" s="1">
        <v>4.8611111111111112E-2</v>
      </c>
      <c r="C494" s="7">
        <v>11.5</v>
      </c>
      <c r="D494">
        <v>2</v>
      </c>
      <c r="E494">
        <v>10</v>
      </c>
      <c r="F494">
        <v>3</v>
      </c>
      <c r="G494">
        <v>17.7</v>
      </c>
      <c r="H494" t="s">
        <v>5</v>
      </c>
    </row>
    <row r="495" spans="1:9">
      <c r="A495" s="22">
        <v>41201</v>
      </c>
      <c r="B495" s="1">
        <v>5.2083333333333336E-2</v>
      </c>
      <c r="C495" s="7">
        <v>11.5</v>
      </c>
      <c r="D495">
        <v>2</v>
      </c>
      <c r="E495">
        <v>10</v>
      </c>
      <c r="F495">
        <v>3</v>
      </c>
      <c r="G495">
        <v>19.5</v>
      </c>
      <c r="H495" t="s">
        <v>5</v>
      </c>
    </row>
    <row r="496" spans="1:9">
      <c r="A496" s="22">
        <v>41201</v>
      </c>
      <c r="B496" s="1">
        <v>5.5555555555555552E-2</v>
      </c>
      <c r="C496" s="7">
        <v>11.5</v>
      </c>
      <c r="D496">
        <v>2</v>
      </c>
      <c r="E496">
        <v>10</v>
      </c>
      <c r="F496">
        <v>3</v>
      </c>
      <c r="G496">
        <v>21.6</v>
      </c>
      <c r="H496" t="s">
        <v>5</v>
      </c>
    </row>
    <row r="497" spans="1:8">
      <c r="A497" s="22">
        <v>41201</v>
      </c>
      <c r="B497" s="1">
        <v>5.9027777777777783E-2</v>
      </c>
      <c r="C497" s="7">
        <v>11.5</v>
      </c>
      <c r="D497">
        <v>2</v>
      </c>
      <c r="E497">
        <v>10</v>
      </c>
      <c r="F497">
        <v>3</v>
      </c>
      <c r="G497">
        <v>22.6</v>
      </c>
      <c r="H497" t="s">
        <v>5</v>
      </c>
    </row>
    <row r="498" spans="1:8">
      <c r="A498" s="22">
        <v>41201</v>
      </c>
      <c r="B498" s="1">
        <v>6.25E-2</v>
      </c>
      <c r="C498" s="7">
        <v>11.5</v>
      </c>
      <c r="D498">
        <v>2</v>
      </c>
      <c r="E498">
        <v>10</v>
      </c>
      <c r="F498">
        <v>3</v>
      </c>
      <c r="G498">
        <v>23.5</v>
      </c>
      <c r="H498" t="s">
        <v>5</v>
      </c>
    </row>
    <row r="499" spans="1:8">
      <c r="A499" s="22">
        <v>41201</v>
      </c>
      <c r="B499" s="1">
        <v>6.6666666666666666E-2</v>
      </c>
      <c r="C499" s="7">
        <v>11.5</v>
      </c>
      <c r="D499">
        <v>2</v>
      </c>
      <c r="E499">
        <v>10</v>
      </c>
      <c r="F499">
        <v>3</v>
      </c>
      <c r="G499">
        <v>24.4</v>
      </c>
      <c r="H499" t="s">
        <v>5</v>
      </c>
    </row>
    <row r="500" spans="1:8">
      <c r="A500" s="22">
        <v>41201</v>
      </c>
      <c r="B500" s="1">
        <v>7.013888888888889E-2</v>
      </c>
      <c r="C500" s="7">
        <v>11.5</v>
      </c>
      <c r="D500">
        <v>2</v>
      </c>
      <c r="E500">
        <v>10</v>
      </c>
      <c r="F500">
        <v>3</v>
      </c>
      <c r="G500">
        <v>25.9</v>
      </c>
      <c r="H500" t="s">
        <v>35</v>
      </c>
    </row>
    <row r="501" spans="1:8">
      <c r="A501" s="22">
        <v>41201</v>
      </c>
      <c r="B501" s="1">
        <v>7.4999999999999997E-2</v>
      </c>
      <c r="C501" s="7">
        <v>11.5</v>
      </c>
      <c r="D501">
        <v>2</v>
      </c>
      <c r="E501">
        <v>10</v>
      </c>
      <c r="F501">
        <v>3</v>
      </c>
      <c r="G501">
        <v>27.7</v>
      </c>
      <c r="H501" t="s">
        <v>6</v>
      </c>
    </row>
    <row r="502" spans="1:8">
      <c r="A502" s="22">
        <v>41201</v>
      </c>
      <c r="B502" s="1">
        <v>0.53194444444444444</v>
      </c>
      <c r="C502" s="7">
        <v>11.5</v>
      </c>
      <c r="D502">
        <v>3</v>
      </c>
      <c r="E502">
        <v>11</v>
      </c>
      <c r="F502">
        <v>3</v>
      </c>
      <c r="G502">
        <v>12.7</v>
      </c>
      <c r="H502" t="s">
        <v>5</v>
      </c>
    </row>
    <row r="503" spans="1:8">
      <c r="A503" s="22">
        <v>41201</v>
      </c>
      <c r="B503" s="1">
        <v>0.53749999999999998</v>
      </c>
      <c r="C503" s="7">
        <v>11.5</v>
      </c>
      <c r="D503">
        <v>3</v>
      </c>
      <c r="E503">
        <v>11</v>
      </c>
      <c r="F503">
        <v>3</v>
      </c>
      <c r="G503">
        <v>13.9</v>
      </c>
      <c r="H503" t="s">
        <v>5</v>
      </c>
    </row>
    <row r="504" spans="1:8">
      <c r="A504" s="22">
        <v>41201</v>
      </c>
      <c r="B504" s="1">
        <v>0.54097222222222219</v>
      </c>
      <c r="C504" s="7">
        <v>11.5</v>
      </c>
      <c r="D504">
        <v>3</v>
      </c>
      <c r="E504">
        <v>11</v>
      </c>
      <c r="F504">
        <v>3</v>
      </c>
      <c r="G504">
        <v>15.4</v>
      </c>
      <c r="H504" t="s">
        <v>5</v>
      </c>
    </row>
    <row r="505" spans="1:8">
      <c r="A505" s="22">
        <v>41201</v>
      </c>
      <c r="B505" s="1">
        <v>4.5138888888888888E-2</v>
      </c>
      <c r="C505" s="7">
        <v>11.5</v>
      </c>
      <c r="D505">
        <v>3</v>
      </c>
      <c r="E505">
        <v>11</v>
      </c>
      <c r="F505">
        <v>3</v>
      </c>
      <c r="G505">
        <v>16.8</v>
      </c>
      <c r="H505" t="s">
        <v>5</v>
      </c>
    </row>
    <row r="506" spans="1:8">
      <c r="A506" s="22">
        <v>41201</v>
      </c>
      <c r="B506" s="1">
        <v>4.8611111111111112E-2</v>
      </c>
      <c r="C506" s="7">
        <v>11.5</v>
      </c>
      <c r="D506">
        <v>3</v>
      </c>
      <c r="E506">
        <v>11</v>
      </c>
      <c r="F506">
        <v>3</v>
      </c>
      <c r="G506">
        <v>18.600000000000001</v>
      </c>
      <c r="H506" t="s">
        <v>5</v>
      </c>
    </row>
    <row r="507" spans="1:8">
      <c r="A507" s="22">
        <v>41201</v>
      </c>
      <c r="B507" s="1">
        <v>5.2083333333333336E-2</v>
      </c>
      <c r="C507" s="7">
        <v>11.5</v>
      </c>
      <c r="D507">
        <v>3</v>
      </c>
      <c r="E507">
        <v>11</v>
      </c>
      <c r="F507">
        <v>3</v>
      </c>
      <c r="G507">
        <v>20.5</v>
      </c>
      <c r="H507" t="s">
        <v>5</v>
      </c>
    </row>
    <row r="508" spans="1:8">
      <c r="A508" s="22">
        <v>41201</v>
      </c>
      <c r="B508" s="1">
        <v>5.5555555555555552E-2</v>
      </c>
      <c r="C508" s="7">
        <v>11.5</v>
      </c>
      <c r="D508">
        <v>3</v>
      </c>
      <c r="E508">
        <v>11</v>
      </c>
      <c r="F508">
        <v>3</v>
      </c>
      <c r="G508">
        <v>22.1</v>
      </c>
      <c r="H508" t="s">
        <v>5</v>
      </c>
    </row>
    <row r="509" spans="1:8">
      <c r="A509" s="22">
        <v>41201</v>
      </c>
      <c r="B509" s="1">
        <v>5.9027777777777783E-2</v>
      </c>
      <c r="C509" s="7">
        <v>11.5</v>
      </c>
      <c r="D509">
        <v>3</v>
      </c>
      <c r="E509">
        <v>11</v>
      </c>
      <c r="F509">
        <v>3</v>
      </c>
      <c r="G509">
        <v>23.1</v>
      </c>
      <c r="H509" t="s">
        <v>5</v>
      </c>
    </row>
    <row r="510" spans="1:8">
      <c r="A510" s="22">
        <v>41201</v>
      </c>
      <c r="B510" s="1">
        <v>6.25E-2</v>
      </c>
      <c r="C510" s="7">
        <v>11.5</v>
      </c>
      <c r="D510">
        <v>3</v>
      </c>
      <c r="E510">
        <v>11</v>
      </c>
      <c r="F510">
        <v>3</v>
      </c>
      <c r="G510">
        <v>23.7</v>
      </c>
      <c r="H510" t="s">
        <v>5</v>
      </c>
    </row>
    <row r="511" spans="1:8">
      <c r="A511" s="22">
        <v>41201</v>
      </c>
      <c r="B511" s="1">
        <v>6.6666666666666666E-2</v>
      </c>
      <c r="C511" s="7">
        <v>11.5</v>
      </c>
      <c r="D511">
        <v>3</v>
      </c>
      <c r="E511">
        <v>11</v>
      </c>
      <c r="F511">
        <v>3</v>
      </c>
      <c r="G511">
        <v>24.9</v>
      </c>
      <c r="H511" t="s">
        <v>10</v>
      </c>
    </row>
    <row r="512" spans="1:8">
      <c r="A512" s="22">
        <v>41201</v>
      </c>
      <c r="B512" s="1">
        <v>7.013888888888889E-2</v>
      </c>
      <c r="C512" s="7">
        <v>11.5</v>
      </c>
      <c r="D512">
        <v>3</v>
      </c>
      <c r="E512">
        <v>11</v>
      </c>
      <c r="F512">
        <v>3</v>
      </c>
      <c r="G512">
        <v>26.2</v>
      </c>
      <c r="H512" t="s">
        <v>10</v>
      </c>
    </row>
    <row r="513" spans="1:9">
      <c r="A513" s="22">
        <v>41201</v>
      </c>
      <c r="B513" s="1">
        <v>7.3611111111111113E-2</v>
      </c>
      <c r="C513" s="7">
        <v>11.5</v>
      </c>
      <c r="D513">
        <v>3</v>
      </c>
      <c r="E513">
        <v>11</v>
      </c>
      <c r="F513">
        <v>3</v>
      </c>
      <c r="G513">
        <v>27.9</v>
      </c>
      <c r="H513" t="s">
        <v>6</v>
      </c>
    </row>
    <row r="514" spans="1:9">
      <c r="A514" s="22">
        <v>41201</v>
      </c>
      <c r="B514" s="1">
        <v>0.53194444444444444</v>
      </c>
      <c r="C514" s="7">
        <v>11.5</v>
      </c>
      <c r="D514">
        <v>4</v>
      </c>
      <c r="E514">
        <v>12</v>
      </c>
      <c r="F514">
        <v>3</v>
      </c>
      <c r="G514">
        <v>12.4</v>
      </c>
      <c r="H514" t="s">
        <v>5</v>
      </c>
    </row>
    <row r="515" spans="1:9">
      <c r="A515" s="22">
        <v>41201</v>
      </c>
      <c r="B515" s="1">
        <v>0.53749999999999998</v>
      </c>
      <c r="C515" s="7">
        <v>11.5</v>
      </c>
      <c r="D515">
        <v>4</v>
      </c>
      <c r="E515">
        <v>12</v>
      </c>
      <c r="F515">
        <v>3</v>
      </c>
      <c r="G515">
        <v>13.5</v>
      </c>
      <c r="H515" t="s">
        <v>5</v>
      </c>
    </row>
    <row r="516" spans="1:9">
      <c r="A516" s="22">
        <v>41201</v>
      </c>
      <c r="B516" s="1">
        <v>0.54097222222222219</v>
      </c>
      <c r="C516" s="7">
        <v>11.5</v>
      </c>
      <c r="D516">
        <v>4</v>
      </c>
      <c r="E516">
        <v>12</v>
      </c>
      <c r="F516">
        <v>3</v>
      </c>
      <c r="G516">
        <v>14.7</v>
      </c>
      <c r="H516" t="s">
        <v>5</v>
      </c>
    </row>
    <row r="517" spans="1:9">
      <c r="A517" s="22">
        <v>41201</v>
      </c>
      <c r="B517" s="1">
        <v>4.5138888888888888E-2</v>
      </c>
      <c r="C517" s="7">
        <v>11.5</v>
      </c>
      <c r="D517">
        <v>4</v>
      </c>
      <c r="E517">
        <v>12</v>
      </c>
      <c r="F517">
        <v>3</v>
      </c>
      <c r="G517">
        <v>16</v>
      </c>
      <c r="H517" t="s">
        <v>5</v>
      </c>
    </row>
    <row r="518" spans="1:9">
      <c r="A518" s="22">
        <v>41201</v>
      </c>
      <c r="B518" s="1">
        <v>4.8611111111111112E-2</v>
      </c>
      <c r="C518" s="7">
        <v>11.5</v>
      </c>
      <c r="D518">
        <v>4</v>
      </c>
      <c r="E518">
        <v>12</v>
      </c>
      <c r="F518">
        <v>3</v>
      </c>
      <c r="G518">
        <v>17.899999999999999</v>
      </c>
      <c r="H518" t="s">
        <v>5</v>
      </c>
    </row>
    <row r="519" spans="1:9">
      <c r="A519" s="22">
        <v>41201</v>
      </c>
      <c r="B519" s="1">
        <v>5.2083333333333336E-2</v>
      </c>
      <c r="C519" s="7">
        <v>11.5</v>
      </c>
      <c r="D519">
        <v>4</v>
      </c>
      <c r="E519">
        <v>12</v>
      </c>
      <c r="F519">
        <v>3</v>
      </c>
      <c r="G519">
        <v>20</v>
      </c>
      <c r="H519" t="s">
        <v>5</v>
      </c>
    </row>
    <row r="520" spans="1:9">
      <c r="A520" s="22">
        <v>41201</v>
      </c>
      <c r="B520" s="1">
        <v>5.5555555555555552E-2</v>
      </c>
      <c r="C520" s="7">
        <v>11.5</v>
      </c>
      <c r="D520">
        <v>4</v>
      </c>
      <c r="E520">
        <v>12</v>
      </c>
      <c r="F520">
        <v>3</v>
      </c>
      <c r="G520">
        <v>21.5</v>
      </c>
      <c r="H520" t="s">
        <v>5</v>
      </c>
    </row>
    <row r="521" spans="1:9">
      <c r="A521" s="22">
        <v>41201</v>
      </c>
      <c r="B521" s="1">
        <v>5.9027777777777783E-2</v>
      </c>
      <c r="C521" s="7">
        <v>11.5</v>
      </c>
      <c r="D521">
        <v>4</v>
      </c>
      <c r="E521">
        <v>12</v>
      </c>
      <c r="F521">
        <v>3</v>
      </c>
      <c r="G521">
        <v>22.7</v>
      </c>
      <c r="H521" t="s">
        <v>5</v>
      </c>
    </row>
    <row r="522" spans="1:9">
      <c r="A522" s="22">
        <v>41201</v>
      </c>
      <c r="B522" s="1">
        <v>6.25E-2</v>
      </c>
      <c r="C522" s="7">
        <v>11.5</v>
      </c>
      <c r="D522">
        <v>4</v>
      </c>
      <c r="E522">
        <v>12</v>
      </c>
      <c r="F522">
        <v>3</v>
      </c>
      <c r="G522">
        <v>23.4</v>
      </c>
      <c r="H522" t="s">
        <v>5</v>
      </c>
    </row>
    <row r="523" spans="1:9">
      <c r="A523" s="22">
        <v>41201</v>
      </c>
      <c r="B523" s="1">
        <v>6.6666666666666666E-2</v>
      </c>
      <c r="C523" s="7">
        <v>11.5</v>
      </c>
      <c r="D523">
        <v>4</v>
      </c>
      <c r="E523">
        <v>12</v>
      </c>
      <c r="F523">
        <v>3</v>
      </c>
      <c r="G523">
        <v>24.9</v>
      </c>
      <c r="H523" t="s">
        <v>5</v>
      </c>
    </row>
    <row r="524" spans="1:9">
      <c r="A524" s="22">
        <v>41201</v>
      </c>
      <c r="B524" s="1">
        <v>7.013888888888889E-2</v>
      </c>
      <c r="C524" s="7">
        <v>11.5</v>
      </c>
      <c r="D524">
        <v>4</v>
      </c>
      <c r="E524">
        <v>12</v>
      </c>
      <c r="F524">
        <v>3</v>
      </c>
      <c r="G524">
        <v>25.8</v>
      </c>
      <c r="H524" t="s">
        <v>12</v>
      </c>
    </row>
    <row r="525" spans="1:9">
      <c r="A525" s="22">
        <v>41201</v>
      </c>
      <c r="B525" s="1">
        <v>7.5694444444444439E-2</v>
      </c>
      <c r="C525" s="7">
        <v>11.5</v>
      </c>
      <c r="D525">
        <v>4</v>
      </c>
      <c r="E525">
        <v>12</v>
      </c>
      <c r="F525">
        <v>3</v>
      </c>
      <c r="G525">
        <v>27.8</v>
      </c>
      <c r="H525" t="s">
        <v>6</v>
      </c>
    </row>
    <row r="526" spans="1:9">
      <c r="A526" s="22">
        <v>41201</v>
      </c>
      <c r="B526" s="1">
        <v>9.7222222222222224E-2</v>
      </c>
      <c r="C526" s="7">
        <v>11.5</v>
      </c>
      <c r="D526">
        <v>1</v>
      </c>
      <c r="E526">
        <v>13</v>
      </c>
      <c r="F526">
        <v>4</v>
      </c>
      <c r="G526">
        <v>13.7</v>
      </c>
      <c r="H526" t="s">
        <v>5</v>
      </c>
      <c r="I526" s="4" t="s">
        <v>13</v>
      </c>
    </row>
    <row r="527" spans="1:9">
      <c r="A527" s="22">
        <v>41201</v>
      </c>
      <c r="B527" s="1">
        <v>0.1111111111111111</v>
      </c>
      <c r="C527" s="7">
        <v>11.5</v>
      </c>
      <c r="D527">
        <v>1</v>
      </c>
      <c r="E527">
        <v>13</v>
      </c>
      <c r="F527">
        <v>4</v>
      </c>
      <c r="G527">
        <v>14.6</v>
      </c>
      <c r="H527" s="5" t="s">
        <v>36</v>
      </c>
    </row>
    <row r="528" spans="1:9">
      <c r="A528" s="22">
        <v>41201</v>
      </c>
      <c r="B528" s="1">
        <v>0.11458333333333333</v>
      </c>
      <c r="C528" s="7">
        <v>11.5</v>
      </c>
      <c r="D528">
        <v>1</v>
      </c>
      <c r="E528">
        <v>13</v>
      </c>
      <c r="F528">
        <v>4</v>
      </c>
      <c r="G528">
        <v>15.2</v>
      </c>
      <c r="H528" t="s">
        <v>5</v>
      </c>
    </row>
    <row r="529" spans="1:8">
      <c r="A529" s="22">
        <v>41201</v>
      </c>
      <c r="B529" s="1">
        <v>0.11805555555555557</v>
      </c>
      <c r="C529" s="7">
        <v>11.5</v>
      </c>
      <c r="D529">
        <v>1</v>
      </c>
      <c r="E529">
        <v>13</v>
      </c>
      <c r="F529">
        <v>4</v>
      </c>
      <c r="G529">
        <v>16.100000000000001</v>
      </c>
      <c r="H529" t="s">
        <v>5</v>
      </c>
    </row>
    <row r="530" spans="1:8">
      <c r="A530" s="22">
        <v>41201</v>
      </c>
      <c r="B530" s="1">
        <v>0.12152777777777778</v>
      </c>
      <c r="C530" s="7">
        <v>11.5</v>
      </c>
      <c r="D530">
        <v>1</v>
      </c>
      <c r="E530">
        <v>13</v>
      </c>
      <c r="F530">
        <v>4</v>
      </c>
      <c r="G530">
        <v>17.600000000000001</v>
      </c>
      <c r="H530" t="s">
        <v>5</v>
      </c>
    </row>
    <row r="531" spans="1:8">
      <c r="A531" s="22">
        <v>41201</v>
      </c>
      <c r="B531" s="1">
        <v>0.125</v>
      </c>
      <c r="C531" s="7">
        <v>11.5</v>
      </c>
      <c r="D531">
        <v>1</v>
      </c>
      <c r="E531">
        <v>13</v>
      </c>
      <c r="F531">
        <v>4</v>
      </c>
      <c r="G531">
        <v>19</v>
      </c>
      <c r="H531" t="s">
        <v>5</v>
      </c>
    </row>
    <row r="532" spans="1:8">
      <c r="A532" s="22">
        <v>41201</v>
      </c>
      <c r="B532" s="1">
        <v>0.12847222222222224</v>
      </c>
      <c r="C532" s="7">
        <v>11.5</v>
      </c>
      <c r="D532">
        <v>1</v>
      </c>
      <c r="E532">
        <v>13</v>
      </c>
      <c r="F532">
        <v>4</v>
      </c>
      <c r="G532">
        <v>21.1</v>
      </c>
      <c r="H532" t="s">
        <v>5</v>
      </c>
    </row>
    <row r="533" spans="1:8">
      <c r="A533" s="22">
        <v>41201</v>
      </c>
      <c r="B533" s="1">
        <v>0.13194444444444445</v>
      </c>
      <c r="C533" s="7">
        <v>11.5</v>
      </c>
      <c r="D533">
        <v>1</v>
      </c>
      <c r="E533">
        <v>13</v>
      </c>
      <c r="F533">
        <v>4</v>
      </c>
      <c r="G533">
        <v>22.5</v>
      </c>
      <c r="H533" t="s">
        <v>5</v>
      </c>
    </row>
    <row r="534" spans="1:8">
      <c r="A534" s="22">
        <v>41201</v>
      </c>
      <c r="B534" s="1">
        <v>0.13541666666666666</v>
      </c>
      <c r="C534" s="7">
        <v>11.5</v>
      </c>
      <c r="D534">
        <v>1</v>
      </c>
      <c r="E534">
        <v>13</v>
      </c>
      <c r="F534">
        <v>4</v>
      </c>
      <c r="G534">
        <v>24.4</v>
      </c>
      <c r="H534" t="s">
        <v>8</v>
      </c>
    </row>
    <row r="535" spans="1:8">
      <c r="A535" s="22">
        <v>41201</v>
      </c>
      <c r="B535" s="1">
        <v>0.13958333333333334</v>
      </c>
      <c r="C535" s="7">
        <v>11.5</v>
      </c>
      <c r="D535">
        <v>1</v>
      </c>
      <c r="E535">
        <v>13</v>
      </c>
      <c r="F535">
        <v>4</v>
      </c>
      <c r="G535">
        <v>26.1</v>
      </c>
      <c r="H535" t="s">
        <v>10</v>
      </c>
    </row>
    <row r="536" spans="1:8">
      <c r="A536" s="22">
        <v>41201</v>
      </c>
      <c r="B536" s="1">
        <v>0.14097222222222222</v>
      </c>
      <c r="C536" s="7">
        <v>11.5</v>
      </c>
      <c r="D536">
        <v>1</v>
      </c>
      <c r="E536">
        <v>13</v>
      </c>
      <c r="F536">
        <v>4</v>
      </c>
      <c r="G536">
        <v>26.9</v>
      </c>
      <c r="H536" t="s">
        <v>6</v>
      </c>
    </row>
    <row r="537" spans="1:8">
      <c r="A537" s="22">
        <v>41201</v>
      </c>
      <c r="B537" s="1">
        <v>9.7222222222222224E-2</v>
      </c>
      <c r="C537" s="7">
        <v>11.5</v>
      </c>
      <c r="D537">
        <v>2</v>
      </c>
      <c r="E537">
        <v>14</v>
      </c>
      <c r="F537">
        <v>4</v>
      </c>
      <c r="G537">
        <v>13.4</v>
      </c>
      <c r="H537" t="s">
        <v>5</v>
      </c>
    </row>
    <row r="538" spans="1:8">
      <c r="A538" s="22">
        <v>41201</v>
      </c>
      <c r="B538" s="1">
        <v>0.1111111111111111</v>
      </c>
      <c r="C538" s="7">
        <v>11.5</v>
      </c>
      <c r="D538">
        <v>2</v>
      </c>
      <c r="E538">
        <v>14</v>
      </c>
      <c r="F538">
        <v>4</v>
      </c>
      <c r="G538">
        <v>14.3</v>
      </c>
      <c r="H538" t="s">
        <v>5</v>
      </c>
    </row>
    <row r="539" spans="1:8">
      <c r="A539" s="22">
        <v>41201</v>
      </c>
      <c r="B539" s="1">
        <v>0.11458333333333333</v>
      </c>
      <c r="C539" s="7">
        <v>11.5</v>
      </c>
      <c r="D539">
        <v>2</v>
      </c>
      <c r="E539">
        <v>14</v>
      </c>
      <c r="F539">
        <v>4</v>
      </c>
      <c r="G539">
        <v>14.9</v>
      </c>
      <c r="H539" t="s">
        <v>5</v>
      </c>
    </row>
    <row r="540" spans="1:8">
      <c r="A540" s="22">
        <v>41201</v>
      </c>
      <c r="B540" s="1">
        <v>0.11805555555555557</v>
      </c>
      <c r="C540" s="7">
        <v>11.5</v>
      </c>
      <c r="D540">
        <v>2</v>
      </c>
      <c r="E540">
        <v>14</v>
      </c>
      <c r="F540">
        <v>4</v>
      </c>
      <c r="G540">
        <v>15.6</v>
      </c>
      <c r="H540" t="s">
        <v>5</v>
      </c>
    </row>
    <row r="541" spans="1:8">
      <c r="A541" s="22">
        <v>41201</v>
      </c>
      <c r="B541" s="1">
        <v>0.12152777777777778</v>
      </c>
      <c r="C541" s="7">
        <v>11.5</v>
      </c>
      <c r="D541">
        <v>2</v>
      </c>
      <c r="E541">
        <v>14</v>
      </c>
      <c r="F541">
        <v>4</v>
      </c>
      <c r="G541">
        <v>16.899999999999999</v>
      </c>
      <c r="H541" t="s">
        <v>5</v>
      </c>
    </row>
    <row r="542" spans="1:8">
      <c r="A542" s="22">
        <v>41201</v>
      </c>
      <c r="B542" s="1">
        <v>0.125</v>
      </c>
      <c r="C542" s="7">
        <v>11.5</v>
      </c>
      <c r="D542">
        <v>2</v>
      </c>
      <c r="E542">
        <v>14</v>
      </c>
      <c r="F542">
        <v>4</v>
      </c>
      <c r="G542">
        <v>18.600000000000001</v>
      </c>
      <c r="H542" t="s">
        <v>5</v>
      </c>
    </row>
    <row r="543" spans="1:8">
      <c r="A543" s="22">
        <v>41201</v>
      </c>
      <c r="B543" s="1">
        <v>0.12847222222222224</v>
      </c>
      <c r="C543" s="7">
        <v>11.5</v>
      </c>
      <c r="D543">
        <v>2</v>
      </c>
      <c r="E543">
        <v>14</v>
      </c>
      <c r="F543">
        <v>4</v>
      </c>
      <c r="G543">
        <v>20.100000000000001</v>
      </c>
      <c r="H543" t="s">
        <v>5</v>
      </c>
    </row>
    <row r="544" spans="1:8">
      <c r="A544" s="22">
        <v>41201</v>
      </c>
      <c r="B544" s="1">
        <v>0.13194444444444445</v>
      </c>
      <c r="C544" s="7">
        <v>11.5</v>
      </c>
      <c r="D544">
        <v>2</v>
      </c>
      <c r="E544">
        <v>14</v>
      </c>
      <c r="F544">
        <v>4</v>
      </c>
      <c r="G544">
        <v>21.6</v>
      </c>
      <c r="H544" t="s">
        <v>5</v>
      </c>
    </row>
    <row r="545" spans="1:8">
      <c r="A545" s="22">
        <v>41201</v>
      </c>
      <c r="B545" s="1">
        <v>0.13541666666666666</v>
      </c>
      <c r="C545" s="7">
        <v>11.5</v>
      </c>
      <c r="D545">
        <v>2</v>
      </c>
      <c r="E545">
        <v>14</v>
      </c>
      <c r="F545">
        <v>4</v>
      </c>
      <c r="G545">
        <v>23.6</v>
      </c>
      <c r="H545" t="s">
        <v>5</v>
      </c>
    </row>
    <row r="546" spans="1:8">
      <c r="A546" s="22">
        <v>41201</v>
      </c>
      <c r="B546" s="1">
        <v>0.13958333333333334</v>
      </c>
      <c r="C546" s="7">
        <v>11.5</v>
      </c>
      <c r="D546">
        <v>2</v>
      </c>
      <c r="E546">
        <v>14</v>
      </c>
      <c r="F546">
        <v>4</v>
      </c>
      <c r="G546">
        <v>25.2</v>
      </c>
      <c r="H546" t="s">
        <v>5</v>
      </c>
    </row>
    <row r="547" spans="1:8">
      <c r="A547" s="22">
        <v>41201</v>
      </c>
      <c r="B547" s="1">
        <v>0.14305555555555557</v>
      </c>
      <c r="C547" s="7">
        <v>11.5</v>
      </c>
      <c r="D547">
        <v>2</v>
      </c>
      <c r="E547">
        <v>14</v>
      </c>
      <c r="F547">
        <v>4</v>
      </c>
      <c r="G547">
        <v>27.3</v>
      </c>
      <c r="H547" t="s">
        <v>17</v>
      </c>
    </row>
    <row r="548" spans="1:8">
      <c r="A548" s="22">
        <v>41201</v>
      </c>
      <c r="B548" s="1">
        <v>0.14444444444444446</v>
      </c>
      <c r="C548" s="7">
        <v>11.5</v>
      </c>
      <c r="D548">
        <v>2</v>
      </c>
      <c r="E548">
        <v>14</v>
      </c>
      <c r="F548">
        <v>4</v>
      </c>
      <c r="G548">
        <v>27.7</v>
      </c>
      <c r="H548" t="s">
        <v>6</v>
      </c>
    </row>
    <row r="549" spans="1:8">
      <c r="A549" s="22">
        <v>41201</v>
      </c>
      <c r="B549" s="1">
        <v>9.7222222222222224E-2</v>
      </c>
      <c r="C549" s="7">
        <v>11.5</v>
      </c>
      <c r="D549">
        <v>3</v>
      </c>
      <c r="E549">
        <v>15</v>
      </c>
      <c r="F549">
        <v>4</v>
      </c>
      <c r="G549">
        <v>13.3</v>
      </c>
      <c r="H549" t="s">
        <v>5</v>
      </c>
    </row>
    <row r="550" spans="1:8">
      <c r="A550" s="22">
        <v>41201</v>
      </c>
      <c r="B550" s="1">
        <v>0.1111111111111111</v>
      </c>
      <c r="C550" s="7">
        <v>11.5</v>
      </c>
      <c r="D550">
        <v>3</v>
      </c>
      <c r="E550">
        <v>15</v>
      </c>
      <c r="F550">
        <v>4</v>
      </c>
      <c r="G550">
        <v>14.3</v>
      </c>
      <c r="H550" t="s">
        <v>5</v>
      </c>
    </row>
    <row r="551" spans="1:8">
      <c r="A551" s="22">
        <v>41201</v>
      </c>
      <c r="B551" s="1">
        <v>0.11458333333333333</v>
      </c>
      <c r="C551" s="7">
        <v>11.5</v>
      </c>
      <c r="D551">
        <v>3</v>
      </c>
      <c r="E551">
        <v>15</v>
      </c>
      <c r="F551">
        <v>4</v>
      </c>
      <c r="G551">
        <v>14.9</v>
      </c>
      <c r="H551" t="s">
        <v>5</v>
      </c>
    </row>
    <row r="552" spans="1:8">
      <c r="A552" s="22">
        <v>41201</v>
      </c>
      <c r="B552" s="1">
        <v>0.11805555555555557</v>
      </c>
      <c r="C552" s="7">
        <v>11.5</v>
      </c>
      <c r="D552">
        <v>3</v>
      </c>
      <c r="E552">
        <v>15</v>
      </c>
      <c r="F552">
        <v>4</v>
      </c>
      <c r="G552">
        <v>16.2</v>
      </c>
      <c r="H552" t="s">
        <v>5</v>
      </c>
    </row>
    <row r="553" spans="1:8">
      <c r="A553" s="22">
        <v>41201</v>
      </c>
      <c r="B553" s="1">
        <v>0.12152777777777778</v>
      </c>
      <c r="C553" s="7">
        <v>11.5</v>
      </c>
      <c r="D553">
        <v>3</v>
      </c>
      <c r="E553">
        <v>15</v>
      </c>
      <c r="F553">
        <v>4</v>
      </c>
      <c r="G553">
        <v>17.5</v>
      </c>
      <c r="H553" t="s">
        <v>5</v>
      </c>
    </row>
    <row r="554" spans="1:8">
      <c r="A554" s="22">
        <v>41201</v>
      </c>
      <c r="B554" s="1">
        <v>0.125</v>
      </c>
      <c r="C554" s="7">
        <v>11.5</v>
      </c>
      <c r="D554">
        <v>3</v>
      </c>
      <c r="E554">
        <v>15</v>
      </c>
      <c r="F554">
        <v>4</v>
      </c>
      <c r="G554">
        <v>19.100000000000001</v>
      </c>
      <c r="H554" t="s">
        <v>5</v>
      </c>
    </row>
    <row r="555" spans="1:8">
      <c r="A555" s="22">
        <v>41201</v>
      </c>
      <c r="B555" s="1">
        <v>0.12847222222222224</v>
      </c>
      <c r="C555" s="7">
        <v>11.5</v>
      </c>
      <c r="D555">
        <v>3</v>
      </c>
      <c r="E555">
        <v>15</v>
      </c>
      <c r="F555">
        <v>4</v>
      </c>
      <c r="G555">
        <v>20.8</v>
      </c>
      <c r="H555" t="s">
        <v>5</v>
      </c>
    </row>
    <row r="556" spans="1:8">
      <c r="A556" s="22">
        <v>41201</v>
      </c>
      <c r="B556" s="1">
        <v>0.13194444444444445</v>
      </c>
      <c r="C556" s="7">
        <v>11.5</v>
      </c>
      <c r="D556">
        <v>3</v>
      </c>
      <c r="E556">
        <v>15</v>
      </c>
      <c r="F556">
        <v>4</v>
      </c>
      <c r="G556">
        <v>22.4</v>
      </c>
      <c r="H556" t="s">
        <v>5</v>
      </c>
    </row>
    <row r="557" spans="1:8">
      <c r="A557" s="22">
        <v>41201</v>
      </c>
      <c r="B557" s="1">
        <v>0.13541666666666666</v>
      </c>
      <c r="C557" s="7">
        <v>11.5</v>
      </c>
      <c r="D557">
        <v>3</v>
      </c>
      <c r="E557">
        <v>15</v>
      </c>
      <c r="F557">
        <v>4</v>
      </c>
      <c r="G557">
        <v>24.4</v>
      </c>
      <c r="H557" t="s">
        <v>5</v>
      </c>
    </row>
    <row r="558" spans="1:8">
      <c r="A558" s="22">
        <v>41201</v>
      </c>
      <c r="B558" s="1">
        <v>0.13958333333333334</v>
      </c>
      <c r="C558" s="7">
        <v>11.5</v>
      </c>
      <c r="D558">
        <v>3</v>
      </c>
      <c r="E558">
        <v>15</v>
      </c>
      <c r="F558">
        <v>4</v>
      </c>
      <c r="G558">
        <v>25.5</v>
      </c>
      <c r="H558" t="s">
        <v>17</v>
      </c>
    </row>
    <row r="559" spans="1:8">
      <c r="A559" s="22">
        <v>41201</v>
      </c>
      <c r="B559" s="1">
        <v>0.14305555555555557</v>
      </c>
      <c r="C559" s="7">
        <v>11.5</v>
      </c>
      <c r="D559">
        <v>3</v>
      </c>
      <c r="E559">
        <v>15</v>
      </c>
      <c r="F559">
        <v>4</v>
      </c>
      <c r="G559">
        <v>27.4</v>
      </c>
      <c r="H559" t="s">
        <v>6</v>
      </c>
    </row>
    <row r="560" spans="1:8">
      <c r="A560" s="22">
        <v>41201</v>
      </c>
      <c r="B560" s="1">
        <v>9.7222222222222224E-2</v>
      </c>
      <c r="C560" s="7">
        <v>11.5</v>
      </c>
      <c r="D560">
        <v>4</v>
      </c>
      <c r="E560">
        <v>16</v>
      </c>
      <c r="F560">
        <v>4</v>
      </c>
      <c r="G560">
        <v>13.4</v>
      </c>
      <c r="H560" t="s">
        <v>5</v>
      </c>
    </row>
    <row r="561" spans="1:9">
      <c r="A561" s="22">
        <v>41201</v>
      </c>
      <c r="B561" s="1">
        <v>0.1111111111111111</v>
      </c>
      <c r="C561" s="7">
        <v>11.5</v>
      </c>
      <c r="D561">
        <v>4</v>
      </c>
      <c r="E561">
        <v>16</v>
      </c>
      <c r="F561">
        <v>4</v>
      </c>
      <c r="G561">
        <v>14.3</v>
      </c>
      <c r="H561" t="s">
        <v>5</v>
      </c>
    </row>
    <row r="562" spans="1:9">
      <c r="A562" s="22">
        <v>41201</v>
      </c>
      <c r="B562" s="1">
        <v>0.11458333333333333</v>
      </c>
      <c r="C562" s="7">
        <v>11.5</v>
      </c>
      <c r="D562">
        <v>4</v>
      </c>
      <c r="E562">
        <v>16</v>
      </c>
      <c r="F562">
        <v>4</v>
      </c>
      <c r="G562">
        <v>14.9</v>
      </c>
      <c r="H562" t="s">
        <v>5</v>
      </c>
    </row>
    <row r="563" spans="1:9">
      <c r="A563" s="22">
        <v>41201</v>
      </c>
      <c r="B563" s="1">
        <v>0.11805555555555557</v>
      </c>
      <c r="C563" s="7">
        <v>11.5</v>
      </c>
      <c r="D563">
        <v>4</v>
      </c>
      <c r="E563">
        <v>16</v>
      </c>
      <c r="F563">
        <v>4</v>
      </c>
      <c r="G563">
        <v>16.100000000000001</v>
      </c>
      <c r="H563" t="s">
        <v>5</v>
      </c>
    </row>
    <row r="564" spans="1:9">
      <c r="A564" s="22">
        <v>41201</v>
      </c>
      <c r="B564" s="1">
        <v>0.12152777777777778</v>
      </c>
      <c r="C564" s="7">
        <v>11.5</v>
      </c>
      <c r="D564">
        <v>4</v>
      </c>
      <c r="E564">
        <v>16</v>
      </c>
      <c r="F564">
        <v>4</v>
      </c>
      <c r="G564">
        <v>17.600000000000001</v>
      </c>
      <c r="H564" t="s">
        <v>5</v>
      </c>
    </row>
    <row r="565" spans="1:9">
      <c r="A565" s="22">
        <v>41201</v>
      </c>
      <c r="B565" s="1">
        <v>0.125</v>
      </c>
      <c r="C565" s="7">
        <v>11.5</v>
      </c>
      <c r="D565">
        <v>4</v>
      </c>
      <c r="E565">
        <v>16</v>
      </c>
      <c r="F565">
        <v>4</v>
      </c>
      <c r="G565">
        <v>19.5</v>
      </c>
      <c r="H565" t="s">
        <v>5</v>
      </c>
    </row>
    <row r="566" spans="1:9">
      <c r="A566" s="22">
        <v>41201</v>
      </c>
      <c r="B566" s="1">
        <v>0.12847222222222224</v>
      </c>
      <c r="C566" s="7">
        <v>11.5</v>
      </c>
      <c r="D566">
        <v>4</v>
      </c>
      <c r="E566">
        <v>16</v>
      </c>
      <c r="F566">
        <v>4</v>
      </c>
      <c r="G566">
        <v>21.1</v>
      </c>
      <c r="H566" t="s">
        <v>5</v>
      </c>
    </row>
    <row r="567" spans="1:9">
      <c r="A567" s="22">
        <v>41201</v>
      </c>
      <c r="B567" s="1">
        <v>0.13194444444444445</v>
      </c>
      <c r="C567" s="7">
        <v>11.5</v>
      </c>
      <c r="D567">
        <v>4</v>
      </c>
      <c r="E567">
        <v>16</v>
      </c>
      <c r="F567">
        <v>4</v>
      </c>
      <c r="G567">
        <v>23</v>
      </c>
      <c r="H567" t="s">
        <v>5</v>
      </c>
    </row>
    <row r="568" spans="1:9">
      <c r="A568" s="22">
        <v>41201</v>
      </c>
      <c r="B568" s="1">
        <v>0.13541666666666666</v>
      </c>
      <c r="C568" s="7">
        <v>11.5</v>
      </c>
      <c r="D568">
        <v>4</v>
      </c>
      <c r="E568">
        <v>16</v>
      </c>
      <c r="F568">
        <v>4</v>
      </c>
      <c r="G568">
        <v>24.7</v>
      </c>
      <c r="H568" t="s">
        <v>5</v>
      </c>
    </row>
    <row r="569" spans="1:9">
      <c r="A569" s="22">
        <v>41201</v>
      </c>
      <c r="B569" s="1">
        <v>0.13958333333333334</v>
      </c>
      <c r="C569" s="7">
        <v>11.5</v>
      </c>
      <c r="D569">
        <v>4</v>
      </c>
      <c r="E569">
        <v>16</v>
      </c>
      <c r="F569">
        <v>4</v>
      </c>
      <c r="G569">
        <v>26.1</v>
      </c>
      <c r="H569" t="s">
        <v>8</v>
      </c>
    </row>
    <row r="570" spans="1:9">
      <c r="A570" s="22">
        <v>41201</v>
      </c>
      <c r="B570" s="1">
        <v>0.1423611111111111</v>
      </c>
      <c r="C570" s="7">
        <v>11.5</v>
      </c>
      <c r="D570">
        <v>4</v>
      </c>
      <c r="E570">
        <v>16</v>
      </c>
      <c r="F570">
        <v>4</v>
      </c>
      <c r="G570">
        <v>27.4</v>
      </c>
      <c r="H570" t="s">
        <v>6</v>
      </c>
    </row>
    <row r="571" spans="1:9">
      <c r="A571" s="22">
        <v>41201</v>
      </c>
      <c r="B571" s="1">
        <v>0.15694444444444444</v>
      </c>
      <c r="C571" s="7">
        <v>11.5</v>
      </c>
      <c r="D571">
        <v>1</v>
      </c>
      <c r="E571">
        <v>17</v>
      </c>
      <c r="F571">
        <v>5</v>
      </c>
      <c r="G571">
        <v>13.8</v>
      </c>
      <c r="H571" t="s">
        <v>5</v>
      </c>
      <c r="I571" s="4" t="s">
        <v>13</v>
      </c>
    </row>
    <row r="572" spans="1:9">
      <c r="A572" s="22">
        <v>41201</v>
      </c>
      <c r="B572" s="1">
        <v>0.16250000000000001</v>
      </c>
      <c r="C572" s="7">
        <v>11.5</v>
      </c>
      <c r="D572">
        <v>1</v>
      </c>
      <c r="E572">
        <v>17</v>
      </c>
      <c r="F572">
        <v>5</v>
      </c>
      <c r="G572">
        <v>14.6</v>
      </c>
      <c r="H572" t="s">
        <v>5</v>
      </c>
    </row>
    <row r="573" spans="1:9">
      <c r="A573" s="22">
        <v>41201</v>
      </c>
      <c r="B573" s="1">
        <v>0.16597222222222222</v>
      </c>
      <c r="C573" s="7">
        <v>11.5</v>
      </c>
      <c r="D573">
        <v>1</v>
      </c>
      <c r="E573">
        <v>17</v>
      </c>
      <c r="F573">
        <v>5</v>
      </c>
      <c r="G573">
        <v>15.6</v>
      </c>
      <c r="H573" t="s">
        <v>5</v>
      </c>
    </row>
    <row r="574" spans="1:9">
      <c r="A574" s="22">
        <v>41201</v>
      </c>
      <c r="B574" s="1">
        <v>0.16944444444444443</v>
      </c>
      <c r="C574" s="7">
        <v>11.5</v>
      </c>
      <c r="D574">
        <v>1</v>
      </c>
      <c r="E574">
        <v>17</v>
      </c>
      <c r="F574">
        <v>5</v>
      </c>
      <c r="G574">
        <v>17.2</v>
      </c>
      <c r="H574" t="s">
        <v>5</v>
      </c>
    </row>
    <row r="575" spans="1:9">
      <c r="A575" s="22">
        <v>41201</v>
      </c>
      <c r="B575" s="1">
        <v>0.17291666666666669</v>
      </c>
      <c r="C575" s="7">
        <v>11.5</v>
      </c>
      <c r="D575">
        <v>1</v>
      </c>
      <c r="E575">
        <v>17</v>
      </c>
      <c r="F575">
        <v>5</v>
      </c>
      <c r="G575">
        <v>18.600000000000001</v>
      </c>
      <c r="H575" t="s">
        <v>5</v>
      </c>
    </row>
    <row r="576" spans="1:9">
      <c r="A576" s="22">
        <v>41201</v>
      </c>
      <c r="B576" s="1">
        <v>0.1763888888888889</v>
      </c>
      <c r="C576" s="7">
        <v>11.5</v>
      </c>
      <c r="D576">
        <v>1</v>
      </c>
      <c r="E576">
        <v>17</v>
      </c>
      <c r="F576">
        <v>5</v>
      </c>
      <c r="G576">
        <v>20.5</v>
      </c>
      <c r="H576" t="s">
        <v>5</v>
      </c>
    </row>
    <row r="577" spans="1:9">
      <c r="A577" s="22">
        <v>41201</v>
      </c>
      <c r="B577" s="1">
        <v>0.17986111111111111</v>
      </c>
      <c r="C577" s="7">
        <v>11.5</v>
      </c>
      <c r="D577">
        <v>1</v>
      </c>
      <c r="E577">
        <v>17</v>
      </c>
      <c r="F577">
        <v>5</v>
      </c>
      <c r="G577">
        <v>22</v>
      </c>
      <c r="H577" t="s">
        <v>5</v>
      </c>
    </row>
    <row r="578" spans="1:9">
      <c r="A578" s="22">
        <v>41201</v>
      </c>
      <c r="B578" s="1">
        <v>0.18402777777777779</v>
      </c>
      <c r="C578" s="7">
        <v>11.5</v>
      </c>
      <c r="D578">
        <v>1</v>
      </c>
      <c r="E578">
        <v>17</v>
      </c>
      <c r="F578">
        <v>5</v>
      </c>
      <c r="G578">
        <v>23.1</v>
      </c>
      <c r="H578" t="s">
        <v>5</v>
      </c>
    </row>
    <row r="579" spans="1:9">
      <c r="A579" s="22">
        <v>41201</v>
      </c>
      <c r="B579" s="1">
        <v>0.1875</v>
      </c>
      <c r="C579" s="7">
        <v>11.5</v>
      </c>
      <c r="D579">
        <v>1</v>
      </c>
      <c r="E579">
        <v>17</v>
      </c>
      <c r="F579">
        <v>5</v>
      </c>
      <c r="G579">
        <v>23.6</v>
      </c>
      <c r="H579" t="s">
        <v>5</v>
      </c>
    </row>
    <row r="580" spans="1:9">
      <c r="A580" s="22">
        <v>41201</v>
      </c>
      <c r="B580" s="3" t="s">
        <v>11</v>
      </c>
      <c r="C580" s="7">
        <v>11.5</v>
      </c>
      <c r="D580">
        <v>1</v>
      </c>
      <c r="E580">
        <v>17</v>
      </c>
      <c r="F580">
        <v>5</v>
      </c>
      <c r="G580">
        <v>24.2</v>
      </c>
      <c r="H580" t="s">
        <v>5</v>
      </c>
    </row>
    <row r="581" spans="1:9">
      <c r="A581" s="22">
        <v>41201</v>
      </c>
      <c r="B581" s="1">
        <v>0.19097222222222221</v>
      </c>
      <c r="C581" s="7">
        <v>11.5</v>
      </c>
      <c r="D581">
        <v>1</v>
      </c>
      <c r="E581">
        <v>17</v>
      </c>
      <c r="F581">
        <v>5</v>
      </c>
      <c r="G581">
        <v>24.5</v>
      </c>
      <c r="H581" t="s">
        <v>10</v>
      </c>
    </row>
    <row r="582" spans="1:9">
      <c r="A582" s="22">
        <v>41201</v>
      </c>
      <c r="B582" s="1">
        <v>0.19444444444444445</v>
      </c>
      <c r="C582" s="7">
        <v>11.5</v>
      </c>
      <c r="D582">
        <v>1</v>
      </c>
      <c r="E582">
        <v>17</v>
      </c>
      <c r="F582">
        <v>5</v>
      </c>
      <c r="G582">
        <v>25.1</v>
      </c>
      <c r="H582" t="s">
        <v>17</v>
      </c>
    </row>
    <row r="583" spans="1:9">
      <c r="A583" s="22">
        <v>41201</v>
      </c>
      <c r="B583" s="1">
        <v>0.1986111111111111</v>
      </c>
      <c r="C583" s="7">
        <v>11.5</v>
      </c>
      <c r="D583">
        <v>1</v>
      </c>
      <c r="E583">
        <v>17</v>
      </c>
      <c r="F583">
        <v>5</v>
      </c>
      <c r="G583">
        <v>26.4</v>
      </c>
      <c r="H583" t="s">
        <v>11</v>
      </c>
    </row>
    <row r="584" spans="1:9">
      <c r="A584" s="22">
        <v>41201</v>
      </c>
      <c r="B584" s="1">
        <v>0.19930555555555554</v>
      </c>
      <c r="C584" s="7">
        <v>11.5</v>
      </c>
      <c r="D584">
        <v>1</v>
      </c>
      <c r="E584">
        <v>17</v>
      </c>
      <c r="F584">
        <v>5</v>
      </c>
      <c r="G584">
        <v>26.8</v>
      </c>
      <c r="H584" t="s">
        <v>6</v>
      </c>
      <c r="I584" s="4" t="s">
        <v>38</v>
      </c>
    </row>
    <row r="585" spans="1:9">
      <c r="A585" s="22">
        <v>41201</v>
      </c>
      <c r="B585" s="1">
        <v>0.15694444444444444</v>
      </c>
      <c r="C585" s="7">
        <v>11.5</v>
      </c>
      <c r="D585">
        <v>2</v>
      </c>
      <c r="E585">
        <v>18</v>
      </c>
      <c r="F585">
        <v>5</v>
      </c>
      <c r="G585">
        <v>13.4</v>
      </c>
      <c r="H585" t="s">
        <v>5</v>
      </c>
    </row>
    <row r="586" spans="1:9">
      <c r="A586" s="22">
        <v>41201</v>
      </c>
      <c r="B586" s="1">
        <v>0.16250000000000001</v>
      </c>
      <c r="C586" s="7">
        <v>11.5</v>
      </c>
      <c r="D586">
        <v>2</v>
      </c>
      <c r="E586">
        <v>18</v>
      </c>
      <c r="F586">
        <v>5</v>
      </c>
      <c r="G586">
        <v>14</v>
      </c>
      <c r="H586" t="s">
        <v>5</v>
      </c>
    </row>
    <row r="587" spans="1:9">
      <c r="A587" s="22">
        <v>41201</v>
      </c>
      <c r="B587" s="1">
        <v>0.16597222222222222</v>
      </c>
      <c r="C587" s="7">
        <v>11.5</v>
      </c>
      <c r="D587">
        <v>2</v>
      </c>
      <c r="E587">
        <v>18</v>
      </c>
      <c r="F587">
        <v>5</v>
      </c>
      <c r="G587">
        <v>14.8</v>
      </c>
      <c r="H587" t="s">
        <v>5</v>
      </c>
    </row>
    <row r="588" spans="1:9">
      <c r="A588" s="22">
        <v>41201</v>
      </c>
      <c r="B588" s="1">
        <v>0.16944444444444443</v>
      </c>
      <c r="C588" s="7">
        <v>11.5</v>
      </c>
      <c r="D588">
        <v>2</v>
      </c>
      <c r="E588">
        <v>18</v>
      </c>
      <c r="F588">
        <v>5</v>
      </c>
      <c r="G588">
        <v>16.100000000000001</v>
      </c>
      <c r="H588" t="s">
        <v>5</v>
      </c>
    </row>
    <row r="589" spans="1:9">
      <c r="A589" s="22">
        <v>41201</v>
      </c>
      <c r="B589" s="1">
        <v>0.17291666666666669</v>
      </c>
      <c r="C589" s="7">
        <v>11.5</v>
      </c>
      <c r="D589">
        <v>2</v>
      </c>
      <c r="E589">
        <v>18</v>
      </c>
      <c r="F589">
        <v>5</v>
      </c>
      <c r="G589">
        <v>17.7</v>
      </c>
      <c r="H589" t="s">
        <v>5</v>
      </c>
    </row>
    <row r="590" spans="1:9">
      <c r="A590" s="22">
        <v>41201</v>
      </c>
      <c r="B590" s="1">
        <v>0.1763888888888889</v>
      </c>
      <c r="C590" s="7">
        <v>11.5</v>
      </c>
      <c r="D590">
        <v>2</v>
      </c>
      <c r="E590">
        <v>18</v>
      </c>
      <c r="F590">
        <v>5</v>
      </c>
      <c r="G590">
        <v>19.3</v>
      </c>
      <c r="H590" t="s">
        <v>5</v>
      </c>
    </row>
    <row r="591" spans="1:9">
      <c r="A591" s="22">
        <v>41201</v>
      </c>
      <c r="B591" s="1">
        <v>0.17986111111111111</v>
      </c>
      <c r="C591" s="7">
        <v>11.5</v>
      </c>
      <c r="D591">
        <v>2</v>
      </c>
      <c r="E591">
        <v>18</v>
      </c>
      <c r="F591">
        <v>5</v>
      </c>
      <c r="G591">
        <v>20.8</v>
      </c>
      <c r="H591" t="s">
        <v>5</v>
      </c>
    </row>
    <row r="592" spans="1:9">
      <c r="A592" s="22">
        <v>41201</v>
      </c>
      <c r="B592" s="1">
        <v>0.18402777777777779</v>
      </c>
      <c r="C592" s="7">
        <v>11.5</v>
      </c>
      <c r="D592">
        <v>2</v>
      </c>
      <c r="E592">
        <v>18</v>
      </c>
      <c r="F592">
        <v>5</v>
      </c>
      <c r="G592">
        <v>22.1</v>
      </c>
      <c r="H592" t="s">
        <v>5</v>
      </c>
    </row>
    <row r="593" spans="1:9">
      <c r="A593" s="22">
        <v>41201</v>
      </c>
      <c r="B593" s="1">
        <v>0.1875</v>
      </c>
      <c r="C593" s="7">
        <v>11.5</v>
      </c>
      <c r="D593">
        <v>2</v>
      </c>
      <c r="E593">
        <v>18</v>
      </c>
      <c r="F593">
        <v>5</v>
      </c>
      <c r="G593">
        <v>22.9</v>
      </c>
      <c r="H593" t="s">
        <v>5</v>
      </c>
    </row>
    <row r="594" spans="1:9">
      <c r="A594" s="22">
        <v>41201</v>
      </c>
      <c r="B594" s="1">
        <v>0.19097222222222221</v>
      </c>
      <c r="C594" s="7">
        <v>11.5</v>
      </c>
      <c r="D594">
        <v>2</v>
      </c>
      <c r="E594">
        <v>18</v>
      </c>
      <c r="F594">
        <v>5</v>
      </c>
      <c r="G594">
        <v>23.7</v>
      </c>
      <c r="H594" t="s">
        <v>5</v>
      </c>
    </row>
    <row r="595" spans="1:9">
      <c r="A595" s="22">
        <v>41201</v>
      </c>
      <c r="B595" s="1">
        <v>0.19444444444444445</v>
      </c>
      <c r="C595" s="7">
        <v>11.5</v>
      </c>
      <c r="D595">
        <v>2</v>
      </c>
      <c r="E595">
        <v>18</v>
      </c>
      <c r="F595">
        <v>5</v>
      </c>
      <c r="G595">
        <v>24.7</v>
      </c>
      <c r="H595" t="s">
        <v>37</v>
      </c>
    </row>
    <row r="596" spans="1:9">
      <c r="A596" s="22">
        <v>41201</v>
      </c>
      <c r="B596" s="1">
        <v>0.1986111111111111</v>
      </c>
      <c r="C596" s="7">
        <v>11.5</v>
      </c>
      <c r="D596">
        <v>2</v>
      </c>
      <c r="E596">
        <v>18</v>
      </c>
      <c r="F596">
        <v>5</v>
      </c>
      <c r="G596">
        <v>26.2</v>
      </c>
      <c r="H596" t="s">
        <v>6</v>
      </c>
      <c r="I596" s="4" t="s">
        <v>38</v>
      </c>
    </row>
    <row r="597" spans="1:9">
      <c r="A597" s="22">
        <v>41201</v>
      </c>
      <c r="B597" s="1">
        <v>0.15694444444444444</v>
      </c>
      <c r="C597" s="7">
        <v>11.5</v>
      </c>
      <c r="D597">
        <v>3</v>
      </c>
      <c r="E597">
        <v>19</v>
      </c>
      <c r="F597">
        <v>5</v>
      </c>
      <c r="G597">
        <v>13.1</v>
      </c>
      <c r="H597" t="s">
        <v>5</v>
      </c>
    </row>
    <row r="598" spans="1:9">
      <c r="A598" s="22">
        <v>41201</v>
      </c>
      <c r="B598" s="1">
        <v>0.16250000000000001</v>
      </c>
      <c r="C598" s="7">
        <v>11.5</v>
      </c>
      <c r="D598">
        <v>3</v>
      </c>
      <c r="E598">
        <v>19</v>
      </c>
      <c r="F598">
        <v>5</v>
      </c>
      <c r="G598">
        <v>14</v>
      </c>
      <c r="H598" t="s">
        <v>5</v>
      </c>
    </row>
    <row r="599" spans="1:9">
      <c r="A599" s="22">
        <v>41201</v>
      </c>
      <c r="B599" s="1">
        <v>0.16597222222222222</v>
      </c>
      <c r="C599" s="7">
        <v>11.5</v>
      </c>
      <c r="D599">
        <v>3</v>
      </c>
      <c r="E599">
        <v>19</v>
      </c>
      <c r="F599">
        <v>5</v>
      </c>
      <c r="G599">
        <v>14.8</v>
      </c>
      <c r="H599" t="s">
        <v>5</v>
      </c>
    </row>
    <row r="600" spans="1:9">
      <c r="A600" s="22">
        <v>41201</v>
      </c>
      <c r="B600" s="1">
        <v>0.16944444444444443</v>
      </c>
      <c r="C600" s="7">
        <v>11.5</v>
      </c>
      <c r="D600">
        <v>3</v>
      </c>
      <c r="E600">
        <v>19</v>
      </c>
      <c r="F600">
        <v>5</v>
      </c>
      <c r="G600">
        <v>15.9</v>
      </c>
      <c r="H600" t="s">
        <v>5</v>
      </c>
    </row>
    <row r="601" spans="1:9">
      <c r="A601" s="22">
        <v>41201</v>
      </c>
      <c r="B601" s="1">
        <v>0.17291666666666669</v>
      </c>
      <c r="C601" s="7">
        <v>11.5</v>
      </c>
      <c r="D601">
        <v>3</v>
      </c>
      <c r="E601">
        <v>19</v>
      </c>
      <c r="F601">
        <v>5</v>
      </c>
      <c r="G601">
        <v>17.600000000000001</v>
      </c>
      <c r="H601" t="s">
        <v>5</v>
      </c>
    </row>
    <row r="602" spans="1:9">
      <c r="A602" s="22">
        <v>41201</v>
      </c>
      <c r="B602" s="1">
        <v>0.1763888888888889</v>
      </c>
      <c r="C602" s="7">
        <v>11.5</v>
      </c>
      <c r="D602">
        <v>3</v>
      </c>
      <c r="E602">
        <v>19</v>
      </c>
      <c r="F602">
        <v>5</v>
      </c>
      <c r="G602">
        <v>19.8</v>
      </c>
      <c r="H602" t="s">
        <v>5</v>
      </c>
    </row>
    <row r="603" spans="1:9">
      <c r="A603" s="22">
        <v>41201</v>
      </c>
      <c r="B603" s="1">
        <v>0.17986111111111111</v>
      </c>
      <c r="C603" s="7">
        <v>11.5</v>
      </c>
      <c r="D603">
        <v>3</v>
      </c>
      <c r="E603">
        <v>19</v>
      </c>
      <c r="F603">
        <v>5</v>
      </c>
      <c r="G603">
        <v>21.4</v>
      </c>
      <c r="H603" t="s">
        <v>5</v>
      </c>
    </row>
    <row r="604" spans="1:9">
      <c r="A604" s="22">
        <v>41201</v>
      </c>
      <c r="B604" s="1">
        <v>0.18402777777777779</v>
      </c>
      <c r="C604" s="7">
        <v>11.5</v>
      </c>
      <c r="D604">
        <v>3</v>
      </c>
      <c r="E604">
        <v>19</v>
      </c>
      <c r="F604">
        <v>5</v>
      </c>
      <c r="G604">
        <v>22.7</v>
      </c>
      <c r="H604" t="s">
        <v>5</v>
      </c>
    </row>
    <row r="605" spans="1:9">
      <c r="A605" s="22">
        <v>41201</v>
      </c>
      <c r="B605" s="1">
        <v>0.1875</v>
      </c>
      <c r="C605" s="7">
        <v>11.5</v>
      </c>
      <c r="D605">
        <v>3</v>
      </c>
      <c r="E605">
        <v>19</v>
      </c>
      <c r="F605">
        <v>5</v>
      </c>
      <c r="G605">
        <v>23.4</v>
      </c>
      <c r="H605" t="s">
        <v>17</v>
      </c>
    </row>
    <row r="606" spans="1:9">
      <c r="A606" s="22">
        <v>41201</v>
      </c>
      <c r="B606" s="1">
        <v>0.19097222222222221</v>
      </c>
      <c r="C606" s="7">
        <v>11.5</v>
      </c>
      <c r="D606">
        <v>3</v>
      </c>
      <c r="E606">
        <v>19</v>
      </c>
      <c r="F606">
        <v>5</v>
      </c>
      <c r="G606">
        <v>23.9</v>
      </c>
      <c r="H606" t="s">
        <v>10</v>
      </c>
    </row>
    <row r="607" spans="1:9">
      <c r="A607" s="22">
        <v>41201</v>
      </c>
      <c r="B607" s="1">
        <v>0.19444444444444445</v>
      </c>
      <c r="C607" s="7">
        <v>11.5</v>
      </c>
      <c r="D607">
        <v>3</v>
      </c>
      <c r="E607">
        <v>19</v>
      </c>
      <c r="F607">
        <v>5</v>
      </c>
      <c r="G607">
        <v>24.7</v>
      </c>
      <c r="H607" t="s">
        <v>12</v>
      </c>
    </row>
    <row r="608" spans="1:9">
      <c r="A608" s="22">
        <v>41201</v>
      </c>
      <c r="B608" s="1">
        <v>0.19722222222222222</v>
      </c>
      <c r="C608" s="7">
        <v>11.5</v>
      </c>
      <c r="D608">
        <v>3</v>
      </c>
      <c r="E608">
        <v>19</v>
      </c>
      <c r="F608">
        <v>5</v>
      </c>
      <c r="G608">
        <v>25.9</v>
      </c>
      <c r="H608" t="s">
        <v>6</v>
      </c>
      <c r="I608" s="4" t="s">
        <v>38</v>
      </c>
    </row>
    <row r="609" spans="1:9">
      <c r="A609" s="22">
        <v>41201</v>
      </c>
      <c r="B609" s="1">
        <v>0.15694444444444444</v>
      </c>
      <c r="C609" s="7">
        <v>11.5</v>
      </c>
      <c r="D609">
        <v>4</v>
      </c>
      <c r="E609">
        <v>20</v>
      </c>
      <c r="F609">
        <v>5</v>
      </c>
      <c r="G609">
        <v>12.7</v>
      </c>
      <c r="H609" t="s">
        <v>5</v>
      </c>
    </row>
    <row r="610" spans="1:9">
      <c r="A610" s="22">
        <v>41201</v>
      </c>
      <c r="B610" s="1">
        <v>0.16250000000000001</v>
      </c>
      <c r="C610" s="7">
        <v>11.5</v>
      </c>
      <c r="D610">
        <v>4</v>
      </c>
      <c r="E610">
        <v>20</v>
      </c>
      <c r="F610">
        <v>5</v>
      </c>
      <c r="G610">
        <v>13.5</v>
      </c>
      <c r="H610" t="s">
        <v>5</v>
      </c>
    </row>
    <row r="611" spans="1:9">
      <c r="A611" s="22">
        <v>41201</v>
      </c>
      <c r="B611" s="1">
        <v>0.16597222222222222</v>
      </c>
      <c r="C611" s="7">
        <v>11.5</v>
      </c>
      <c r="D611">
        <v>4</v>
      </c>
      <c r="E611">
        <v>20</v>
      </c>
      <c r="F611">
        <v>5</v>
      </c>
      <c r="G611">
        <v>14.8</v>
      </c>
      <c r="H611" t="s">
        <v>5</v>
      </c>
    </row>
    <row r="612" spans="1:9">
      <c r="A612" s="22">
        <v>41201</v>
      </c>
      <c r="B612" s="1">
        <v>0.16944444444444443</v>
      </c>
      <c r="C612" s="7">
        <v>11.5</v>
      </c>
      <c r="D612">
        <v>4</v>
      </c>
      <c r="E612">
        <v>20</v>
      </c>
      <c r="F612">
        <v>5</v>
      </c>
      <c r="G612">
        <v>16.2</v>
      </c>
      <c r="H612" t="s">
        <v>5</v>
      </c>
    </row>
    <row r="613" spans="1:9">
      <c r="A613" s="22">
        <v>41201</v>
      </c>
      <c r="B613" s="1">
        <v>0.17291666666666669</v>
      </c>
      <c r="C613" s="7">
        <v>11.5</v>
      </c>
      <c r="D613">
        <v>4</v>
      </c>
      <c r="E613">
        <v>20</v>
      </c>
      <c r="F613">
        <v>5</v>
      </c>
      <c r="G613">
        <v>18</v>
      </c>
      <c r="H613" t="s">
        <v>5</v>
      </c>
    </row>
    <row r="614" spans="1:9">
      <c r="A614" s="22">
        <v>41201</v>
      </c>
      <c r="B614" s="1">
        <v>0.1763888888888889</v>
      </c>
      <c r="C614" s="7">
        <v>11.5</v>
      </c>
      <c r="D614">
        <v>4</v>
      </c>
      <c r="E614">
        <v>20</v>
      </c>
      <c r="F614">
        <v>5</v>
      </c>
      <c r="G614">
        <v>20.100000000000001</v>
      </c>
      <c r="H614" t="s">
        <v>5</v>
      </c>
    </row>
    <row r="615" spans="1:9">
      <c r="A615" s="22">
        <v>41201</v>
      </c>
      <c r="B615" s="1">
        <v>0.17986111111111111</v>
      </c>
      <c r="C615" s="7">
        <v>11.5</v>
      </c>
      <c r="D615">
        <v>4</v>
      </c>
      <c r="E615">
        <v>20</v>
      </c>
      <c r="F615">
        <v>5</v>
      </c>
      <c r="G615">
        <v>22.1</v>
      </c>
      <c r="H615" t="s">
        <v>5</v>
      </c>
    </row>
    <row r="616" spans="1:9">
      <c r="A616" s="22">
        <v>41201</v>
      </c>
      <c r="B616" s="1">
        <v>0.18402777777777779</v>
      </c>
      <c r="C616" s="7">
        <v>11.5</v>
      </c>
      <c r="D616">
        <v>4</v>
      </c>
      <c r="E616">
        <v>20</v>
      </c>
      <c r="F616">
        <v>5</v>
      </c>
      <c r="G616">
        <v>23.1</v>
      </c>
      <c r="H616" t="s">
        <v>5</v>
      </c>
    </row>
    <row r="617" spans="1:9">
      <c r="A617" s="22">
        <v>41201</v>
      </c>
      <c r="B617" s="1">
        <v>0.1875</v>
      </c>
      <c r="C617" s="7">
        <v>11.5</v>
      </c>
      <c r="D617">
        <v>4</v>
      </c>
      <c r="E617">
        <v>20</v>
      </c>
      <c r="F617">
        <v>5</v>
      </c>
      <c r="G617">
        <v>23.7</v>
      </c>
      <c r="H617" t="s">
        <v>5</v>
      </c>
    </row>
    <row r="618" spans="1:9">
      <c r="A618" s="22">
        <v>41201</v>
      </c>
      <c r="B618" s="1">
        <v>0.19097222222222221</v>
      </c>
      <c r="C618" s="7">
        <v>11.5</v>
      </c>
      <c r="D618">
        <v>4</v>
      </c>
      <c r="E618">
        <v>20</v>
      </c>
      <c r="F618">
        <v>5</v>
      </c>
      <c r="G618">
        <v>24.1</v>
      </c>
      <c r="H618" t="s">
        <v>39</v>
      </c>
    </row>
    <row r="619" spans="1:9">
      <c r="A619" s="22">
        <v>41201</v>
      </c>
      <c r="B619" s="1">
        <v>0.19444444444444445</v>
      </c>
      <c r="C619" s="7">
        <v>11.5</v>
      </c>
      <c r="D619">
        <v>4</v>
      </c>
      <c r="E619">
        <v>20</v>
      </c>
      <c r="F619">
        <v>5</v>
      </c>
      <c r="G619">
        <v>25.2</v>
      </c>
      <c r="H619" t="s">
        <v>12</v>
      </c>
    </row>
    <row r="620" spans="1:9">
      <c r="A620" s="22">
        <v>41201</v>
      </c>
      <c r="B620" s="1">
        <v>0.1986111111111111</v>
      </c>
      <c r="C620" s="7">
        <v>11.5</v>
      </c>
      <c r="D620">
        <v>4</v>
      </c>
      <c r="E620">
        <v>20</v>
      </c>
      <c r="F620">
        <v>5</v>
      </c>
      <c r="G620">
        <v>26.8</v>
      </c>
    </row>
    <row r="621" spans="1:9">
      <c r="A621" s="22">
        <v>41201</v>
      </c>
      <c r="B621" s="1">
        <v>0.19999999999999998</v>
      </c>
      <c r="C621" s="7">
        <v>11.5</v>
      </c>
      <c r="D621">
        <v>4</v>
      </c>
      <c r="E621">
        <v>20</v>
      </c>
      <c r="F621">
        <v>5</v>
      </c>
      <c r="G621">
        <v>27.1</v>
      </c>
      <c r="H621" t="s">
        <v>10</v>
      </c>
    </row>
    <row r="622" spans="1:9">
      <c r="A622" s="22">
        <v>41201</v>
      </c>
      <c r="B622" s="1">
        <v>0.20069444444444443</v>
      </c>
      <c r="C622" s="7">
        <v>11.5</v>
      </c>
      <c r="D622">
        <v>4</v>
      </c>
      <c r="E622">
        <v>20</v>
      </c>
      <c r="F622">
        <v>5</v>
      </c>
      <c r="G622">
        <v>27.2</v>
      </c>
      <c r="H622" t="s">
        <v>6</v>
      </c>
      <c r="I622" s="4" t="s">
        <v>38</v>
      </c>
    </row>
    <row r="623" spans="1:9">
      <c r="A623" s="22"/>
    </row>
    <row r="624" spans="1:9">
      <c r="A624" s="22">
        <v>41201</v>
      </c>
      <c r="B624" s="1">
        <v>0.21111111111111111</v>
      </c>
      <c r="C624" s="7">
        <v>15.5</v>
      </c>
      <c r="D624">
        <v>1</v>
      </c>
      <c r="E624">
        <v>17</v>
      </c>
      <c r="F624">
        <v>5</v>
      </c>
      <c r="G624">
        <v>17.5</v>
      </c>
      <c r="H624" t="s">
        <v>5</v>
      </c>
      <c r="I624" s="4" t="s">
        <v>13</v>
      </c>
    </row>
    <row r="625" spans="1:8">
      <c r="A625" s="22">
        <v>41201</v>
      </c>
      <c r="B625" s="1">
        <v>0.22638888888888889</v>
      </c>
      <c r="C625" s="7">
        <v>15.5</v>
      </c>
      <c r="D625">
        <v>1</v>
      </c>
      <c r="E625">
        <v>17</v>
      </c>
      <c r="F625">
        <v>5</v>
      </c>
      <c r="G625">
        <v>19.3</v>
      </c>
      <c r="H625" t="s">
        <v>5</v>
      </c>
    </row>
    <row r="626" spans="1:8">
      <c r="A626" s="22">
        <v>41201</v>
      </c>
      <c r="B626" s="1">
        <v>0.23055555555555554</v>
      </c>
      <c r="C626" s="7">
        <v>15.5</v>
      </c>
      <c r="D626">
        <v>1</v>
      </c>
      <c r="E626">
        <v>17</v>
      </c>
      <c r="F626">
        <v>5</v>
      </c>
      <c r="G626">
        <v>20.399999999999999</v>
      </c>
      <c r="H626" t="s">
        <v>5</v>
      </c>
    </row>
    <row r="627" spans="1:8">
      <c r="A627" s="22">
        <v>41201</v>
      </c>
      <c r="B627" s="1">
        <v>0.23402777777777781</v>
      </c>
      <c r="C627" s="7">
        <v>15.5</v>
      </c>
      <c r="D627">
        <v>1</v>
      </c>
      <c r="E627">
        <v>17</v>
      </c>
      <c r="F627">
        <v>5</v>
      </c>
      <c r="G627">
        <v>21.1</v>
      </c>
      <c r="H627" t="s">
        <v>5</v>
      </c>
    </row>
    <row r="628" spans="1:8">
      <c r="A628" s="22">
        <v>41201</v>
      </c>
      <c r="B628" s="1">
        <v>0.23750000000000002</v>
      </c>
      <c r="C628" s="7">
        <v>15.5</v>
      </c>
      <c r="D628">
        <v>1</v>
      </c>
      <c r="E628">
        <v>17</v>
      </c>
      <c r="F628">
        <v>5</v>
      </c>
      <c r="G628">
        <v>22.3</v>
      </c>
      <c r="H628" t="s">
        <v>5</v>
      </c>
    </row>
    <row r="629" spans="1:8">
      <c r="A629" s="22">
        <v>41201</v>
      </c>
      <c r="B629" s="1">
        <v>0.24097222222222223</v>
      </c>
      <c r="C629" s="7">
        <v>15.5</v>
      </c>
      <c r="D629">
        <v>1</v>
      </c>
      <c r="E629">
        <v>17</v>
      </c>
      <c r="F629">
        <v>5</v>
      </c>
      <c r="G629">
        <v>23.7</v>
      </c>
      <c r="H629" t="s">
        <v>5</v>
      </c>
    </row>
    <row r="630" spans="1:8">
      <c r="A630" s="22">
        <v>41201</v>
      </c>
      <c r="B630" s="1">
        <v>0.24444444444444446</v>
      </c>
      <c r="C630" s="7">
        <v>15.5</v>
      </c>
      <c r="D630">
        <v>1</v>
      </c>
      <c r="E630">
        <v>17</v>
      </c>
      <c r="F630">
        <v>5</v>
      </c>
      <c r="G630">
        <v>25.3</v>
      </c>
      <c r="H630" t="s">
        <v>5</v>
      </c>
    </row>
    <row r="631" spans="1:8">
      <c r="A631" s="22">
        <v>41201</v>
      </c>
      <c r="B631" s="1">
        <v>0.24791666666666667</v>
      </c>
      <c r="C631" s="7">
        <v>15.5</v>
      </c>
      <c r="D631">
        <v>1</v>
      </c>
      <c r="E631">
        <v>17</v>
      </c>
      <c r="F631">
        <v>5</v>
      </c>
      <c r="G631">
        <v>27</v>
      </c>
      <c r="H631" t="s">
        <v>17</v>
      </c>
    </row>
    <row r="632" spans="1:8">
      <c r="A632" s="22">
        <v>41201</v>
      </c>
      <c r="B632" s="1">
        <v>0.25069444444444444</v>
      </c>
      <c r="C632" s="7">
        <v>15.5</v>
      </c>
      <c r="D632">
        <v>1</v>
      </c>
      <c r="E632">
        <v>17</v>
      </c>
      <c r="F632">
        <v>5</v>
      </c>
      <c r="G632">
        <v>27.8</v>
      </c>
      <c r="H632" t="s">
        <v>6</v>
      </c>
    </row>
    <row r="633" spans="1:8">
      <c r="A633" s="22">
        <v>41201</v>
      </c>
      <c r="B633" s="1">
        <v>0.21111111111111111</v>
      </c>
      <c r="C633" s="7">
        <v>15.5</v>
      </c>
      <c r="D633">
        <v>2</v>
      </c>
      <c r="E633">
        <v>18</v>
      </c>
      <c r="F633">
        <v>5</v>
      </c>
      <c r="G633">
        <v>17.5</v>
      </c>
      <c r="H633" t="s">
        <v>5</v>
      </c>
    </row>
    <row r="634" spans="1:8">
      <c r="A634" s="22">
        <v>41201</v>
      </c>
      <c r="B634" s="1">
        <v>0.22638888888888889</v>
      </c>
      <c r="C634" s="7">
        <v>15.5</v>
      </c>
      <c r="D634">
        <v>2</v>
      </c>
      <c r="E634">
        <v>18</v>
      </c>
      <c r="F634">
        <v>5</v>
      </c>
      <c r="G634">
        <v>19.399999999999999</v>
      </c>
      <c r="H634" t="s">
        <v>5</v>
      </c>
    </row>
    <row r="635" spans="1:8">
      <c r="A635" s="22">
        <v>41201</v>
      </c>
      <c r="B635" s="1">
        <v>0.23055555555555554</v>
      </c>
      <c r="C635" s="7">
        <v>15.5</v>
      </c>
      <c r="D635">
        <v>2</v>
      </c>
      <c r="E635">
        <v>18</v>
      </c>
      <c r="F635">
        <v>5</v>
      </c>
      <c r="G635">
        <v>20.399999999999999</v>
      </c>
      <c r="H635" t="s">
        <v>5</v>
      </c>
    </row>
    <row r="636" spans="1:8">
      <c r="A636" s="22">
        <v>41201</v>
      </c>
      <c r="B636" s="1">
        <v>0.23402777777777781</v>
      </c>
      <c r="C636" s="7">
        <v>15.5</v>
      </c>
      <c r="D636">
        <v>2</v>
      </c>
      <c r="E636">
        <v>18</v>
      </c>
      <c r="F636">
        <v>5</v>
      </c>
      <c r="G636">
        <v>21.2</v>
      </c>
      <c r="H636" t="s">
        <v>5</v>
      </c>
    </row>
    <row r="637" spans="1:8">
      <c r="A637" s="22">
        <v>41201</v>
      </c>
      <c r="B637" s="1">
        <v>0.23750000000000002</v>
      </c>
      <c r="C637" s="7">
        <v>15.5</v>
      </c>
      <c r="D637">
        <v>2</v>
      </c>
      <c r="E637">
        <v>18</v>
      </c>
      <c r="F637">
        <v>5</v>
      </c>
      <c r="G637">
        <v>22.4</v>
      </c>
      <c r="H637" t="s">
        <v>5</v>
      </c>
    </row>
    <row r="638" spans="1:8">
      <c r="A638" s="22">
        <v>41201</v>
      </c>
      <c r="B638" s="1">
        <v>0.24097222222222223</v>
      </c>
      <c r="C638" s="7">
        <v>15.5</v>
      </c>
      <c r="D638">
        <v>2</v>
      </c>
      <c r="E638">
        <v>18</v>
      </c>
      <c r="F638">
        <v>5</v>
      </c>
      <c r="G638">
        <v>23.8</v>
      </c>
      <c r="H638" t="s">
        <v>5</v>
      </c>
    </row>
    <row r="639" spans="1:8">
      <c r="A639" s="22">
        <v>41201</v>
      </c>
      <c r="B639" s="1">
        <v>0.24444444444444446</v>
      </c>
      <c r="C639" s="7">
        <v>15.5</v>
      </c>
      <c r="D639">
        <v>2</v>
      </c>
      <c r="E639">
        <v>18</v>
      </c>
      <c r="F639">
        <v>5</v>
      </c>
      <c r="G639">
        <v>25.4</v>
      </c>
      <c r="H639" t="s">
        <v>5</v>
      </c>
    </row>
    <row r="640" spans="1:8">
      <c r="A640" s="22">
        <v>41201</v>
      </c>
      <c r="B640" s="1">
        <v>0.24791666666666667</v>
      </c>
      <c r="C640" s="7">
        <v>15.5</v>
      </c>
      <c r="D640">
        <v>2</v>
      </c>
      <c r="E640">
        <v>18</v>
      </c>
      <c r="F640">
        <v>5</v>
      </c>
      <c r="G640">
        <v>27.1</v>
      </c>
      <c r="H640" t="s">
        <v>5</v>
      </c>
    </row>
    <row r="641" spans="1:8">
      <c r="A641" s="22">
        <v>41201</v>
      </c>
      <c r="B641" s="1">
        <v>0.25208333333333333</v>
      </c>
      <c r="C641" s="7">
        <v>15.5</v>
      </c>
      <c r="D641">
        <v>2</v>
      </c>
      <c r="E641">
        <v>18</v>
      </c>
      <c r="F641">
        <v>5</v>
      </c>
      <c r="G641">
        <v>28.5</v>
      </c>
      <c r="H641" t="s">
        <v>6</v>
      </c>
    </row>
    <row r="642" spans="1:8">
      <c r="A642" s="22">
        <v>41201</v>
      </c>
      <c r="B642" s="1">
        <v>0.21111111111111111</v>
      </c>
      <c r="C642" s="7">
        <v>15.5</v>
      </c>
      <c r="D642">
        <v>3</v>
      </c>
      <c r="E642">
        <v>19</v>
      </c>
      <c r="F642">
        <v>5</v>
      </c>
      <c r="G642">
        <v>16.100000000000001</v>
      </c>
      <c r="H642" t="s">
        <v>5</v>
      </c>
    </row>
    <row r="643" spans="1:8">
      <c r="A643" s="22">
        <v>41201</v>
      </c>
      <c r="B643" s="1">
        <v>0.22638888888888889</v>
      </c>
      <c r="C643" s="7">
        <v>15.5</v>
      </c>
      <c r="D643">
        <v>3</v>
      </c>
      <c r="E643">
        <v>19</v>
      </c>
      <c r="F643">
        <v>5</v>
      </c>
      <c r="G643">
        <v>19</v>
      </c>
      <c r="H643" t="s">
        <v>5</v>
      </c>
    </row>
    <row r="644" spans="1:8">
      <c r="A644" s="22">
        <v>41201</v>
      </c>
      <c r="B644" s="1">
        <v>0.23055555555555554</v>
      </c>
      <c r="C644" s="7">
        <v>15.5</v>
      </c>
      <c r="D644">
        <v>3</v>
      </c>
      <c r="E644">
        <v>19</v>
      </c>
      <c r="F644">
        <v>5</v>
      </c>
      <c r="G644">
        <v>20.3</v>
      </c>
      <c r="H644" t="s">
        <v>5</v>
      </c>
    </row>
    <row r="645" spans="1:8">
      <c r="A645" s="22">
        <v>41201</v>
      </c>
      <c r="B645" s="1">
        <v>0.23402777777777781</v>
      </c>
      <c r="C645" s="7">
        <v>15.5</v>
      </c>
      <c r="D645">
        <v>3</v>
      </c>
      <c r="E645">
        <v>19</v>
      </c>
      <c r="F645">
        <v>5</v>
      </c>
      <c r="G645">
        <v>21</v>
      </c>
      <c r="H645" t="s">
        <v>5</v>
      </c>
    </row>
    <row r="646" spans="1:8">
      <c r="A646" s="22">
        <v>41201</v>
      </c>
      <c r="B646" s="1">
        <v>0.23750000000000002</v>
      </c>
      <c r="C646" s="7">
        <v>15.5</v>
      </c>
      <c r="D646">
        <v>3</v>
      </c>
      <c r="E646">
        <v>19</v>
      </c>
      <c r="F646">
        <v>5</v>
      </c>
      <c r="G646">
        <v>22.3</v>
      </c>
      <c r="H646" t="s">
        <v>5</v>
      </c>
    </row>
    <row r="647" spans="1:8">
      <c r="A647" s="22">
        <v>41201</v>
      </c>
      <c r="B647" s="1">
        <v>0.24097222222222223</v>
      </c>
      <c r="C647" s="7">
        <v>15.5</v>
      </c>
      <c r="D647">
        <v>3</v>
      </c>
      <c r="E647">
        <v>19</v>
      </c>
      <c r="F647">
        <v>5</v>
      </c>
      <c r="G647">
        <v>23.7</v>
      </c>
      <c r="H647" t="s">
        <v>5</v>
      </c>
    </row>
    <row r="648" spans="1:8">
      <c r="A648" s="22">
        <v>41201</v>
      </c>
      <c r="B648" s="1">
        <v>0.24444444444444446</v>
      </c>
      <c r="C648" s="7">
        <v>15.5</v>
      </c>
      <c r="D648">
        <v>3</v>
      </c>
      <c r="E648">
        <v>19</v>
      </c>
      <c r="F648">
        <v>5</v>
      </c>
      <c r="G648">
        <v>25.3</v>
      </c>
      <c r="H648" t="s">
        <v>5</v>
      </c>
    </row>
    <row r="649" spans="1:8">
      <c r="A649" s="22">
        <v>41201</v>
      </c>
      <c r="B649" s="1">
        <v>0.24791666666666667</v>
      </c>
      <c r="C649" s="7">
        <v>15.5</v>
      </c>
      <c r="D649">
        <v>3</v>
      </c>
      <c r="E649">
        <v>19</v>
      </c>
      <c r="F649">
        <v>5</v>
      </c>
      <c r="G649">
        <v>27</v>
      </c>
      <c r="H649" t="s">
        <v>5</v>
      </c>
    </row>
    <row r="650" spans="1:8">
      <c r="A650" s="22">
        <v>41201</v>
      </c>
      <c r="B650" s="1">
        <v>0.25138888888888888</v>
      </c>
      <c r="C650" s="7">
        <v>15.5</v>
      </c>
      <c r="D650">
        <v>3</v>
      </c>
      <c r="E650">
        <v>19</v>
      </c>
      <c r="F650">
        <v>5</v>
      </c>
      <c r="G650">
        <v>28.2</v>
      </c>
      <c r="H650" t="s">
        <v>6</v>
      </c>
    </row>
    <row r="651" spans="1:8">
      <c r="A651" s="22">
        <v>41201</v>
      </c>
      <c r="B651" s="1">
        <v>0.21111111111111111</v>
      </c>
      <c r="C651" s="7">
        <v>15.5</v>
      </c>
      <c r="D651">
        <v>4</v>
      </c>
      <c r="E651">
        <v>20</v>
      </c>
      <c r="F651">
        <v>5</v>
      </c>
      <c r="G651">
        <v>16.3</v>
      </c>
      <c r="H651" t="s">
        <v>5</v>
      </c>
    </row>
    <row r="652" spans="1:8">
      <c r="A652" s="22">
        <v>41201</v>
      </c>
      <c r="B652" s="1">
        <v>0.22638888888888889</v>
      </c>
      <c r="C652" s="7">
        <v>15.5</v>
      </c>
      <c r="D652">
        <v>4</v>
      </c>
      <c r="E652">
        <v>20</v>
      </c>
      <c r="F652">
        <v>5</v>
      </c>
      <c r="G652">
        <v>18.899999999999999</v>
      </c>
      <c r="H652" t="s">
        <v>5</v>
      </c>
    </row>
    <row r="653" spans="1:8">
      <c r="A653" s="22">
        <v>41201</v>
      </c>
      <c r="B653" s="1">
        <v>0.23055555555555554</v>
      </c>
      <c r="C653" s="7">
        <v>15.5</v>
      </c>
      <c r="D653">
        <v>4</v>
      </c>
      <c r="E653">
        <v>20</v>
      </c>
      <c r="F653">
        <v>5</v>
      </c>
      <c r="G653">
        <v>19.8</v>
      </c>
      <c r="H653" t="s">
        <v>5</v>
      </c>
    </row>
    <row r="654" spans="1:8">
      <c r="A654" s="22">
        <v>41201</v>
      </c>
      <c r="B654" s="1">
        <v>0.23402777777777781</v>
      </c>
      <c r="C654" s="7">
        <v>15.5</v>
      </c>
      <c r="D654">
        <v>4</v>
      </c>
      <c r="E654">
        <v>20</v>
      </c>
      <c r="F654">
        <v>5</v>
      </c>
      <c r="G654">
        <v>20.6</v>
      </c>
      <c r="H654" t="s">
        <v>5</v>
      </c>
    </row>
    <row r="655" spans="1:8">
      <c r="A655" s="22">
        <v>41201</v>
      </c>
      <c r="B655" s="1">
        <v>0.23750000000000002</v>
      </c>
      <c r="C655" s="7">
        <v>15.5</v>
      </c>
      <c r="D655">
        <v>4</v>
      </c>
      <c r="E655">
        <v>20</v>
      </c>
      <c r="F655">
        <v>5</v>
      </c>
      <c r="G655">
        <v>21.8</v>
      </c>
      <c r="H655" t="s">
        <v>5</v>
      </c>
    </row>
    <row r="656" spans="1:8">
      <c r="A656" s="22">
        <v>41201</v>
      </c>
      <c r="B656" s="1">
        <v>0.24097222222222223</v>
      </c>
      <c r="C656" s="7">
        <v>15.5</v>
      </c>
      <c r="D656">
        <v>4</v>
      </c>
      <c r="E656">
        <v>20</v>
      </c>
      <c r="F656">
        <v>5</v>
      </c>
      <c r="G656">
        <v>23.1</v>
      </c>
      <c r="H656" t="s">
        <v>5</v>
      </c>
    </row>
    <row r="657" spans="1:8">
      <c r="A657" s="22">
        <v>41201</v>
      </c>
      <c r="B657" s="1">
        <v>0.24444444444444446</v>
      </c>
      <c r="C657" s="7">
        <v>15.5</v>
      </c>
      <c r="D657">
        <v>4</v>
      </c>
      <c r="E657">
        <v>20</v>
      </c>
      <c r="F657">
        <v>5</v>
      </c>
      <c r="G657">
        <v>24.7</v>
      </c>
      <c r="H657" t="s">
        <v>5</v>
      </c>
    </row>
    <row r="658" spans="1:8">
      <c r="A658" s="22">
        <v>41201</v>
      </c>
      <c r="B658" s="1">
        <v>0.24791666666666667</v>
      </c>
      <c r="C658" s="7">
        <v>15.5</v>
      </c>
      <c r="D658">
        <v>4</v>
      </c>
      <c r="E658">
        <v>20</v>
      </c>
      <c r="F658">
        <v>5</v>
      </c>
      <c r="G658">
        <v>26.5</v>
      </c>
      <c r="H658" t="s">
        <v>5</v>
      </c>
    </row>
    <row r="659" spans="1:8">
      <c r="A659" s="22">
        <v>41201</v>
      </c>
      <c r="B659" s="1">
        <v>0.25138888888888888</v>
      </c>
      <c r="C659" s="7">
        <v>15.5</v>
      </c>
      <c r="D659">
        <v>4</v>
      </c>
      <c r="E659">
        <v>20</v>
      </c>
      <c r="F659">
        <v>5</v>
      </c>
      <c r="G659">
        <v>28</v>
      </c>
      <c r="H659" t="s">
        <v>6</v>
      </c>
    </row>
    <row r="660" spans="1:8">
      <c r="A660" s="22">
        <v>41201</v>
      </c>
    </row>
    <row r="661" spans="1:8">
      <c r="A661" s="22">
        <v>41201</v>
      </c>
    </row>
    <row r="662" spans="1:8">
      <c r="A662" s="22">
        <v>41201</v>
      </c>
    </row>
    <row r="663" spans="1:8">
      <c r="A663" s="22">
        <v>41201</v>
      </c>
    </row>
    <row r="664" spans="1:8">
      <c r="A664" s="22">
        <v>41201</v>
      </c>
    </row>
    <row r="665" spans="1:8">
      <c r="A665" s="22">
        <v>41201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workbookViewId="0">
      <pane xSplit="6" ySplit="1" topLeftCell="G38" activePane="bottomRight" state="frozen"/>
      <selection pane="topRight" activeCell="F1" sqref="F1"/>
      <selection pane="bottomLeft" activeCell="A2" sqref="A2"/>
      <selection pane="bottomRight" activeCell="I46" sqref="I46"/>
    </sheetView>
  </sheetViews>
  <sheetFormatPr baseColWidth="10" defaultRowHeight="15" x14ac:dyDescent="0"/>
  <cols>
    <col min="3" max="3" width="10.83203125" style="7"/>
    <col min="7" max="7" width="12" bestFit="1" customWidth="1"/>
    <col min="9" max="9" width="17.83203125" customWidth="1"/>
    <col min="11" max="11" width="13.33203125" bestFit="1" customWidth="1"/>
  </cols>
  <sheetData>
    <row r="1" spans="1:11" s="2" customFormat="1" ht="16" thickBot="1">
      <c r="A1" s="2" t="s">
        <v>31</v>
      </c>
      <c r="B1" s="2" t="s">
        <v>0</v>
      </c>
      <c r="C1" s="6" t="s">
        <v>19</v>
      </c>
      <c r="D1" s="2" t="s">
        <v>1</v>
      </c>
      <c r="E1" s="2" t="s">
        <v>2</v>
      </c>
      <c r="F1" s="2" t="s">
        <v>7</v>
      </c>
      <c r="G1" s="2" t="s">
        <v>3</v>
      </c>
      <c r="H1" s="2" t="s">
        <v>4</v>
      </c>
      <c r="I1" s="2" t="s">
        <v>25</v>
      </c>
      <c r="J1" s="2" t="s">
        <v>26</v>
      </c>
      <c r="K1" s="2" t="s">
        <v>27</v>
      </c>
    </row>
    <row r="2" spans="1:11" ht="16" thickTop="1">
      <c r="A2" s="22">
        <v>41194</v>
      </c>
      <c r="B2" s="1">
        <v>0.43541666666666662</v>
      </c>
      <c r="C2" s="7">
        <v>19.5</v>
      </c>
      <c r="D2">
        <v>1</v>
      </c>
      <c r="E2">
        <v>1</v>
      </c>
      <c r="F2">
        <v>1</v>
      </c>
      <c r="G2">
        <v>29.9</v>
      </c>
      <c r="H2" t="s">
        <v>6</v>
      </c>
      <c r="I2">
        <v>58</v>
      </c>
      <c r="J2">
        <v>1.49</v>
      </c>
      <c r="K2" t="s">
        <v>28</v>
      </c>
    </row>
    <row r="3" spans="1:11" s="17" customFormat="1">
      <c r="A3" s="23">
        <v>41194</v>
      </c>
      <c r="B3" s="15">
        <v>0.43263888888888885</v>
      </c>
      <c r="C3" s="16">
        <v>19.5</v>
      </c>
      <c r="D3" s="17">
        <v>2</v>
      </c>
      <c r="E3" s="17">
        <v>2</v>
      </c>
      <c r="F3" s="17">
        <v>1</v>
      </c>
      <c r="G3" s="17">
        <v>28.9</v>
      </c>
      <c r="H3" s="17" t="s">
        <v>6</v>
      </c>
      <c r="I3" s="17">
        <v>42</v>
      </c>
      <c r="J3" s="17">
        <v>0.49</v>
      </c>
      <c r="K3" s="17" t="s">
        <v>29</v>
      </c>
    </row>
    <row r="4" spans="1:11">
      <c r="A4" s="22">
        <v>41194</v>
      </c>
      <c r="B4" s="1">
        <v>0.43124999999999997</v>
      </c>
      <c r="C4" s="7">
        <v>19.5</v>
      </c>
      <c r="D4">
        <v>3</v>
      </c>
      <c r="E4">
        <v>3</v>
      </c>
      <c r="F4">
        <v>1</v>
      </c>
      <c r="G4">
        <v>27.2</v>
      </c>
      <c r="H4" t="s">
        <v>6</v>
      </c>
      <c r="I4">
        <v>60</v>
      </c>
      <c r="J4">
        <v>1.39</v>
      </c>
      <c r="K4" t="s">
        <v>28</v>
      </c>
    </row>
    <row r="5" spans="1:11">
      <c r="A5" s="22">
        <v>41194</v>
      </c>
      <c r="B5" s="1">
        <v>0.43263888888888885</v>
      </c>
      <c r="C5" s="7">
        <v>19.5</v>
      </c>
      <c r="D5">
        <v>4</v>
      </c>
      <c r="E5">
        <v>4</v>
      </c>
      <c r="F5">
        <v>1</v>
      </c>
      <c r="G5">
        <v>29.5</v>
      </c>
      <c r="H5" t="s">
        <v>6</v>
      </c>
      <c r="I5">
        <v>42</v>
      </c>
      <c r="J5">
        <v>0.44</v>
      </c>
      <c r="K5" t="s">
        <v>28</v>
      </c>
    </row>
    <row r="6" spans="1:11">
      <c r="A6" s="22">
        <v>41194</v>
      </c>
      <c r="B6" s="1">
        <v>0.50347222222222221</v>
      </c>
      <c r="C6" s="7">
        <v>19.5</v>
      </c>
      <c r="D6">
        <v>1</v>
      </c>
      <c r="E6">
        <v>5</v>
      </c>
      <c r="F6">
        <v>2</v>
      </c>
      <c r="G6">
        <v>29.7</v>
      </c>
      <c r="H6" t="s">
        <v>6</v>
      </c>
      <c r="I6">
        <v>41</v>
      </c>
      <c r="J6">
        <v>0.4</v>
      </c>
      <c r="K6" t="s">
        <v>28</v>
      </c>
    </row>
    <row r="7" spans="1:11">
      <c r="A7" s="22">
        <v>41194</v>
      </c>
      <c r="B7" s="1">
        <v>0.49652777777777773</v>
      </c>
      <c r="C7" s="7">
        <v>19.5</v>
      </c>
      <c r="D7">
        <v>2</v>
      </c>
      <c r="E7">
        <v>6</v>
      </c>
      <c r="F7">
        <v>2</v>
      </c>
      <c r="G7">
        <v>28.3</v>
      </c>
      <c r="H7" t="s">
        <v>6</v>
      </c>
      <c r="I7">
        <v>57</v>
      </c>
      <c r="J7">
        <v>1.18</v>
      </c>
      <c r="K7" t="s">
        <v>28</v>
      </c>
    </row>
    <row r="8" spans="1:11">
      <c r="A8" s="22">
        <v>41194</v>
      </c>
      <c r="B8" s="1">
        <v>0.50277777777777777</v>
      </c>
      <c r="C8" s="7">
        <v>19.5</v>
      </c>
      <c r="D8">
        <v>3</v>
      </c>
      <c r="E8">
        <v>7</v>
      </c>
      <c r="F8">
        <v>2</v>
      </c>
      <c r="G8">
        <v>29.6</v>
      </c>
      <c r="H8" t="s">
        <v>6</v>
      </c>
      <c r="I8">
        <v>47</v>
      </c>
      <c r="J8">
        <v>0.67</v>
      </c>
      <c r="K8" t="s">
        <v>28</v>
      </c>
    </row>
    <row r="9" spans="1:11">
      <c r="A9" s="22">
        <v>41194</v>
      </c>
      <c r="B9" s="1">
        <v>0.49861111111111112</v>
      </c>
      <c r="C9" s="7">
        <v>19.5</v>
      </c>
      <c r="D9">
        <v>4</v>
      </c>
      <c r="E9">
        <v>8</v>
      </c>
      <c r="F9">
        <v>2</v>
      </c>
      <c r="G9">
        <v>28.7</v>
      </c>
      <c r="H9" t="s">
        <v>6</v>
      </c>
      <c r="I9">
        <v>49</v>
      </c>
      <c r="J9">
        <v>0.62</v>
      </c>
      <c r="K9" t="s">
        <v>28</v>
      </c>
    </row>
    <row r="10" spans="1:11">
      <c r="A10" s="22">
        <v>41194</v>
      </c>
      <c r="B10" s="1">
        <v>6.8749999999999992E-2</v>
      </c>
      <c r="C10" s="7">
        <v>19.5</v>
      </c>
      <c r="D10">
        <v>1</v>
      </c>
      <c r="E10">
        <v>9</v>
      </c>
      <c r="F10">
        <v>3</v>
      </c>
      <c r="G10">
        <v>29</v>
      </c>
      <c r="H10" t="s">
        <v>6</v>
      </c>
      <c r="I10">
        <v>35</v>
      </c>
      <c r="J10">
        <v>0.28999999999999998</v>
      </c>
      <c r="K10" t="s">
        <v>28</v>
      </c>
    </row>
    <row r="11" spans="1:11">
      <c r="A11" s="22">
        <v>41194</v>
      </c>
      <c r="B11" s="1">
        <v>6.7361111111111108E-2</v>
      </c>
      <c r="C11" s="7">
        <v>19.5</v>
      </c>
      <c r="D11">
        <v>2</v>
      </c>
      <c r="E11">
        <v>10</v>
      </c>
      <c r="F11">
        <v>3</v>
      </c>
      <c r="G11">
        <v>28.7</v>
      </c>
      <c r="H11" t="s">
        <v>6</v>
      </c>
      <c r="I11">
        <v>48</v>
      </c>
      <c r="J11">
        <v>0.75</v>
      </c>
      <c r="K11" t="s">
        <v>28</v>
      </c>
    </row>
    <row r="12" spans="1:11">
      <c r="A12" s="22">
        <v>41194</v>
      </c>
      <c r="B12" s="1">
        <v>7.013888888888889E-2</v>
      </c>
      <c r="C12" s="7">
        <v>19.5</v>
      </c>
      <c r="D12">
        <v>3</v>
      </c>
      <c r="E12">
        <v>11</v>
      </c>
      <c r="F12">
        <v>3</v>
      </c>
      <c r="G12">
        <v>29.9</v>
      </c>
      <c r="H12" t="s">
        <v>6</v>
      </c>
      <c r="I12">
        <v>44</v>
      </c>
      <c r="J12">
        <v>0.41</v>
      </c>
      <c r="K12" t="s">
        <v>28</v>
      </c>
    </row>
    <row r="13" spans="1:11">
      <c r="A13" s="22">
        <v>41194</v>
      </c>
      <c r="B13" s="1">
        <v>6.5972222222222224E-2</v>
      </c>
      <c r="C13" s="7">
        <v>19.5</v>
      </c>
      <c r="D13">
        <v>4</v>
      </c>
      <c r="E13">
        <v>12</v>
      </c>
      <c r="F13">
        <v>3</v>
      </c>
      <c r="G13">
        <v>28.6</v>
      </c>
      <c r="H13" t="s">
        <v>6</v>
      </c>
      <c r="I13">
        <v>50</v>
      </c>
      <c r="J13">
        <v>0.73</v>
      </c>
      <c r="K13" t="s">
        <v>28</v>
      </c>
    </row>
    <row r="14" spans="1:11">
      <c r="A14" s="22">
        <v>41194</v>
      </c>
      <c r="B14" s="1">
        <v>0.13333333333333333</v>
      </c>
      <c r="C14" s="7">
        <v>19.5</v>
      </c>
      <c r="D14">
        <v>1</v>
      </c>
      <c r="E14">
        <v>13</v>
      </c>
      <c r="F14">
        <v>4</v>
      </c>
      <c r="G14">
        <v>28.7</v>
      </c>
      <c r="H14" t="s">
        <v>6</v>
      </c>
      <c r="I14">
        <v>44</v>
      </c>
      <c r="J14">
        <v>0.61</v>
      </c>
      <c r="K14" t="s">
        <v>28</v>
      </c>
    </row>
    <row r="15" spans="1:11">
      <c r="A15" s="22">
        <v>41194</v>
      </c>
      <c r="B15" s="1">
        <v>0.13194444444444445</v>
      </c>
      <c r="C15" s="7">
        <v>19.5</v>
      </c>
      <c r="D15">
        <v>2</v>
      </c>
      <c r="E15">
        <v>14</v>
      </c>
      <c r="F15">
        <v>4</v>
      </c>
      <c r="G15">
        <v>28.7</v>
      </c>
      <c r="H15" t="s">
        <v>6</v>
      </c>
      <c r="I15">
        <v>41</v>
      </c>
      <c r="J15">
        <v>0.47</v>
      </c>
      <c r="K15" t="s">
        <v>28</v>
      </c>
    </row>
    <row r="16" spans="1:11" s="17" customFormat="1">
      <c r="A16" s="23">
        <v>41194</v>
      </c>
      <c r="B16" s="15">
        <v>0.12986111111111112</v>
      </c>
      <c r="C16" s="16">
        <v>19.5</v>
      </c>
      <c r="D16" s="17">
        <v>3</v>
      </c>
      <c r="E16" s="17">
        <v>15</v>
      </c>
      <c r="F16" s="17">
        <v>4</v>
      </c>
      <c r="G16" s="17">
        <v>28.6</v>
      </c>
      <c r="H16" s="17" t="s">
        <v>6</v>
      </c>
      <c r="I16" s="17">
        <v>53</v>
      </c>
      <c r="J16" s="17">
        <v>0.9</v>
      </c>
      <c r="K16" s="17" t="s">
        <v>29</v>
      </c>
    </row>
    <row r="17" spans="1:11">
      <c r="A17" s="22">
        <v>41194</v>
      </c>
      <c r="B17" s="1">
        <v>0.13125000000000001</v>
      </c>
      <c r="C17" s="7">
        <v>19.5</v>
      </c>
      <c r="D17">
        <v>4</v>
      </c>
      <c r="E17">
        <v>16</v>
      </c>
      <c r="F17">
        <v>4</v>
      </c>
      <c r="G17">
        <v>29</v>
      </c>
      <c r="H17" t="s">
        <v>6</v>
      </c>
      <c r="I17">
        <v>55</v>
      </c>
      <c r="J17">
        <v>1</v>
      </c>
      <c r="K17" t="s">
        <v>28</v>
      </c>
    </row>
    <row r="18" spans="1:11" s="17" customFormat="1">
      <c r="A18" s="23">
        <v>41194</v>
      </c>
      <c r="B18" s="15">
        <v>0.20138888888888887</v>
      </c>
      <c r="C18" s="16">
        <v>19.5</v>
      </c>
      <c r="D18" s="17">
        <v>1</v>
      </c>
      <c r="E18" s="17">
        <v>17</v>
      </c>
      <c r="F18" s="17">
        <v>5</v>
      </c>
      <c r="G18" s="17">
        <v>28.1</v>
      </c>
      <c r="H18" s="17" t="s">
        <v>6</v>
      </c>
      <c r="I18" s="17">
        <v>33</v>
      </c>
      <c r="J18" s="17">
        <v>0.21</v>
      </c>
      <c r="K18" s="17" t="s">
        <v>29</v>
      </c>
    </row>
    <row r="19" spans="1:11" s="19" customFormat="1">
      <c r="A19" s="22">
        <v>41194</v>
      </c>
      <c r="B19" s="20">
        <v>0.20555555555555557</v>
      </c>
      <c r="C19" s="21">
        <v>19.5</v>
      </c>
      <c r="D19" s="19">
        <v>1</v>
      </c>
      <c r="E19" s="19">
        <v>17</v>
      </c>
      <c r="F19" s="19">
        <v>5</v>
      </c>
      <c r="G19" s="19">
        <v>29.5</v>
      </c>
      <c r="H19" s="19" t="s">
        <v>6</v>
      </c>
      <c r="I19" s="19">
        <v>47</v>
      </c>
      <c r="J19" s="19">
        <v>0.62</v>
      </c>
      <c r="K19" s="19" t="s">
        <v>28</v>
      </c>
    </row>
    <row r="20" spans="1:11" s="17" customFormat="1">
      <c r="A20" s="23">
        <v>41194</v>
      </c>
      <c r="B20" s="15">
        <v>0.20694444444444446</v>
      </c>
      <c r="C20" s="16">
        <v>19.5</v>
      </c>
      <c r="D20" s="17">
        <v>3</v>
      </c>
      <c r="E20" s="17">
        <v>19</v>
      </c>
      <c r="F20" s="17">
        <v>5</v>
      </c>
      <c r="G20" s="17">
        <v>28.5</v>
      </c>
      <c r="H20" s="17" t="s">
        <v>6</v>
      </c>
      <c r="I20" s="17">
        <v>61</v>
      </c>
      <c r="J20" s="17">
        <v>1.58</v>
      </c>
      <c r="K20" s="17" t="s">
        <v>29</v>
      </c>
    </row>
    <row r="21" spans="1:11">
      <c r="A21" s="22">
        <v>41194</v>
      </c>
      <c r="B21" s="1">
        <v>0.20555555555555557</v>
      </c>
      <c r="C21" s="7">
        <v>19.5</v>
      </c>
      <c r="D21">
        <v>4</v>
      </c>
      <c r="E21">
        <v>20</v>
      </c>
      <c r="F21">
        <v>5</v>
      </c>
      <c r="G21">
        <v>29.7</v>
      </c>
      <c r="H21" t="s">
        <v>6</v>
      </c>
      <c r="I21">
        <v>60</v>
      </c>
      <c r="J21">
        <v>1.38</v>
      </c>
      <c r="K21" t="s">
        <v>28</v>
      </c>
    </row>
    <row r="22" spans="1:11">
      <c r="F22" s="9" t="s">
        <v>23</v>
      </c>
      <c r="G22" s="10">
        <f>AVERAGE(G2:G21)</f>
        <v>28.939999999999998</v>
      </c>
      <c r="I22" s="12"/>
      <c r="J22" s="13" t="s">
        <v>30</v>
      </c>
      <c r="K22" s="14">
        <f>(16/(COUNTA(K2:K21)))</f>
        <v>0.8</v>
      </c>
    </row>
    <row r="23" spans="1:11">
      <c r="F23" s="9" t="s">
        <v>24</v>
      </c>
      <c r="G23" s="11">
        <f>STDEV(G2:G21)</f>
        <v>0.68318141229490625</v>
      </c>
    </row>
    <row r="24" spans="1:11">
      <c r="F24" s="9" t="s">
        <v>40</v>
      </c>
      <c r="G24" s="11">
        <f>G23/(SQRT(20))</f>
        <v>0.1527640078855721</v>
      </c>
    </row>
    <row r="26" spans="1:11">
      <c r="A26" s="22">
        <v>41197</v>
      </c>
      <c r="B26" s="1">
        <v>7.4999999999999997E-2</v>
      </c>
      <c r="C26" s="7">
        <v>15.5</v>
      </c>
      <c r="D26">
        <v>1</v>
      </c>
      <c r="E26">
        <v>1</v>
      </c>
      <c r="F26">
        <v>1</v>
      </c>
      <c r="G26">
        <v>27.8</v>
      </c>
      <c r="H26" t="s">
        <v>6</v>
      </c>
      <c r="I26">
        <v>53</v>
      </c>
      <c r="J26">
        <v>0.89</v>
      </c>
      <c r="K26" t="s">
        <v>28</v>
      </c>
    </row>
    <row r="27" spans="1:11">
      <c r="A27" s="22">
        <v>41197</v>
      </c>
      <c r="B27" s="1">
        <v>7.4999999999999997E-2</v>
      </c>
      <c r="C27" s="7">
        <v>15.5</v>
      </c>
      <c r="D27">
        <v>2</v>
      </c>
      <c r="E27">
        <v>2</v>
      </c>
      <c r="F27">
        <v>1</v>
      </c>
      <c r="G27">
        <v>28.1</v>
      </c>
      <c r="H27" t="s">
        <v>6</v>
      </c>
      <c r="I27">
        <v>42</v>
      </c>
      <c r="J27">
        <v>0.52</v>
      </c>
      <c r="K27" t="s">
        <v>28</v>
      </c>
    </row>
    <row r="28" spans="1:11">
      <c r="A28" s="22">
        <v>41197</v>
      </c>
      <c r="B28" s="1">
        <v>6.1111111111111116E-2</v>
      </c>
      <c r="C28" s="7">
        <v>15.5</v>
      </c>
      <c r="D28">
        <v>3</v>
      </c>
      <c r="E28">
        <v>3</v>
      </c>
      <c r="F28">
        <v>1</v>
      </c>
      <c r="G28">
        <v>26.3</v>
      </c>
      <c r="H28" t="s">
        <v>6</v>
      </c>
      <c r="I28">
        <v>44</v>
      </c>
      <c r="J28">
        <v>0.51</v>
      </c>
      <c r="K28" t="s">
        <v>28</v>
      </c>
    </row>
    <row r="29" spans="1:11">
      <c r="A29" s="22">
        <v>41197</v>
      </c>
      <c r="B29" s="1">
        <v>7.6388888888888895E-2</v>
      </c>
      <c r="C29" s="7">
        <v>15.5</v>
      </c>
      <c r="D29">
        <v>4</v>
      </c>
      <c r="E29">
        <v>4</v>
      </c>
      <c r="F29">
        <v>1</v>
      </c>
      <c r="G29">
        <v>28.8</v>
      </c>
      <c r="H29" t="s">
        <v>6</v>
      </c>
      <c r="I29">
        <v>54</v>
      </c>
      <c r="J29">
        <v>1.1000000000000001</v>
      </c>
      <c r="K29" t="s">
        <v>28</v>
      </c>
    </row>
    <row r="30" spans="1:11">
      <c r="A30" s="22">
        <v>41197</v>
      </c>
      <c r="B30" s="1">
        <v>0.14027777777777778</v>
      </c>
      <c r="C30" s="7">
        <v>15.5</v>
      </c>
      <c r="D30">
        <v>1</v>
      </c>
      <c r="E30">
        <v>5</v>
      </c>
      <c r="F30">
        <v>2</v>
      </c>
      <c r="G30">
        <v>28.3</v>
      </c>
      <c r="H30" t="s">
        <v>6</v>
      </c>
      <c r="I30">
        <v>43</v>
      </c>
      <c r="J30">
        <v>0.59</v>
      </c>
      <c r="K30" t="s">
        <v>28</v>
      </c>
    </row>
    <row r="31" spans="1:11">
      <c r="A31" s="22">
        <v>41197</v>
      </c>
      <c r="B31" s="1">
        <v>0.14097222222222222</v>
      </c>
      <c r="C31" s="7">
        <v>15.5</v>
      </c>
      <c r="D31">
        <v>2</v>
      </c>
      <c r="E31">
        <v>6</v>
      </c>
      <c r="F31">
        <v>2</v>
      </c>
      <c r="G31">
        <v>28</v>
      </c>
      <c r="H31" t="s">
        <v>6</v>
      </c>
      <c r="I31">
        <v>45</v>
      </c>
      <c r="J31">
        <v>0.56999999999999995</v>
      </c>
      <c r="K31" t="s">
        <v>28</v>
      </c>
    </row>
    <row r="32" spans="1:11">
      <c r="A32" s="22">
        <v>41197</v>
      </c>
      <c r="B32" s="1">
        <v>0.1388888888888889</v>
      </c>
      <c r="C32" s="7">
        <v>15.5</v>
      </c>
      <c r="D32">
        <v>3</v>
      </c>
      <c r="E32">
        <v>7</v>
      </c>
      <c r="F32">
        <v>2</v>
      </c>
      <c r="G32">
        <v>27.8</v>
      </c>
      <c r="H32" t="s">
        <v>6</v>
      </c>
      <c r="I32">
        <v>51</v>
      </c>
      <c r="J32">
        <v>0.79</v>
      </c>
      <c r="K32" t="s">
        <v>28</v>
      </c>
    </row>
    <row r="33" spans="1:11">
      <c r="A33" s="22">
        <v>41197</v>
      </c>
      <c r="B33" s="1">
        <v>0.14097222222222222</v>
      </c>
      <c r="C33" s="7">
        <v>15.5</v>
      </c>
      <c r="D33">
        <v>4</v>
      </c>
      <c r="E33">
        <v>8</v>
      </c>
      <c r="F33">
        <v>2</v>
      </c>
      <c r="G33">
        <v>28.8</v>
      </c>
      <c r="H33" t="s">
        <v>6</v>
      </c>
      <c r="I33">
        <v>50</v>
      </c>
      <c r="J33">
        <v>0.8</v>
      </c>
      <c r="K33" t="s">
        <v>28</v>
      </c>
    </row>
    <row r="34" spans="1:11">
      <c r="A34" s="22">
        <v>41197</v>
      </c>
      <c r="B34" s="1">
        <v>0.22361111111111109</v>
      </c>
      <c r="C34" s="7">
        <v>15.5</v>
      </c>
      <c r="D34">
        <v>1</v>
      </c>
      <c r="E34">
        <v>9</v>
      </c>
      <c r="F34">
        <v>3</v>
      </c>
      <c r="G34">
        <v>28.3</v>
      </c>
      <c r="H34" t="s">
        <v>6</v>
      </c>
      <c r="I34">
        <v>50</v>
      </c>
      <c r="J34">
        <v>0.72</v>
      </c>
      <c r="K34" t="s">
        <v>28</v>
      </c>
    </row>
    <row r="35" spans="1:11">
      <c r="A35" s="22">
        <v>41197</v>
      </c>
      <c r="B35" s="1">
        <v>0.22500000000000001</v>
      </c>
      <c r="C35" s="7">
        <v>15.5</v>
      </c>
      <c r="D35">
        <v>2</v>
      </c>
      <c r="E35">
        <v>10</v>
      </c>
      <c r="F35">
        <v>3</v>
      </c>
      <c r="G35">
        <v>29</v>
      </c>
      <c r="H35" t="s">
        <v>6</v>
      </c>
      <c r="I35">
        <v>51</v>
      </c>
      <c r="J35">
        <v>0.92</v>
      </c>
      <c r="K35" t="s">
        <v>28</v>
      </c>
    </row>
    <row r="36" spans="1:11">
      <c r="A36" s="22">
        <v>41197</v>
      </c>
      <c r="B36" s="1">
        <v>0.22500000000000001</v>
      </c>
      <c r="C36" s="7">
        <v>15.5</v>
      </c>
      <c r="D36">
        <v>3</v>
      </c>
      <c r="E36">
        <v>11</v>
      </c>
      <c r="F36">
        <v>3</v>
      </c>
      <c r="G36">
        <v>29.2</v>
      </c>
      <c r="H36" t="s">
        <v>6</v>
      </c>
      <c r="I36">
        <v>51</v>
      </c>
      <c r="J36">
        <v>0.9</v>
      </c>
      <c r="K36" t="s">
        <v>28</v>
      </c>
    </row>
    <row r="37" spans="1:11" s="17" customFormat="1">
      <c r="A37" s="23">
        <v>41197</v>
      </c>
      <c r="B37" s="15">
        <v>0.22291666666666665</v>
      </c>
      <c r="C37" s="16">
        <v>15.5</v>
      </c>
      <c r="D37" s="17">
        <v>4</v>
      </c>
      <c r="E37" s="17">
        <v>12</v>
      </c>
      <c r="F37" s="17">
        <v>3</v>
      </c>
      <c r="G37" s="17">
        <v>28.5</v>
      </c>
      <c r="H37" s="17" t="s">
        <v>6</v>
      </c>
      <c r="I37" s="17">
        <v>53</v>
      </c>
      <c r="J37" s="17">
        <v>1.1299999999999999</v>
      </c>
      <c r="K37" s="17" t="s">
        <v>29</v>
      </c>
    </row>
    <row r="38" spans="1:11" s="17" customFormat="1">
      <c r="A38" s="23">
        <v>41197</v>
      </c>
      <c r="B38" s="18" t="s">
        <v>11</v>
      </c>
      <c r="C38" s="16">
        <v>15.5</v>
      </c>
      <c r="D38" s="17">
        <v>1</v>
      </c>
      <c r="E38" s="17">
        <v>13</v>
      </c>
      <c r="F38" s="17">
        <v>4</v>
      </c>
      <c r="G38" s="17">
        <v>28.6</v>
      </c>
      <c r="H38" s="17" t="s">
        <v>6</v>
      </c>
      <c r="I38" s="17">
        <v>44</v>
      </c>
      <c r="J38" s="17">
        <v>0.47</v>
      </c>
      <c r="K38" s="17" t="s">
        <v>29</v>
      </c>
    </row>
    <row r="39" spans="1:11">
      <c r="A39" s="22">
        <v>41197</v>
      </c>
      <c r="B39" s="3" t="s">
        <v>11</v>
      </c>
      <c r="C39" s="7">
        <v>15.5</v>
      </c>
      <c r="D39">
        <v>2</v>
      </c>
      <c r="E39">
        <v>14</v>
      </c>
      <c r="F39">
        <v>4</v>
      </c>
      <c r="G39">
        <v>28.3</v>
      </c>
      <c r="H39" t="s">
        <v>6</v>
      </c>
      <c r="I39">
        <v>45</v>
      </c>
      <c r="J39">
        <v>0.56000000000000005</v>
      </c>
      <c r="K39" t="s">
        <v>28</v>
      </c>
    </row>
    <row r="40" spans="1:11">
      <c r="A40" s="22">
        <v>41197</v>
      </c>
      <c r="B40" s="3" t="s">
        <v>11</v>
      </c>
      <c r="C40" s="7">
        <v>15.5</v>
      </c>
      <c r="D40">
        <v>3</v>
      </c>
      <c r="E40">
        <v>15</v>
      </c>
      <c r="F40">
        <v>4</v>
      </c>
      <c r="G40">
        <v>29</v>
      </c>
      <c r="H40" t="s">
        <v>6</v>
      </c>
      <c r="I40">
        <v>49</v>
      </c>
      <c r="J40">
        <v>0.8</v>
      </c>
      <c r="K40" t="s">
        <v>28</v>
      </c>
    </row>
    <row r="41" spans="1:11">
      <c r="A41" s="22">
        <v>41197</v>
      </c>
      <c r="B41" s="3" t="s">
        <v>11</v>
      </c>
      <c r="C41" s="7">
        <v>15.5</v>
      </c>
      <c r="D41">
        <v>4</v>
      </c>
      <c r="E41">
        <v>16</v>
      </c>
      <c r="F41">
        <v>4</v>
      </c>
      <c r="G41">
        <v>27.2</v>
      </c>
      <c r="H41" t="s">
        <v>6</v>
      </c>
      <c r="I41">
        <v>52</v>
      </c>
      <c r="J41">
        <v>0.97</v>
      </c>
      <c r="K41" t="s">
        <v>28</v>
      </c>
    </row>
    <row r="42" spans="1:11" s="17" customFormat="1">
      <c r="A42" s="23">
        <v>41201</v>
      </c>
      <c r="B42" s="15">
        <v>0.25069444444444444</v>
      </c>
      <c r="C42" s="16">
        <v>15.5</v>
      </c>
      <c r="D42" s="17">
        <v>1</v>
      </c>
      <c r="E42" s="17">
        <v>17</v>
      </c>
      <c r="F42" s="17">
        <v>5</v>
      </c>
      <c r="G42" s="17">
        <v>27.8</v>
      </c>
      <c r="H42" s="17" t="s">
        <v>6</v>
      </c>
      <c r="I42" s="17">
        <v>47</v>
      </c>
      <c r="J42" s="17">
        <v>0.71</v>
      </c>
      <c r="K42" s="17" t="s">
        <v>29</v>
      </c>
    </row>
    <row r="43" spans="1:11" s="17" customFormat="1">
      <c r="A43" s="23">
        <v>41201</v>
      </c>
      <c r="B43" s="15">
        <v>0.25208333333333333</v>
      </c>
      <c r="C43" s="16">
        <v>15.5</v>
      </c>
      <c r="D43" s="17">
        <v>2</v>
      </c>
      <c r="E43" s="17">
        <v>18</v>
      </c>
      <c r="F43" s="17">
        <v>5</v>
      </c>
      <c r="G43" s="17">
        <v>28.5</v>
      </c>
      <c r="H43" s="17" t="s">
        <v>6</v>
      </c>
      <c r="I43" s="17">
        <v>53</v>
      </c>
      <c r="J43" s="17">
        <v>0.93</v>
      </c>
      <c r="K43" s="17" t="s">
        <v>29</v>
      </c>
    </row>
    <row r="44" spans="1:11">
      <c r="A44" s="22">
        <v>41201</v>
      </c>
      <c r="B44" s="1">
        <v>0.25138888888888888</v>
      </c>
      <c r="C44" s="7">
        <v>15.5</v>
      </c>
      <c r="D44">
        <v>3</v>
      </c>
      <c r="E44">
        <v>19</v>
      </c>
      <c r="F44">
        <v>5</v>
      </c>
      <c r="G44">
        <v>28.2</v>
      </c>
      <c r="H44" t="s">
        <v>6</v>
      </c>
      <c r="I44">
        <v>43</v>
      </c>
      <c r="J44">
        <v>0.42</v>
      </c>
      <c r="K44" t="s">
        <v>28</v>
      </c>
    </row>
    <row r="45" spans="1:11">
      <c r="A45" s="22">
        <v>41201</v>
      </c>
      <c r="B45" s="1">
        <v>0.25138888888888888</v>
      </c>
      <c r="C45" s="7">
        <v>15.5</v>
      </c>
      <c r="D45">
        <v>4</v>
      </c>
      <c r="E45">
        <v>20</v>
      </c>
      <c r="F45">
        <v>5</v>
      </c>
      <c r="G45">
        <v>28</v>
      </c>
      <c r="H45" t="s">
        <v>6</v>
      </c>
      <c r="I45">
        <v>49</v>
      </c>
      <c r="J45">
        <v>0.76</v>
      </c>
      <c r="K45" t="s">
        <v>28</v>
      </c>
    </row>
    <row r="46" spans="1:11">
      <c r="F46" s="9" t="s">
        <v>23</v>
      </c>
      <c r="G46" s="10">
        <f>AVERAGE(G26:G45)</f>
        <v>28.225000000000005</v>
      </c>
    </row>
    <row r="47" spans="1:11">
      <c r="F47" s="9" t="s">
        <v>24</v>
      </c>
      <c r="G47" s="11">
        <f>STDEV(G26:G45)</f>
        <v>0.67032984810700302</v>
      </c>
      <c r="I47" s="12"/>
      <c r="J47" s="13" t="s">
        <v>30</v>
      </c>
      <c r="K47" s="14">
        <f>(16/(COUNTA(K26:K45)))</f>
        <v>0.8</v>
      </c>
    </row>
    <row r="48" spans="1:11">
      <c r="F48" s="9" t="s">
        <v>40</v>
      </c>
      <c r="G48" s="11">
        <f>G47/(SQRT(20))</f>
        <v>0.14989031077143675</v>
      </c>
      <c r="I48" s="12"/>
      <c r="J48" s="13"/>
      <c r="K48" s="14"/>
    </row>
    <row r="50" spans="1:11" s="17" customFormat="1">
      <c r="A50" s="23">
        <v>41201</v>
      </c>
      <c r="B50" s="15">
        <v>0.43611111111111112</v>
      </c>
      <c r="C50" s="16">
        <v>11.5</v>
      </c>
      <c r="D50" s="17">
        <v>1</v>
      </c>
      <c r="E50" s="17">
        <v>1</v>
      </c>
      <c r="F50" s="17">
        <v>1</v>
      </c>
      <c r="G50" s="17">
        <v>26.7</v>
      </c>
      <c r="H50" s="17" t="s">
        <v>6</v>
      </c>
      <c r="I50" s="17">
        <v>61</v>
      </c>
      <c r="J50" s="17">
        <v>1.47</v>
      </c>
      <c r="K50" s="17" t="s">
        <v>29</v>
      </c>
    </row>
    <row r="51" spans="1:11" s="17" customFormat="1">
      <c r="A51" s="23">
        <v>41201</v>
      </c>
      <c r="B51" s="15">
        <v>0.4458333333333333</v>
      </c>
      <c r="C51" s="16">
        <v>11.5</v>
      </c>
      <c r="D51" s="17">
        <v>2</v>
      </c>
      <c r="E51" s="17">
        <v>2</v>
      </c>
      <c r="F51" s="17">
        <v>1</v>
      </c>
      <c r="G51" s="17">
        <v>28</v>
      </c>
      <c r="H51" s="17" t="s">
        <v>6</v>
      </c>
      <c r="I51" s="17">
        <v>39</v>
      </c>
      <c r="J51" s="17">
        <v>0.4</v>
      </c>
      <c r="K51" s="17" t="s">
        <v>29</v>
      </c>
    </row>
    <row r="52" spans="1:11">
      <c r="A52" s="22">
        <v>41201</v>
      </c>
      <c r="B52" s="1">
        <v>0.44513888888888892</v>
      </c>
      <c r="C52" s="7">
        <v>11.5</v>
      </c>
      <c r="D52">
        <v>3</v>
      </c>
      <c r="E52">
        <v>3</v>
      </c>
      <c r="F52">
        <v>1</v>
      </c>
      <c r="G52">
        <v>28</v>
      </c>
      <c r="H52" t="s">
        <v>6</v>
      </c>
      <c r="I52">
        <v>47</v>
      </c>
      <c r="J52">
        <v>0.59</v>
      </c>
      <c r="K52" t="s">
        <v>28</v>
      </c>
    </row>
    <row r="53" spans="1:11" s="17" customFormat="1">
      <c r="A53" s="23">
        <v>41201</v>
      </c>
      <c r="B53" s="15">
        <v>0.43124999999999997</v>
      </c>
      <c r="C53" s="16">
        <v>11.5</v>
      </c>
      <c r="D53" s="17">
        <v>4</v>
      </c>
      <c r="E53" s="17">
        <v>4</v>
      </c>
      <c r="F53" s="17">
        <v>1</v>
      </c>
      <c r="G53" s="17">
        <v>25.8</v>
      </c>
      <c r="H53" s="17" t="s">
        <v>6</v>
      </c>
      <c r="I53" s="17">
        <v>64</v>
      </c>
      <c r="J53" s="17">
        <v>1.71</v>
      </c>
      <c r="K53" s="17" t="s">
        <v>29</v>
      </c>
    </row>
    <row r="54" spans="1:11" s="17" customFormat="1">
      <c r="A54" s="23">
        <v>41201</v>
      </c>
      <c r="B54" s="15">
        <v>0.51388888888888895</v>
      </c>
      <c r="C54" s="16">
        <v>11.5</v>
      </c>
      <c r="D54" s="17">
        <v>1</v>
      </c>
      <c r="E54" s="17">
        <v>5</v>
      </c>
      <c r="F54" s="17">
        <v>2</v>
      </c>
      <c r="G54" s="17">
        <v>28.4</v>
      </c>
      <c r="H54" s="17" t="s">
        <v>6</v>
      </c>
      <c r="I54" s="17">
        <v>35</v>
      </c>
      <c r="J54" s="17">
        <v>0.22</v>
      </c>
      <c r="K54" s="17" t="s">
        <v>29</v>
      </c>
    </row>
    <row r="55" spans="1:11">
      <c r="A55" s="22">
        <v>41201</v>
      </c>
      <c r="B55" s="1">
        <v>0.50486111111111109</v>
      </c>
      <c r="C55" s="7">
        <v>11.5</v>
      </c>
      <c r="D55">
        <v>2</v>
      </c>
      <c r="E55">
        <v>6</v>
      </c>
      <c r="F55">
        <v>2</v>
      </c>
      <c r="G55">
        <v>26.2</v>
      </c>
      <c r="H55" t="s">
        <v>6</v>
      </c>
      <c r="I55">
        <v>50</v>
      </c>
      <c r="J55">
        <v>0.75</v>
      </c>
      <c r="K55" t="s">
        <v>28</v>
      </c>
    </row>
    <row r="56" spans="1:11">
      <c r="A56" s="22">
        <v>41201</v>
      </c>
      <c r="B56" s="1">
        <v>0.50138888888888888</v>
      </c>
      <c r="C56" s="7">
        <v>11.5</v>
      </c>
      <c r="D56">
        <v>3</v>
      </c>
      <c r="E56">
        <v>7</v>
      </c>
      <c r="F56">
        <v>2</v>
      </c>
      <c r="G56">
        <v>25.9</v>
      </c>
      <c r="H56" t="s">
        <v>6</v>
      </c>
      <c r="I56">
        <v>51</v>
      </c>
      <c r="J56">
        <v>0.8</v>
      </c>
      <c r="K56" t="s">
        <v>28</v>
      </c>
    </row>
    <row r="57" spans="1:11">
      <c r="A57" s="22">
        <v>41201</v>
      </c>
      <c r="B57" s="1">
        <v>0.51250000000000007</v>
      </c>
      <c r="C57" s="7">
        <v>11.5</v>
      </c>
      <c r="D57">
        <v>4</v>
      </c>
      <c r="E57">
        <v>8</v>
      </c>
      <c r="F57">
        <v>2</v>
      </c>
      <c r="G57">
        <v>28</v>
      </c>
      <c r="H57" t="s">
        <v>6</v>
      </c>
      <c r="I57">
        <v>36</v>
      </c>
      <c r="J57">
        <v>0.28999999999999998</v>
      </c>
      <c r="K57" t="s">
        <v>28</v>
      </c>
    </row>
    <row r="58" spans="1:11" s="17" customFormat="1">
      <c r="A58" s="23">
        <v>41201</v>
      </c>
      <c r="B58" s="15">
        <v>7.2916666666666671E-2</v>
      </c>
      <c r="C58" s="16">
        <v>11.5</v>
      </c>
      <c r="D58" s="17">
        <v>1</v>
      </c>
      <c r="E58" s="17">
        <v>9</v>
      </c>
      <c r="F58" s="17">
        <v>3</v>
      </c>
      <c r="G58" s="17">
        <v>26.5</v>
      </c>
      <c r="H58" s="17" t="s">
        <v>6</v>
      </c>
      <c r="I58" s="17">
        <v>57</v>
      </c>
      <c r="J58" s="17">
        <v>1.2</v>
      </c>
      <c r="K58" s="17" t="s">
        <v>29</v>
      </c>
    </row>
    <row r="59" spans="1:11">
      <c r="A59" s="22">
        <v>41201</v>
      </c>
      <c r="B59" s="1">
        <v>7.4999999999999997E-2</v>
      </c>
      <c r="C59" s="7">
        <v>11.5</v>
      </c>
      <c r="D59">
        <v>2</v>
      </c>
      <c r="E59">
        <v>10</v>
      </c>
      <c r="F59">
        <v>3</v>
      </c>
      <c r="G59">
        <v>27.6</v>
      </c>
      <c r="H59" t="s">
        <v>6</v>
      </c>
      <c r="I59">
        <v>51</v>
      </c>
      <c r="J59">
        <v>0.79</v>
      </c>
      <c r="K59" t="s">
        <v>28</v>
      </c>
    </row>
    <row r="60" spans="1:11">
      <c r="A60" s="22">
        <v>41201</v>
      </c>
      <c r="B60" s="1">
        <v>7.3611111111111113E-2</v>
      </c>
      <c r="C60" s="7">
        <v>11.5</v>
      </c>
      <c r="D60">
        <v>3</v>
      </c>
      <c r="E60">
        <v>11</v>
      </c>
      <c r="F60">
        <v>3</v>
      </c>
      <c r="G60">
        <v>27.9</v>
      </c>
      <c r="H60" t="s">
        <v>6</v>
      </c>
      <c r="I60">
        <v>37</v>
      </c>
      <c r="J60">
        <v>0.25</v>
      </c>
      <c r="K60" t="s">
        <v>28</v>
      </c>
    </row>
    <row r="61" spans="1:11" s="17" customFormat="1">
      <c r="A61" s="23">
        <v>41201</v>
      </c>
      <c r="B61" s="15">
        <v>7.5694444444444439E-2</v>
      </c>
      <c r="C61" s="16">
        <v>11.5</v>
      </c>
      <c r="D61" s="17">
        <v>4</v>
      </c>
      <c r="E61" s="17">
        <v>12</v>
      </c>
      <c r="F61" s="17">
        <v>3</v>
      </c>
      <c r="G61" s="17">
        <v>27.8</v>
      </c>
      <c r="H61" s="17" t="s">
        <v>6</v>
      </c>
      <c r="I61" s="17">
        <v>52</v>
      </c>
      <c r="J61" s="17">
        <v>0.86</v>
      </c>
      <c r="K61" s="17" t="s">
        <v>29</v>
      </c>
    </row>
    <row r="62" spans="1:11">
      <c r="A62" s="22">
        <v>41201</v>
      </c>
      <c r="B62" s="1">
        <v>0.14097222222222222</v>
      </c>
      <c r="C62" s="7">
        <v>11.5</v>
      </c>
      <c r="D62">
        <v>1</v>
      </c>
      <c r="E62">
        <v>13</v>
      </c>
      <c r="F62">
        <v>4</v>
      </c>
      <c r="G62">
        <v>26.8</v>
      </c>
      <c r="H62" t="s">
        <v>6</v>
      </c>
      <c r="I62">
        <v>60</v>
      </c>
      <c r="J62">
        <v>1.43</v>
      </c>
      <c r="K62" t="s">
        <v>28</v>
      </c>
    </row>
    <row r="63" spans="1:11">
      <c r="A63" s="22">
        <v>41201</v>
      </c>
      <c r="B63" s="1">
        <v>0.14444444444444446</v>
      </c>
      <c r="C63" s="7">
        <v>11.5</v>
      </c>
      <c r="D63">
        <v>2</v>
      </c>
      <c r="E63">
        <v>14</v>
      </c>
      <c r="F63">
        <v>4</v>
      </c>
      <c r="G63">
        <v>27.7</v>
      </c>
      <c r="H63" t="s">
        <v>6</v>
      </c>
      <c r="I63">
        <v>42</v>
      </c>
      <c r="J63">
        <v>0.49</v>
      </c>
      <c r="K63" t="s">
        <v>28</v>
      </c>
    </row>
    <row r="64" spans="1:11" s="17" customFormat="1">
      <c r="A64" s="23">
        <v>41201</v>
      </c>
      <c r="B64" s="15">
        <v>0.14305555555555557</v>
      </c>
      <c r="C64" s="16">
        <v>11.5</v>
      </c>
      <c r="D64" s="17">
        <v>3</v>
      </c>
      <c r="E64" s="17">
        <v>15</v>
      </c>
      <c r="F64" s="17">
        <v>4</v>
      </c>
      <c r="G64" s="17">
        <v>27.4</v>
      </c>
      <c r="H64" s="17" t="s">
        <v>6</v>
      </c>
      <c r="I64" s="17">
        <v>49</v>
      </c>
      <c r="J64" s="17">
        <v>0.65</v>
      </c>
      <c r="K64" s="17" t="s">
        <v>29</v>
      </c>
    </row>
    <row r="65" spans="1:16">
      <c r="A65" s="22">
        <v>41201</v>
      </c>
      <c r="B65" s="1">
        <v>0.1423611111111111</v>
      </c>
      <c r="C65" s="7">
        <v>11.5</v>
      </c>
      <c r="D65">
        <v>4</v>
      </c>
      <c r="E65">
        <v>16</v>
      </c>
      <c r="F65">
        <v>4</v>
      </c>
      <c r="G65">
        <v>27.4</v>
      </c>
      <c r="H65" t="s">
        <v>6</v>
      </c>
      <c r="I65">
        <v>63</v>
      </c>
      <c r="J65">
        <v>1.76</v>
      </c>
      <c r="K65" t="s">
        <v>28</v>
      </c>
    </row>
    <row r="66" spans="1:16" s="17" customFormat="1">
      <c r="A66" s="23">
        <v>41201</v>
      </c>
      <c r="B66" s="15">
        <v>0.19930555555555554</v>
      </c>
      <c r="C66" s="16">
        <v>11.5</v>
      </c>
      <c r="D66" s="17">
        <v>1</v>
      </c>
      <c r="E66" s="17">
        <v>17</v>
      </c>
      <c r="F66" s="17">
        <v>5</v>
      </c>
      <c r="G66" s="17">
        <v>26.7</v>
      </c>
      <c r="H66" s="17" t="s">
        <v>6</v>
      </c>
      <c r="I66" s="17">
        <v>65</v>
      </c>
      <c r="J66" s="17">
        <v>1.68</v>
      </c>
      <c r="K66" s="17" t="s">
        <v>29</v>
      </c>
      <c r="L66" s="4" t="s">
        <v>38</v>
      </c>
      <c r="M66" s="4"/>
      <c r="N66" s="4"/>
      <c r="O66" s="4"/>
      <c r="P66" s="4"/>
    </row>
    <row r="67" spans="1:16">
      <c r="A67" s="22">
        <v>41201</v>
      </c>
      <c r="B67" s="1">
        <v>0.1986111111111111</v>
      </c>
      <c r="C67" s="7">
        <v>11.5</v>
      </c>
      <c r="D67">
        <v>2</v>
      </c>
      <c r="E67">
        <v>18</v>
      </c>
      <c r="F67">
        <v>5</v>
      </c>
      <c r="G67">
        <v>26.2</v>
      </c>
      <c r="H67" t="s">
        <v>6</v>
      </c>
      <c r="I67">
        <v>38</v>
      </c>
      <c r="J67">
        <v>0.33</v>
      </c>
      <c r="K67" t="s">
        <v>28</v>
      </c>
      <c r="L67" s="4" t="s">
        <v>38</v>
      </c>
      <c r="M67" s="4"/>
      <c r="N67" s="4"/>
      <c r="O67" s="4"/>
      <c r="P67" s="4"/>
    </row>
    <row r="68" spans="1:16" s="17" customFormat="1">
      <c r="A68" s="23">
        <v>41201</v>
      </c>
      <c r="B68" s="15">
        <v>0.19722222222222222</v>
      </c>
      <c r="C68" s="16">
        <v>11.5</v>
      </c>
      <c r="D68" s="17">
        <v>3</v>
      </c>
      <c r="E68" s="17">
        <v>19</v>
      </c>
      <c r="F68" s="17">
        <v>5</v>
      </c>
      <c r="G68" s="17">
        <v>25.9</v>
      </c>
      <c r="H68" s="17" t="s">
        <v>6</v>
      </c>
      <c r="I68" s="17">
        <v>41</v>
      </c>
      <c r="J68" s="17">
        <v>0.49</v>
      </c>
      <c r="K68" s="17" t="s">
        <v>29</v>
      </c>
      <c r="L68" s="4" t="s">
        <v>38</v>
      </c>
      <c r="M68" s="4"/>
      <c r="N68" s="4"/>
      <c r="O68" s="4"/>
      <c r="P68" s="4"/>
    </row>
    <row r="69" spans="1:16">
      <c r="A69" s="22">
        <v>41201</v>
      </c>
      <c r="B69" s="1">
        <v>0.20069444444444443</v>
      </c>
      <c r="C69" s="7">
        <v>11.5</v>
      </c>
      <c r="D69">
        <v>4</v>
      </c>
      <c r="E69">
        <v>20</v>
      </c>
      <c r="F69">
        <v>5</v>
      </c>
      <c r="G69">
        <v>27.2</v>
      </c>
      <c r="H69" t="s">
        <v>6</v>
      </c>
      <c r="I69">
        <v>65</v>
      </c>
      <c r="J69">
        <v>2.0699999999999998</v>
      </c>
      <c r="K69" t="s">
        <v>28</v>
      </c>
      <c r="L69" s="4" t="s">
        <v>38</v>
      </c>
      <c r="M69" s="4"/>
      <c r="N69" s="4"/>
      <c r="O69" s="4"/>
      <c r="P69" s="4"/>
    </row>
    <row r="70" spans="1:16">
      <c r="A70" s="22"/>
      <c r="B70" s="1"/>
      <c r="L70" s="25"/>
    </row>
    <row r="71" spans="1:16">
      <c r="F71" s="9" t="s">
        <v>23</v>
      </c>
      <c r="G71" s="24">
        <f>AVERAGE(G50:G69)</f>
        <v>27.105</v>
      </c>
    </row>
    <row r="72" spans="1:16">
      <c r="F72" s="9" t="s">
        <v>24</v>
      </c>
      <c r="G72" s="11">
        <f>STDEV(G50:G69)</f>
        <v>0.82747237193503287</v>
      </c>
      <c r="I72" s="12"/>
      <c r="J72" s="13" t="s">
        <v>30</v>
      </c>
      <c r="K72" s="14">
        <f>(11/(COUNTA(K50:K69)))</f>
        <v>0.55000000000000004</v>
      </c>
    </row>
    <row r="73" spans="1:16">
      <c r="F73" s="9" t="s">
        <v>40</v>
      </c>
      <c r="G73" s="11">
        <f>G72/(SQRT(20))</f>
        <v>0.18502844731497226</v>
      </c>
      <c r="I73" s="12"/>
      <c r="J73" s="13"/>
      <c r="K73" s="14"/>
    </row>
    <row r="76" spans="1:16">
      <c r="F76" s="9" t="s">
        <v>23</v>
      </c>
      <c r="G76" s="24">
        <f>AVERAGE(G50:G65)</f>
        <v>27.256249999999998</v>
      </c>
    </row>
    <row r="77" spans="1:16">
      <c r="F77" s="9" t="s">
        <v>24</v>
      </c>
      <c r="G77" s="11">
        <f>STDEV(G50:G65)</f>
        <v>0.82459586060890044</v>
      </c>
    </row>
    <row r="78" spans="1:16">
      <c r="F78" s="9" t="s">
        <v>40</v>
      </c>
      <c r="G78" s="11">
        <f>G77/(SQRT(16))</f>
        <v>0.20614896515222511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topLeftCell="E1" zoomScale="150" zoomScaleNormal="150" zoomScalePageLayoutView="150" workbookViewId="0">
      <selection activeCell="E10" sqref="E10"/>
    </sheetView>
  </sheetViews>
  <sheetFormatPr baseColWidth="10" defaultRowHeight="15" x14ac:dyDescent="0"/>
  <sheetData>
    <row r="1" spans="1:2">
      <c r="A1" s="26" t="s">
        <v>41</v>
      </c>
    </row>
    <row r="2" spans="1:2">
      <c r="A2" t="s">
        <v>23</v>
      </c>
      <c r="B2" s="27">
        <v>27.105</v>
      </c>
    </row>
    <row r="3" spans="1:2">
      <c r="A3" t="s">
        <v>24</v>
      </c>
      <c r="B3" s="28">
        <v>0.82747237193503287</v>
      </c>
    </row>
    <row r="4" spans="1:2">
      <c r="A4" t="s">
        <v>40</v>
      </c>
      <c r="B4" s="28">
        <v>0.18502844731497226</v>
      </c>
    </row>
    <row r="5" spans="1:2">
      <c r="A5" t="s">
        <v>44</v>
      </c>
      <c r="B5" s="37">
        <v>0.8</v>
      </c>
    </row>
    <row r="7" spans="1:2">
      <c r="A7" s="26" t="s">
        <v>42</v>
      </c>
    </row>
    <row r="8" spans="1:2">
      <c r="A8" t="s">
        <v>23</v>
      </c>
      <c r="B8" s="27">
        <v>28.225000000000005</v>
      </c>
    </row>
    <row r="9" spans="1:2">
      <c r="A9" t="s">
        <v>24</v>
      </c>
      <c r="B9" s="28">
        <v>0.67032984810700302</v>
      </c>
    </row>
    <row r="10" spans="1:2">
      <c r="A10" t="s">
        <v>40</v>
      </c>
      <c r="B10" s="28">
        <v>0.14989031077143675</v>
      </c>
    </row>
    <row r="11" spans="1:2">
      <c r="A11" t="s">
        <v>44</v>
      </c>
      <c r="B11" s="37">
        <v>0.8</v>
      </c>
    </row>
    <row r="13" spans="1:2">
      <c r="A13" s="26" t="s">
        <v>43</v>
      </c>
    </row>
    <row r="14" spans="1:2">
      <c r="A14" t="s">
        <v>23</v>
      </c>
      <c r="B14" s="27">
        <v>28.939999999999998</v>
      </c>
    </row>
    <row r="15" spans="1:2">
      <c r="A15" t="s">
        <v>24</v>
      </c>
      <c r="B15" s="28">
        <v>0.68318141229490625</v>
      </c>
    </row>
    <row r="16" spans="1:2">
      <c r="A16" t="s">
        <v>40</v>
      </c>
      <c r="B16" s="28">
        <v>0.1527640078855721</v>
      </c>
    </row>
    <row r="17" spans="1:6">
      <c r="A17" t="s">
        <v>44</v>
      </c>
      <c r="B17" s="37">
        <v>0.55000000000000004</v>
      </c>
    </row>
    <row r="21" spans="1:6" ht="16" thickBot="1">
      <c r="C21" s="33" t="s">
        <v>45</v>
      </c>
      <c r="D21" s="34" t="s">
        <v>46</v>
      </c>
      <c r="E21" s="34" t="s">
        <v>47</v>
      </c>
      <c r="F21" s="35" t="s">
        <v>48</v>
      </c>
    </row>
    <row r="22" spans="1:6" ht="16" thickTop="1">
      <c r="C22" s="29">
        <v>11.5</v>
      </c>
      <c r="D22" s="30">
        <v>27.11</v>
      </c>
      <c r="E22" s="30">
        <v>0.185</v>
      </c>
      <c r="F22" s="38">
        <v>0.8</v>
      </c>
    </row>
    <row r="23" spans="1:6">
      <c r="C23" s="29">
        <v>15.5</v>
      </c>
      <c r="D23" s="30">
        <v>28.23</v>
      </c>
      <c r="E23" s="36">
        <v>0.15</v>
      </c>
      <c r="F23" s="38">
        <v>0.8</v>
      </c>
    </row>
    <row r="24" spans="1:6">
      <c r="C24" s="31">
        <v>19.5</v>
      </c>
      <c r="D24" s="32">
        <v>28.94</v>
      </c>
      <c r="E24" s="32">
        <v>0.153</v>
      </c>
      <c r="F24" s="39">
        <v>0.55000000000000004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temp data</vt:lpstr>
      <vt:lpstr>LOE with cofactors</vt:lpstr>
      <vt:lpstr>Summary Graphs</vt:lpstr>
    </vt:vector>
  </TitlesOfParts>
  <Company>UC Davis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Komoroske</dc:creator>
  <cp:lastModifiedBy>Lisa Komoroske</cp:lastModifiedBy>
  <dcterms:created xsi:type="dcterms:W3CDTF">2012-10-15T19:41:15Z</dcterms:created>
  <dcterms:modified xsi:type="dcterms:W3CDTF">2012-11-20T19:18:11Z</dcterms:modified>
</cp:coreProperties>
</file>