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/git/Tinnitus-n-Sleep/notebooks/data/"/>
    </mc:Choice>
  </mc:AlternateContent>
  <xr:revisionPtr revIDLastSave="0" documentId="8_{2447BA36-80AF-2A4A-AB75-C3C6516DC173}" xr6:coauthVersionLast="45" xr6:coauthVersionMax="45" xr10:uidLastSave="{00000000-0000-0000-0000-000000000000}"/>
  <bookViews>
    <workbookView xWindow="0" yWindow="460" windowWidth="33600" windowHeight="20540"/>
  </bookViews>
  <sheets>
    <sheet name="data_info" sheetId="1" r:id="rId1"/>
  </sheets>
  <calcPr calcId="0"/>
</workbook>
</file>

<file path=xl/calcChain.xml><?xml version="1.0" encoding="utf-8"?>
<calcChain xmlns="http://schemas.openxmlformats.org/spreadsheetml/2006/main">
  <c r="K74" i="1" l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59" i="1"/>
</calcChain>
</file>

<file path=xl/sharedStrings.xml><?xml version="1.0" encoding="utf-8"?>
<sst xmlns="http://schemas.openxmlformats.org/spreadsheetml/2006/main" count="438" uniqueCount="163">
  <si>
    <t>filename</t>
  </si>
  <si>
    <t>subject</t>
  </si>
  <si>
    <t>session</t>
  </si>
  <si>
    <t>condition</t>
  </si>
  <si>
    <t>emg</t>
  </si>
  <si>
    <t>mema</t>
  </si>
  <si>
    <t>comments</t>
  </si>
  <si>
    <t>included</t>
  </si>
  <si>
    <t>control</t>
  </si>
  <si>
    <t>mask_delta</t>
  </si>
  <si>
    <t>mask_per</t>
  </si>
  <si>
    <t>VAS_L_delta</t>
  </si>
  <si>
    <t>VAS_L_per</t>
  </si>
  <si>
    <t>VAS_I_delta</t>
  </si>
  <si>
    <t>VAS_I_per</t>
  </si>
  <si>
    <t>Valid_chans</t>
  </si>
  <si>
    <t>Valid_imps</t>
  </si>
  <si>
    <t>THR_IMP</t>
  </si>
  <si>
    <t>Masking_before</t>
  </si>
  <si>
    <t>VAS_L_before</t>
  </si>
  <si>
    <t>VAS_I_before</t>
  </si>
  <si>
    <t>Masking_after</t>
  </si>
  <si>
    <t>VAS_L_after</t>
  </si>
  <si>
    <t>VAS_I_after</t>
  </si>
  <si>
    <t>Laterality</t>
  </si>
  <si>
    <t>1BA07_nuit_hab.edf</t>
  </si>
  <si>
    <t>1BA07</t>
  </si>
  <si>
    <t>habituation</t>
  </si>
  <si>
    <t>No MEMA sensor</t>
  </si>
  <si>
    <t>[0, 4]</t>
  </si>
  <si>
    <t>[1, 5]</t>
  </si>
  <si>
    <t>1BA07_nuit_son.edf</t>
  </si>
  <si>
    <t>stimulation</t>
  </si>
  <si>
    <t>1CC05_nuit_hab.edf</t>
  </si>
  <si>
    <t>1CC05</t>
  </si>
  <si>
    <t>1CC05_nuit_son.edf</t>
  </si>
  <si>
    <t>[0, 6]</t>
  </si>
  <si>
    <t>[1, 7]</t>
  </si>
  <si>
    <t>1DA15_nuit_hab.edf</t>
  </si>
  <si>
    <t>1DA15</t>
  </si>
  <si>
    <t>[0]</t>
  </si>
  <si>
    <t>[1]</t>
  </si>
  <si>
    <t>1DA15_nuit_son.edf</t>
  </si>
  <si>
    <t>1DL12_nuit_hab.edf</t>
  </si>
  <si>
    <t>1DL12</t>
  </si>
  <si>
    <t>1DL12_nuit_son.edf</t>
  </si>
  <si>
    <t>1GB18_nuit_son.edf</t>
  </si>
  <si>
    <t>1GB18</t>
  </si>
  <si>
    <t>1GB18_nuit_hab.edf</t>
  </si>
  <si>
    <t>1GF14_nuit_hab.edf</t>
  </si>
  <si>
    <t>1GF14</t>
  </si>
  <si>
    <t>Bad EMG channels, no MEMA sensor</t>
  </si>
  <si>
    <t>[]</t>
  </si>
  <si>
    <t>1GF14_nuit_son.edf</t>
  </si>
  <si>
    <t>1MA16_nuit_hab.edf</t>
  </si>
  <si>
    <t>1MA16</t>
  </si>
  <si>
    <t>Patient has not slept over the night</t>
  </si>
  <si>
    <t>1MA16_nuit_son.edf</t>
  </si>
  <si>
    <t>1MF19_nuit_hab.edf</t>
  </si>
  <si>
    <t>1MF19</t>
  </si>
  <si>
    <t>MEMA sensor compromised after 4 hours recording</t>
  </si>
  <si>
    <t>1MF19_nuit_son.edf</t>
  </si>
  <si>
    <t>1MN09_nuit_hab.edf</t>
  </si>
  <si>
    <t>1MN09</t>
  </si>
  <si>
    <t>1MN09_nuit_son.edf</t>
  </si>
  <si>
    <t>1PI07_nuit_hab.edf</t>
  </si>
  <si>
    <t>1PI07</t>
  </si>
  <si>
    <t>1PI07_nuit_son.edf</t>
  </si>
  <si>
    <t>1PT06_nuit_hab.edf</t>
  </si>
  <si>
    <t>1PT06</t>
  </si>
  <si>
    <t>1PT06_nuit_son.edf</t>
  </si>
  <si>
    <t>1RA17_nuit_hab.edf</t>
  </si>
  <si>
    <t>1RA17</t>
  </si>
  <si>
    <t>Bad EMG channels</t>
  </si>
  <si>
    <t>1RA17_nuit_son.edf</t>
  </si>
  <si>
    <t>1SA14_nuit_hab.edf</t>
  </si>
  <si>
    <t>1SA14</t>
  </si>
  <si>
    <t>1SA14_nuit_son.edf</t>
  </si>
  <si>
    <t>1ZN04_nuit_hab.edf</t>
  </si>
  <si>
    <t>1ZN04</t>
  </si>
  <si>
    <t>1ZN04_nuit_son.edf</t>
  </si>
  <si>
    <t>1HB20_nuit_1.edf</t>
  </si>
  <si>
    <t>1HB20</t>
  </si>
  <si>
    <t>[4]</t>
  </si>
  <si>
    <t>[5]</t>
  </si>
  <si>
    <t>1HB20_nuit_2.edf</t>
  </si>
  <si>
    <t>1HB20_nuit_3.edf</t>
  </si>
  <si>
    <t>Partial recording: missing 1h30</t>
  </si>
  <si>
    <t>1SL21_nuit_4.edf</t>
  </si>
  <si>
    <t>1SL21</t>
  </si>
  <si>
    <t>1SL21_nuit_6.edf</t>
  </si>
  <si>
    <t>1SL21_nuit_7.edf</t>
  </si>
  <si>
    <t>1SL21_nuit_8.edf</t>
  </si>
  <si>
    <t>1SL21_nuit_1.edf</t>
  </si>
  <si>
    <t>Partial recording: missing 5h</t>
  </si>
  <si>
    <t>1SL21_nuit_2.edf</t>
  </si>
  <si>
    <t>1SL21_nuit_3.edf</t>
  </si>
  <si>
    <t>1SL21_nuit_5.edf</t>
  </si>
  <si>
    <t>1UC22_nuit_2.edf</t>
  </si>
  <si>
    <t>1UC22</t>
  </si>
  <si>
    <t>1UC22_nuit_1.edf</t>
  </si>
  <si>
    <t>1UC22_nuit_3.edf</t>
  </si>
  <si>
    <t>No MEMA sensor, has real airflow instead?</t>
  </si>
  <si>
    <t>2GA06_nuit_1.edf</t>
  </si>
  <si>
    <t>2GA06</t>
  </si>
  <si>
    <t>2SJ03_nuit_1.edf</t>
  </si>
  <si>
    <t>2SJ03</t>
  </si>
  <si>
    <t>2MJ02_nuit_1.edf</t>
  </si>
  <si>
    <t>2MJ02</t>
  </si>
  <si>
    <t>MEMA sensor compromised after 3 hours recording</t>
  </si>
  <si>
    <t>2GR01_nuit_3.edf</t>
  </si>
  <si>
    <t>2GR01</t>
  </si>
  <si>
    <t>Weird MEMA sensor behaviour</t>
  </si>
  <si>
    <t>2GR01_nuit_4.edf</t>
  </si>
  <si>
    <t>2GR01_nuit_1.edf</t>
  </si>
  <si>
    <t>2GR01_nuit_2.edf</t>
  </si>
  <si>
    <t>2LS05_nuit_1.edf</t>
  </si>
  <si>
    <t>2LS05</t>
  </si>
  <si>
    <t>2CT04_nuit_1.edf</t>
  </si>
  <si>
    <t>2CT04</t>
  </si>
  <si>
    <t>1HB20_nuit_1_resmed.edf</t>
  </si>
  <si>
    <t>1b</t>
  </si>
  <si>
    <t>Simultaneous recording, Bruxism not checked</t>
  </si>
  <si>
    <t>[1,5]</t>
  </si>
  <si>
    <t>1HB20_nuit_2_resmed.edf</t>
  </si>
  <si>
    <t>2b</t>
  </si>
  <si>
    <t>1SL21_nuit_2_resmed.edf</t>
  </si>
  <si>
    <t>[0,4]</t>
  </si>
  <si>
    <t>1SL21_nuit_3_resmed.edf</t>
  </si>
  <si>
    <t>3b</t>
  </si>
  <si>
    <t>1UC22_nuit_1_resmed.edf</t>
  </si>
  <si>
    <t>1UC22_nuit_2_resmed.edf</t>
  </si>
  <si>
    <t>1ZN04_cohort2.edf</t>
  </si>
  <si>
    <t>batch2</t>
  </si>
  <si>
    <t>1HS25_cohort2.edf</t>
  </si>
  <si>
    <t>1HS25</t>
  </si>
  <si>
    <t>1PA31_cohort2.edf</t>
  </si>
  <si>
    <t>1PA31</t>
  </si>
  <si>
    <t>3NS01_cohort2.edf</t>
  </si>
  <si>
    <t>3NS01</t>
  </si>
  <si>
    <t>1CB23_cohort2.edf</t>
  </si>
  <si>
    <t>1CB23</t>
  </si>
  <si>
    <t>1RF29_cohort2.edf</t>
  </si>
  <si>
    <t>1RF29</t>
  </si>
  <si>
    <t>1GF14_cohort2.edf</t>
  </si>
  <si>
    <t>1DM32_cohort2.edf</t>
  </si>
  <si>
    <t>1DM32</t>
  </si>
  <si>
    <t>3BS04_cohort2.edf</t>
  </si>
  <si>
    <t>3BS04</t>
  </si>
  <si>
    <t>3TR07_cohort2.edf</t>
  </si>
  <si>
    <t>3TR07</t>
  </si>
  <si>
    <t>3KB06_cohort2.edf</t>
  </si>
  <si>
    <t>3KB06</t>
  </si>
  <si>
    <t>1NS30_cohort2.edf</t>
  </si>
  <si>
    <t>1NS30</t>
  </si>
  <si>
    <t>1AC26_cohort2.edf</t>
  </si>
  <si>
    <t>1AC26</t>
  </si>
  <si>
    <t>3CL02_cohort2.edf</t>
  </si>
  <si>
    <t>3CL02</t>
  </si>
  <si>
    <t>3TS03_cohort2.edf</t>
  </si>
  <si>
    <t>3TS03</t>
  </si>
  <si>
    <t>3HS08_cohort2.edf</t>
  </si>
  <si>
    <t>3HS08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</si>
</sst>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tabSelected="1" workbookViewId="0">
      <pane xSplit="2" ySplit="1" topLeftCell="E52" activePane="bottomRight" state="frozen"/>
      <selection pane="topRight" activeCell="C1" sqref="C1"/>
      <selection pane="bottomLeft" activeCell="A2" sqref="A2"/>
      <selection pane="bottomRight" activeCell="V1" sqref="V1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25</v>
      </c>
      <c r="B2" t="s">
        <v>26</v>
      </c>
      <c r="C2">
        <v>1</v>
      </c>
      <c r="D2" t="s">
        <v>27</v>
      </c>
      <c r="E2">
        <v>1</v>
      </c>
      <c r="F2">
        <v>0</v>
      </c>
      <c r="G2" t="s">
        <v>28</v>
      </c>
      <c r="H2">
        <v>1</v>
      </c>
      <c r="I2">
        <v>0</v>
      </c>
      <c r="J2">
        <v>12.34</v>
      </c>
      <c r="K2">
        <v>1.4249422629999999</v>
      </c>
      <c r="L2">
        <v>0</v>
      </c>
      <c r="M2">
        <v>0</v>
      </c>
      <c r="N2">
        <v>0</v>
      </c>
      <c r="O2">
        <v>0</v>
      </c>
      <c r="P2" t="s">
        <v>29</v>
      </c>
      <c r="Q2" t="s">
        <v>30</v>
      </c>
      <c r="R2">
        <v>8000</v>
      </c>
      <c r="S2">
        <v>16.66</v>
      </c>
      <c r="T2">
        <v>7</v>
      </c>
      <c r="U2">
        <v>8</v>
      </c>
      <c r="V2">
        <v>17.66</v>
      </c>
      <c r="W2">
        <v>3</v>
      </c>
      <c r="X2">
        <v>4</v>
      </c>
      <c r="Y2">
        <v>-0.5</v>
      </c>
    </row>
    <row r="3" spans="1:25" x14ac:dyDescent="0.2">
      <c r="A3" t="s">
        <v>31</v>
      </c>
      <c r="B3" t="s">
        <v>26</v>
      </c>
      <c r="C3">
        <v>2</v>
      </c>
      <c r="D3" t="s">
        <v>32</v>
      </c>
      <c r="E3">
        <v>1</v>
      </c>
      <c r="F3">
        <v>0</v>
      </c>
      <c r="G3" t="s">
        <v>28</v>
      </c>
      <c r="H3">
        <v>1</v>
      </c>
      <c r="I3">
        <v>0</v>
      </c>
      <c r="J3">
        <v>-12.67333333</v>
      </c>
      <c r="K3">
        <v>-0.731153846</v>
      </c>
      <c r="L3">
        <v>-4</v>
      </c>
      <c r="M3">
        <v>-0.8</v>
      </c>
      <c r="N3">
        <v>-3</v>
      </c>
      <c r="O3">
        <v>-1</v>
      </c>
      <c r="P3" t="s">
        <v>29</v>
      </c>
      <c r="Q3" t="s">
        <v>30</v>
      </c>
      <c r="R3">
        <v>8000</v>
      </c>
      <c r="S3">
        <v>17</v>
      </c>
      <c r="T3">
        <v>3</v>
      </c>
      <c r="U3">
        <v>4</v>
      </c>
      <c r="V3">
        <v>26</v>
      </c>
      <c r="W3">
        <v>5</v>
      </c>
      <c r="X3">
        <v>5</v>
      </c>
      <c r="Y3">
        <v>-0.5</v>
      </c>
    </row>
    <row r="4" spans="1:25" x14ac:dyDescent="0.2">
      <c r="A4" t="s">
        <v>33</v>
      </c>
      <c r="B4" t="s">
        <v>34</v>
      </c>
      <c r="C4">
        <v>1</v>
      </c>
      <c r="D4" t="s">
        <v>27</v>
      </c>
      <c r="E4">
        <v>1</v>
      </c>
      <c r="F4">
        <v>0</v>
      </c>
      <c r="G4" t="s">
        <v>28</v>
      </c>
      <c r="H4">
        <v>1</v>
      </c>
      <c r="I4">
        <v>0</v>
      </c>
      <c r="J4">
        <v>0.33</v>
      </c>
      <c r="K4">
        <v>8.2500000000000004E-2</v>
      </c>
      <c r="L4">
        <v>0</v>
      </c>
      <c r="M4">
        <v>0</v>
      </c>
      <c r="N4">
        <v>0</v>
      </c>
      <c r="O4">
        <v>0</v>
      </c>
      <c r="P4" t="s">
        <v>29</v>
      </c>
      <c r="Q4" t="s">
        <v>30</v>
      </c>
      <c r="R4">
        <v>8000</v>
      </c>
      <c r="S4">
        <v>4</v>
      </c>
      <c r="T4">
        <v>5</v>
      </c>
      <c r="U4">
        <v>5</v>
      </c>
      <c r="V4">
        <v>4.33</v>
      </c>
      <c r="W4">
        <v>5</v>
      </c>
      <c r="X4">
        <v>5</v>
      </c>
      <c r="Y4">
        <v>0</v>
      </c>
    </row>
    <row r="5" spans="1:25" x14ac:dyDescent="0.2">
      <c r="A5" t="s">
        <v>35</v>
      </c>
      <c r="B5" t="s">
        <v>34</v>
      </c>
      <c r="C5">
        <v>2</v>
      </c>
      <c r="D5" t="s">
        <v>32</v>
      </c>
      <c r="E5">
        <v>1</v>
      </c>
      <c r="F5">
        <v>0</v>
      </c>
      <c r="G5" t="s">
        <v>28</v>
      </c>
      <c r="H5">
        <v>1</v>
      </c>
      <c r="I5">
        <v>0</v>
      </c>
      <c r="J5">
        <v>-0.66</v>
      </c>
      <c r="K5">
        <v>-0.141630901</v>
      </c>
      <c r="L5">
        <v>-2</v>
      </c>
      <c r="M5">
        <v>-0.4</v>
      </c>
      <c r="N5">
        <v>-3</v>
      </c>
      <c r="O5">
        <v>-0.6</v>
      </c>
      <c r="P5" t="s">
        <v>36</v>
      </c>
      <c r="Q5" t="s">
        <v>37</v>
      </c>
      <c r="R5">
        <v>8000</v>
      </c>
      <c r="S5">
        <v>4.66</v>
      </c>
      <c r="T5">
        <v>5</v>
      </c>
      <c r="U5">
        <v>5</v>
      </c>
      <c r="V5">
        <v>4</v>
      </c>
      <c r="W5">
        <v>3</v>
      </c>
      <c r="X5">
        <v>2</v>
      </c>
      <c r="Y5">
        <v>0</v>
      </c>
    </row>
    <row r="6" spans="1:25" x14ac:dyDescent="0.2">
      <c r="A6" t="s">
        <v>38</v>
      </c>
      <c r="B6" t="s">
        <v>39</v>
      </c>
      <c r="C6">
        <v>1</v>
      </c>
      <c r="D6" t="s">
        <v>27</v>
      </c>
      <c r="E6">
        <v>1</v>
      </c>
      <c r="F6">
        <v>1</v>
      </c>
      <c r="G6" t="s">
        <v>28</v>
      </c>
      <c r="H6">
        <v>1</v>
      </c>
      <c r="I6">
        <v>0</v>
      </c>
      <c r="J6">
        <v>-0.66666666699999999</v>
      </c>
      <c r="K6">
        <v>-2.2222222E-2</v>
      </c>
      <c r="L6">
        <v>0</v>
      </c>
      <c r="M6">
        <v>0</v>
      </c>
      <c r="N6">
        <v>0</v>
      </c>
      <c r="O6">
        <v>0</v>
      </c>
      <c r="P6" t="s">
        <v>40</v>
      </c>
      <c r="Q6" t="s">
        <v>41</v>
      </c>
      <c r="R6">
        <v>8000</v>
      </c>
      <c r="S6">
        <v>30</v>
      </c>
      <c r="T6">
        <v>5</v>
      </c>
      <c r="U6">
        <v>4</v>
      </c>
      <c r="V6">
        <v>29.333333329999999</v>
      </c>
      <c r="W6">
        <v>5</v>
      </c>
      <c r="X6">
        <v>4</v>
      </c>
      <c r="Y6">
        <v>0</v>
      </c>
    </row>
    <row r="7" spans="1:25" x14ac:dyDescent="0.2">
      <c r="A7" t="s">
        <v>42</v>
      </c>
      <c r="B7" t="s">
        <v>39</v>
      </c>
      <c r="C7">
        <v>2</v>
      </c>
      <c r="D7" t="s">
        <v>32</v>
      </c>
      <c r="E7">
        <v>1</v>
      </c>
      <c r="F7">
        <v>0</v>
      </c>
      <c r="G7" t="s">
        <v>28</v>
      </c>
      <c r="H7">
        <v>1</v>
      </c>
      <c r="I7">
        <v>0</v>
      </c>
      <c r="J7">
        <v>-2</v>
      </c>
      <c r="K7">
        <v>-7.3170732000000002E-2</v>
      </c>
      <c r="L7">
        <v>-1</v>
      </c>
      <c r="M7">
        <v>-0.2</v>
      </c>
      <c r="N7">
        <v>0</v>
      </c>
      <c r="O7">
        <v>0</v>
      </c>
      <c r="P7" t="s">
        <v>29</v>
      </c>
      <c r="Q7" t="s">
        <v>30</v>
      </c>
      <c r="R7">
        <v>8000</v>
      </c>
      <c r="S7">
        <v>27.333333329999999</v>
      </c>
      <c r="T7">
        <v>5</v>
      </c>
      <c r="U7">
        <v>4</v>
      </c>
      <c r="V7">
        <v>25.333333329999999</v>
      </c>
      <c r="W7">
        <v>4</v>
      </c>
      <c r="X7">
        <v>4</v>
      </c>
      <c r="Y7">
        <v>0</v>
      </c>
    </row>
    <row r="8" spans="1:25" x14ac:dyDescent="0.2">
      <c r="A8" t="s">
        <v>43</v>
      </c>
      <c r="B8" t="s">
        <v>44</v>
      </c>
      <c r="C8">
        <v>1</v>
      </c>
      <c r="D8" t="s">
        <v>27</v>
      </c>
      <c r="E8">
        <v>1</v>
      </c>
      <c r="F8">
        <v>0</v>
      </c>
      <c r="G8" t="s">
        <v>28</v>
      </c>
      <c r="H8">
        <v>1</v>
      </c>
      <c r="I8">
        <v>0</v>
      </c>
      <c r="J8">
        <v>-2.3333333330000001</v>
      </c>
      <c r="K8">
        <v>-5.0724638000000002E-2</v>
      </c>
      <c r="L8">
        <v>-1</v>
      </c>
      <c r="M8">
        <v>-0.16666666699999999</v>
      </c>
      <c r="N8">
        <v>-1</v>
      </c>
      <c r="O8">
        <v>-0.16666666699999999</v>
      </c>
      <c r="P8" t="s">
        <v>36</v>
      </c>
      <c r="Q8" t="s">
        <v>37</v>
      </c>
      <c r="R8">
        <v>8000</v>
      </c>
      <c r="S8">
        <v>46</v>
      </c>
      <c r="T8">
        <v>6</v>
      </c>
      <c r="U8">
        <v>6</v>
      </c>
      <c r="V8">
        <v>43.666666669999998</v>
      </c>
      <c r="W8">
        <v>5</v>
      </c>
      <c r="X8">
        <v>5</v>
      </c>
      <c r="Y8">
        <v>1</v>
      </c>
    </row>
    <row r="9" spans="1:25" x14ac:dyDescent="0.2">
      <c r="A9" t="s">
        <v>45</v>
      </c>
      <c r="B9" t="s">
        <v>44</v>
      </c>
      <c r="C9">
        <v>2</v>
      </c>
      <c r="D9" t="s">
        <v>32</v>
      </c>
      <c r="E9">
        <v>1</v>
      </c>
      <c r="F9">
        <v>0</v>
      </c>
      <c r="G9" t="s">
        <v>28</v>
      </c>
      <c r="H9">
        <v>1</v>
      </c>
      <c r="I9">
        <v>0</v>
      </c>
      <c r="J9">
        <v>-15.33333333</v>
      </c>
      <c r="K9">
        <v>-0.37704917999999998</v>
      </c>
      <c r="L9">
        <v>-3</v>
      </c>
      <c r="M9">
        <v>-0.6</v>
      </c>
      <c r="N9">
        <v>-3</v>
      </c>
      <c r="O9">
        <v>-0.6</v>
      </c>
      <c r="P9" t="s">
        <v>29</v>
      </c>
      <c r="Q9" t="s">
        <v>30</v>
      </c>
      <c r="R9">
        <v>8000</v>
      </c>
      <c r="S9">
        <v>40.666666669999998</v>
      </c>
      <c r="T9">
        <v>5</v>
      </c>
      <c r="U9">
        <v>5</v>
      </c>
      <c r="V9">
        <v>25.333333329999999</v>
      </c>
      <c r="W9">
        <v>2</v>
      </c>
      <c r="X9">
        <v>2</v>
      </c>
      <c r="Y9">
        <v>1</v>
      </c>
    </row>
    <row r="10" spans="1:25" x14ac:dyDescent="0.2">
      <c r="A10" t="s">
        <v>46</v>
      </c>
      <c r="B10" t="s">
        <v>47</v>
      </c>
      <c r="C10">
        <v>2</v>
      </c>
      <c r="D10" t="s">
        <v>32</v>
      </c>
      <c r="E10">
        <v>1</v>
      </c>
      <c r="F10">
        <v>0</v>
      </c>
      <c r="G10" t="s">
        <v>28</v>
      </c>
      <c r="H10">
        <v>1</v>
      </c>
      <c r="I10">
        <v>0</v>
      </c>
      <c r="J10">
        <v>3.3333333330000001</v>
      </c>
      <c r="K10">
        <v>0.25</v>
      </c>
      <c r="L10">
        <v>0</v>
      </c>
      <c r="M10">
        <v>0</v>
      </c>
      <c r="N10">
        <v>-1</v>
      </c>
      <c r="O10">
        <v>-0.2</v>
      </c>
      <c r="P10" t="s">
        <v>29</v>
      </c>
      <c r="Q10" t="s">
        <v>30</v>
      </c>
      <c r="R10">
        <v>8000</v>
      </c>
      <c r="S10">
        <v>13.33333333</v>
      </c>
      <c r="T10">
        <v>5</v>
      </c>
      <c r="U10">
        <v>5</v>
      </c>
      <c r="V10">
        <v>16.666666670000001</v>
      </c>
      <c r="W10">
        <v>5</v>
      </c>
      <c r="X10">
        <v>4</v>
      </c>
      <c r="Y10">
        <v>0.5</v>
      </c>
    </row>
    <row r="11" spans="1:25" x14ac:dyDescent="0.2">
      <c r="A11" t="s">
        <v>48</v>
      </c>
      <c r="B11" t="s">
        <v>47</v>
      </c>
      <c r="C11">
        <v>1</v>
      </c>
      <c r="D11" t="s">
        <v>27</v>
      </c>
      <c r="E11">
        <v>1</v>
      </c>
      <c r="F11">
        <v>1</v>
      </c>
      <c r="H11">
        <v>1</v>
      </c>
      <c r="I11">
        <v>0</v>
      </c>
      <c r="J11">
        <v>0.33333333300000001</v>
      </c>
      <c r="K11">
        <v>2.0408163E-2</v>
      </c>
      <c r="L11">
        <v>0</v>
      </c>
      <c r="M11">
        <v>0</v>
      </c>
      <c r="N11">
        <v>1</v>
      </c>
      <c r="O11">
        <v>0.25</v>
      </c>
      <c r="P11" t="s">
        <v>29</v>
      </c>
      <c r="Q11" t="s">
        <v>30</v>
      </c>
      <c r="R11">
        <v>8000</v>
      </c>
      <c r="S11">
        <v>16.333333329999999</v>
      </c>
      <c r="T11">
        <v>5</v>
      </c>
      <c r="U11">
        <v>4</v>
      </c>
      <c r="V11">
        <v>16.666666670000001</v>
      </c>
      <c r="W11">
        <v>5</v>
      </c>
      <c r="X11">
        <v>5</v>
      </c>
      <c r="Y11">
        <v>0.5</v>
      </c>
    </row>
    <row r="12" spans="1:25" x14ac:dyDescent="0.2">
      <c r="A12" t="s">
        <v>49</v>
      </c>
      <c r="B12" t="s">
        <v>50</v>
      </c>
      <c r="C12">
        <v>1</v>
      </c>
      <c r="D12" t="s">
        <v>27</v>
      </c>
      <c r="E12">
        <v>0</v>
      </c>
      <c r="F12">
        <v>0</v>
      </c>
      <c r="G12" t="s">
        <v>51</v>
      </c>
      <c r="H12">
        <v>0</v>
      </c>
      <c r="I12">
        <v>0</v>
      </c>
      <c r="J12">
        <v>2.34</v>
      </c>
      <c r="K12">
        <v>3.7950049E-2</v>
      </c>
      <c r="L12">
        <v>0</v>
      </c>
      <c r="M12">
        <v>0</v>
      </c>
      <c r="N12">
        <v>-1</v>
      </c>
      <c r="O12">
        <v>-0.16666666699999999</v>
      </c>
      <c r="P12" t="s">
        <v>52</v>
      </c>
      <c r="Q12" t="s">
        <v>52</v>
      </c>
      <c r="R12">
        <v>8000</v>
      </c>
      <c r="S12">
        <v>61.66</v>
      </c>
      <c r="T12">
        <v>8</v>
      </c>
      <c r="U12">
        <v>6</v>
      </c>
      <c r="V12">
        <v>64</v>
      </c>
      <c r="W12">
        <v>8</v>
      </c>
      <c r="X12">
        <v>5</v>
      </c>
      <c r="Y12">
        <v>-1</v>
      </c>
    </row>
    <row r="13" spans="1:25" x14ac:dyDescent="0.2">
      <c r="A13" t="s">
        <v>53</v>
      </c>
      <c r="B13" t="s">
        <v>50</v>
      </c>
      <c r="C13">
        <v>2</v>
      </c>
      <c r="D13" t="s">
        <v>32</v>
      </c>
      <c r="E13">
        <v>1</v>
      </c>
      <c r="F13">
        <v>0</v>
      </c>
      <c r="G13" t="s">
        <v>28</v>
      </c>
      <c r="H13">
        <v>1</v>
      </c>
      <c r="I13">
        <v>0</v>
      </c>
      <c r="J13">
        <v>-10.66666667</v>
      </c>
      <c r="K13">
        <v>-0.16494845399999999</v>
      </c>
      <c r="L13">
        <v>0</v>
      </c>
      <c r="M13">
        <v>0</v>
      </c>
      <c r="N13">
        <v>3</v>
      </c>
      <c r="O13">
        <v>0.6</v>
      </c>
      <c r="P13" t="s">
        <v>29</v>
      </c>
      <c r="Q13" t="s">
        <v>30</v>
      </c>
      <c r="R13">
        <v>8000</v>
      </c>
      <c r="S13">
        <v>64.666666669999998</v>
      </c>
      <c r="T13">
        <v>8</v>
      </c>
      <c r="U13">
        <v>5</v>
      </c>
      <c r="V13">
        <v>54</v>
      </c>
      <c r="W13">
        <v>8</v>
      </c>
      <c r="X13">
        <v>8</v>
      </c>
      <c r="Y13">
        <v>-1</v>
      </c>
    </row>
    <row r="14" spans="1:25" x14ac:dyDescent="0.2">
      <c r="A14" t="s">
        <v>54</v>
      </c>
      <c r="B14" t="s">
        <v>55</v>
      </c>
      <c r="C14">
        <v>1</v>
      </c>
      <c r="D14" t="s">
        <v>27</v>
      </c>
      <c r="E14">
        <v>0</v>
      </c>
      <c r="F14">
        <v>0</v>
      </c>
      <c r="G14" t="s">
        <v>56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29</v>
      </c>
      <c r="Q14" t="s">
        <v>30</v>
      </c>
      <c r="R14">
        <v>8000</v>
      </c>
      <c r="S14">
        <v>4</v>
      </c>
      <c r="T14">
        <v>2</v>
      </c>
      <c r="U14">
        <v>2</v>
      </c>
      <c r="V14">
        <v>4</v>
      </c>
      <c r="W14">
        <v>2</v>
      </c>
      <c r="X14">
        <v>2</v>
      </c>
      <c r="Y14">
        <v>1</v>
      </c>
    </row>
    <row r="15" spans="1:25" x14ac:dyDescent="0.2">
      <c r="A15" t="s">
        <v>57</v>
      </c>
      <c r="B15" t="s">
        <v>55</v>
      </c>
      <c r="C15">
        <v>2</v>
      </c>
      <c r="D15" t="s">
        <v>32</v>
      </c>
      <c r="E15">
        <v>1</v>
      </c>
      <c r="F15">
        <v>0</v>
      </c>
      <c r="G15" t="s">
        <v>28</v>
      </c>
      <c r="H15">
        <v>1</v>
      </c>
      <c r="I15">
        <v>0</v>
      </c>
      <c r="J15">
        <v>-1</v>
      </c>
      <c r="K15">
        <v>-0.25</v>
      </c>
      <c r="L15">
        <v>0</v>
      </c>
      <c r="M15">
        <v>0</v>
      </c>
      <c r="N15">
        <v>0</v>
      </c>
      <c r="O15">
        <v>0</v>
      </c>
      <c r="P15" t="s">
        <v>29</v>
      </c>
      <c r="Q15" t="s">
        <v>30</v>
      </c>
      <c r="R15">
        <v>8000</v>
      </c>
      <c r="S15">
        <v>4</v>
      </c>
      <c r="T15">
        <v>2</v>
      </c>
      <c r="U15">
        <v>2</v>
      </c>
      <c r="V15">
        <v>3</v>
      </c>
      <c r="W15">
        <v>2</v>
      </c>
      <c r="X15">
        <v>2</v>
      </c>
      <c r="Y15">
        <v>1</v>
      </c>
    </row>
    <row r="16" spans="1:25" x14ac:dyDescent="0.2">
      <c r="A16" t="s">
        <v>58</v>
      </c>
      <c r="B16" t="s">
        <v>59</v>
      </c>
      <c r="C16">
        <v>1</v>
      </c>
      <c r="D16" t="s">
        <v>27</v>
      </c>
      <c r="E16">
        <v>1</v>
      </c>
      <c r="F16">
        <v>0</v>
      </c>
      <c r="G16" t="s">
        <v>60</v>
      </c>
      <c r="H16">
        <v>1</v>
      </c>
      <c r="I16">
        <v>0</v>
      </c>
      <c r="J16">
        <v>9</v>
      </c>
      <c r="K16">
        <v>0.33333333300000001</v>
      </c>
      <c r="L16">
        <v>-1</v>
      </c>
      <c r="M16">
        <v>-0.14285714299999999</v>
      </c>
      <c r="N16">
        <v>-1</v>
      </c>
      <c r="O16">
        <v>-0.14285714299999999</v>
      </c>
      <c r="P16" t="s">
        <v>29</v>
      </c>
      <c r="Q16" t="s">
        <v>30</v>
      </c>
      <c r="R16">
        <v>8000</v>
      </c>
      <c r="S16">
        <v>27</v>
      </c>
      <c r="T16">
        <v>7</v>
      </c>
      <c r="U16">
        <v>7</v>
      </c>
      <c r="V16">
        <v>36</v>
      </c>
      <c r="W16">
        <v>6</v>
      </c>
      <c r="X16">
        <v>6</v>
      </c>
      <c r="Y16">
        <v>-0.5</v>
      </c>
    </row>
    <row r="17" spans="1:25" x14ac:dyDescent="0.2">
      <c r="A17" t="s">
        <v>61</v>
      </c>
      <c r="B17" t="s">
        <v>59</v>
      </c>
      <c r="C17">
        <v>2</v>
      </c>
      <c r="D17" t="s">
        <v>32</v>
      </c>
      <c r="E17">
        <v>1</v>
      </c>
      <c r="F17">
        <v>0</v>
      </c>
      <c r="G17" t="s">
        <v>28</v>
      </c>
      <c r="H17">
        <v>1</v>
      </c>
      <c r="I17">
        <v>0</v>
      </c>
      <c r="J17">
        <v>-2.6666666669999999</v>
      </c>
      <c r="K17">
        <v>-9.7560975999999994E-2</v>
      </c>
      <c r="L17">
        <v>-2</v>
      </c>
      <c r="M17">
        <v>-0.33333333300000001</v>
      </c>
      <c r="N17">
        <v>-2</v>
      </c>
      <c r="O17">
        <v>-0.33333333300000001</v>
      </c>
      <c r="P17" t="s">
        <v>36</v>
      </c>
      <c r="Q17" t="s">
        <v>37</v>
      </c>
      <c r="R17">
        <v>8000</v>
      </c>
      <c r="S17">
        <v>27.333333329999999</v>
      </c>
      <c r="T17">
        <v>6</v>
      </c>
      <c r="U17">
        <v>6</v>
      </c>
      <c r="V17">
        <v>24.666666670000001</v>
      </c>
      <c r="W17">
        <v>4</v>
      </c>
      <c r="X17">
        <v>4</v>
      </c>
      <c r="Y17">
        <v>-0.5</v>
      </c>
    </row>
    <row r="18" spans="1:25" x14ac:dyDescent="0.2">
      <c r="A18" t="s">
        <v>62</v>
      </c>
      <c r="B18" t="s">
        <v>63</v>
      </c>
      <c r="C18">
        <v>1</v>
      </c>
      <c r="D18" t="s">
        <v>27</v>
      </c>
      <c r="E18">
        <v>1</v>
      </c>
      <c r="F18">
        <v>0</v>
      </c>
      <c r="G18" t="s">
        <v>28</v>
      </c>
      <c r="H18">
        <v>1</v>
      </c>
      <c r="I18">
        <v>0</v>
      </c>
      <c r="J18">
        <v>0.33</v>
      </c>
      <c r="K18">
        <v>5.7561490000000003E-3</v>
      </c>
      <c r="L18">
        <v>-3</v>
      </c>
      <c r="M18">
        <v>-0.375</v>
      </c>
      <c r="N18">
        <v>-3</v>
      </c>
      <c r="O18">
        <v>-0.375</v>
      </c>
      <c r="P18" t="s">
        <v>29</v>
      </c>
      <c r="Q18" t="s">
        <v>30</v>
      </c>
      <c r="R18">
        <v>8000</v>
      </c>
      <c r="S18">
        <v>57.33</v>
      </c>
      <c r="T18">
        <v>8</v>
      </c>
      <c r="U18">
        <v>8</v>
      </c>
      <c r="V18">
        <v>57.66</v>
      </c>
      <c r="W18">
        <v>5</v>
      </c>
      <c r="X18">
        <v>5</v>
      </c>
      <c r="Y18">
        <v>0</v>
      </c>
    </row>
    <row r="19" spans="1:25" x14ac:dyDescent="0.2">
      <c r="A19" t="s">
        <v>64</v>
      </c>
      <c r="B19" t="s">
        <v>63</v>
      </c>
      <c r="C19">
        <v>2</v>
      </c>
      <c r="D19" t="s">
        <v>32</v>
      </c>
      <c r="E19">
        <v>1</v>
      </c>
      <c r="F19">
        <v>0</v>
      </c>
      <c r="G19" t="s">
        <v>28</v>
      </c>
      <c r="H19">
        <v>1</v>
      </c>
      <c r="I19">
        <v>0</v>
      </c>
      <c r="J19">
        <v>7.67</v>
      </c>
      <c r="K19">
        <v>0.126442466</v>
      </c>
      <c r="L19">
        <v>1</v>
      </c>
      <c r="M19">
        <v>0.2</v>
      </c>
      <c r="N19">
        <v>1</v>
      </c>
      <c r="O19">
        <v>0.2</v>
      </c>
      <c r="P19" t="s">
        <v>29</v>
      </c>
      <c r="Q19" t="s">
        <v>30</v>
      </c>
      <c r="R19">
        <v>8000</v>
      </c>
      <c r="S19">
        <v>60.66</v>
      </c>
      <c r="T19">
        <v>5</v>
      </c>
      <c r="U19">
        <v>5</v>
      </c>
      <c r="V19">
        <v>68.33</v>
      </c>
      <c r="W19">
        <v>6</v>
      </c>
      <c r="X19">
        <v>6</v>
      </c>
      <c r="Y19">
        <v>0</v>
      </c>
    </row>
    <row r="20" spans="1:25" x14ac:dyDescent="0.2">
      <c r="A20" t="s">
        <v>65</v>
      </c>
      <c r="B20" t="s">
        <v>66</v>
      </c>
      <c r="C20">
        <v>1</v>
      </c>
      <c r="D20" t="s">
        <v>27</v>
      </c>
      <c r="E20">
        <v>1</v>
      </c>
      <c r="F20">
        <v>0</v>
      </c>
      <c r="G20" t="s">
        <v>28</v>
      </c>
      <c r="H20">
        <v>1</v>
      </c>
      <c r="I20">
        <v>0</v>
      </c>
      <c r="J20">
        <v>1</v>
      </c>
      <c r="K20">
        <v>6.0024010000000003E-2</v>
      </c>
      <c r="L20">
        <v>-4</v>
      </c>
      <c r="M20">
        <v>-0.571428571</v>
      </c>
      <c r="N20">
        <v>-4</v>
      </c>
      <c r="O20">
        <v>-0.5</v>
      </c>
      <c r="P20" t="s">
        <v>29</v>
      </c>
      <c r="Q20" t="s">
        <v>30</v>
      </c>
      <c r="R20">
        <v>8000</v>
      </c>
      <c r="S20">
        <v>8.66</v>
      </c>
      <c r="T20">
        <v>5</v>
      </c>
      <c r="U20">
        <v>3</v>
      </c>
      <c r="V20">
        <v>21</v>
      </c>
      <c r="W20">
        <v>5</v>
      </c>
      <c r="X20">
        <v>3</v>
      </c>
      <c r="Y20">
        <v>-0.5</v>
      </c>
    </row>
    <row r="21" spans="1:25" x14ac:dyDescent="0.2">
      <c r="A21" t="s">
        <v>67</v>
      </c>
      <c r="B21" t="s">
        <v>66</v>
      </c>
      <c r="C21">
        <v>2</v>
      </c>
      <c r="D21" t="s">
        <v>32</v>
      </c>
      <c r="E21">
        <v>1</v>
      </c>
      <c r="F21">
        <v>0</v>
      </c>
      <c r="G21" t="s">
        <v>28</v>
      </c>
      <c r="H21">
        <v>1</v>
      </c>
      <c r="I21">
        <v>0</v>
      </c>
      <c r="J21">
        <v>9</v>
      </c>
      <c r="K21">
        <v>0.52941176499999998</v>
      </c>
      <c r="L21">
        <v>2</v>
      </c>
      <c r="M21">
        <v>0.66666666699999999</v>
      </c>
      <c r="N21">
        <v>1</v>
      </c>
      <c r="O21">
        <v>0.25</v>
      </c>
      <c r="P21" t="s">
        <v>29</v>
      </c>
      <c r="Q21" t="s">
        <v>30</v>
      </c>
      <c r="R21">
        <v>8000</v>
      </c>
      <c r="S21">
        <v>17.333333329999999</v>
      </c>
      <c r="T21">
        <v>5</v>
      </c>
      <c r="U21">
        <v>3</v>
      </c>
      <c r="V21">
        <v>4.66</v>
      </c>
      <c r="W21">
        <v>1</v>
      </c>
      <c r="X21">
        <v>0</v>
      </c>
      <c r="Y21">
        <v>-0.5</v>
      </c>
    </row>
    <row r="22" spans="1:25" x14ac:dyDescent="0.2">
      <c r="A22" t="s">
        <v>68</v>
      </c>
      <c r="B22" t="s">
        <v>69</v>
      </c>
      <c r="C22">
        <v>1</v>
      </c>
      <c r="D22" t="s">
        <v>27</v>
      </c>
      <c r="E22">
        <v>1</v>
      </c>
      <c r="F22">
        <v>0</v>
      </c>
      <c r="G22" t="s">
        <v>28</v>
      </c>
      <c r="H22">
        <v>1</v>
      </c>
      <c r="I22">
        <v>0</v>
      </c>
      <c r="J22">
        <v>0</v>
      </c>
      <c r="K22">
        <v>0</v>
      </c>
      <c r="L22">
        <v>-2</v>
      </c>
      <c r="M22">
        <v>-0.25</v>
      </c>
      <c r="N22">
        <v>-2</v>
      </c>
      <c r="O22">
        <v>-0.25</v>
      </c>
      <c r="P22" t="s">
        <v>36</v>
      </c>
      <c r="Q22" t="s">
        <v>37</v>
      </c>
      <c r="R22">
        <v>8000</v>
      </c>
      <c r="S22">
        <v>42.66</v>
      </c>
      <c r="T22">
        <v>8</v>
      </c>
      <c r="U22">
        <v>8</v>
      </c>
      <c r="V22">
        <v>42.66</v>
      </c>
      <c r="W22">
        <v>6</v>
      </c>
      <c r="X22">
        <v>6</v>
      </c>
      <c r="Y22">
        <v>-0.5</v>
      </c>
    </row>
    <row r="23" spans="1:25" x14ac:dyDescent="0.2">
      <c r="A23" t="s">
        <v>70</v>
      </c>
      <c r="B23" t="s">
        <v>69</v>
      </c>
      <c r="C23">
        <v>2</v>
      </c>
      <c r="D23" t="s">
        <v>32</v>
      </c>
      <c r="E23">
        <v>1</v>
      </c>
      <c r="F23">
        <v>0</v>
      </c>
      <c r="G23" t="s">
        <v>28</v>
      </c>
      <c r="H23">
        <v>1</v>
      </c>
      <c r="I23">
        <v>0</v>
      </c>
      <c r="J23">
        <v>-1.66</v>
      </c>
      <c r="K23">
        <v>-5.7920447E-2</v>
      </c>
      <c r="L23">
        <v>0</v>
      </c>
      <c r="M23">
        <v>0</v>
      </c>
      <c r="N23">
        <v>0</v>
      </c>
      <c r="O23">
        <v>0</v>
      </c>
      <c r="P23" t="s">
        <v>36</v>
      </c>
      <c r="Q23" t="s">
        <v>37</v>
      </c>
      <c r="R23">
        <v>8000</v>
      </c>
      <c r="S23">
        <v>28.66</v>
      </c>
      <c r="T23">
        <v>6</v>
      </c>
      <c r="U23">
        <v>6</v>
      </c>
      <c r="V23">
        <v>27</v>
      </c>
      <c r="W23">
        <v>6</v>
      </c>
      <c r="X23">
        <v>6</v>
      </c>
      <c r="Y23">
        <v>-0.5</v>
      </c>
    </row>
    <row r="24" spans="1:25" x14ac:dyDescent="0.2">
      <c r="A24" t="s">
        <v>71</v>
      </c>
      <c r="B24" t="s">
        <v>72</v>
      </c>
      <c r="C24">
        <v>1</v>
      </c>
      <c r="D24" t="s">
        <v>27</v>
      </c>
      <c r="E24">
        <v>0</v>
      </c>
      <c r="F24">
        <v>1</v>
      </c>
      <c r="G24" t="s">
        <v>73</v>
      </c>
      <c r="H24">
        <v>1</v>
      </c>
      <c r="I24">
        <v>0</v>
      </c>
      <c r="J24">
        <v>1.34</v>
      </c>
      <c r="K24">
        <v>0.36612021900000002</v>
      </c>
      <c r="L24">
        <v>0</v>
      </c>
      <c r="M24">
        <v>0</v>
      </c>
      <c r="N24">
        <v>0</v>
      </c>
      <c r="O24">
        <v>0</v>
      </c>
      <c r="P24" t="s">
        <v>52</v>
      </c>
      <c r="Q24" t="s">
        <v>52</v>
      </c>
      <c r="R24">
        <v>8000</v>
      </c>
      <c r="S24">
        <v>3.66</v>
      </c>
      <c r="T24">
        <v>3</v>
      </c>
      <c r="U24">
        <v>3</v>
      </c>
      <c r="V24">
        <v>5</v>
      </c>
      <c r="W24">
        <v>3</v>
      </c>
      <c r="X24">
        <v>3</v>
      </c>
      <c r="Y24">
        <v>0</v>
      </c>
    </row>
    <row r="25" spans="1:25" x14ac:dyDescent="0.2">
      <c r="A25" t="s">
        <v>74</v>
      </c>
      <c r="B25" t="s">
        <v>72</v>
      </c>
      <c r="C25">
        <v>2</v>
      </c>
      <c r="D25" t="s">
        <v>32</v>
      </c>
      <c r="E25">
        <v>1</v>
      </c>
      <c r="F25">
        <v>0</v>
      </c>
      <c r="G25" t="s">
        <v>28</v>
      </c>
      <c r="H25">
        <v>1</v>
      </c>
      <c r="I25">
        <v>0</v>
      </c>
      <c r="J25">
        <v>-0.33</v>
      </c>
      <c r="K25">
        <v>-9.0163934000000001E-2</v>
      </c>
      <c r="L25">
        <v>0</v>
      </c>
      <c r="M25">
        <v>0</v>
      </c>
      <c r="N25">
        <v>0</v>
      </c>
      <c r="O25">
        <v>0</v>
      </c>
      <c r="P25" t="s">
        <v>29</v>
      </c>
      <c r="Q25" t="s">
        <v>30</v>
      </c>
      <c r="R25">
        <v>8000</v>
      </c>
      <c r="S25">
        <v>3.66</v>
      </c>
      <c r="T25">
        <v>3</v>
      </c>
      <c r="U25">
        <v>3</v>
      </c>
      <c r="V25">
        <v>3.33</v>
      </c>
      <c r="W25">
        <v>3</v>
      </c>
      <c r="X25">
        <v>3</v>
      </c>
      <c r="Y25">
        <v>0</v>
      </c>
    </row>
    <row r="26" spans="1:25" x14ac:dyDescent="0.2">
      <c r="A26" t="s">
        <v>75</v>
      </c>
      <c r="B26" t="s">
        <v>76</v>
      </c>
      <c r="C26">
        <v>1</v>
      </c>
      <c r="D26" t="s">
        <v>27</v>
      </c>
      <c r="E26">
        <v>1</v>
      </c>
      <c r="F26">
        <v>0</v>
      </c>
      <c r="G26" t="s">
        <v>28</v>
      </c>
      <c r="H26">
        <v>1</v>
      </c>
      <c r="I26">
        <v>0</v>
      </c>
      <c r="J26">
        <v>1</v>
      </c>
      <c r="K26">
        <v>0.15789473700000001</v>
      </c>
      <c r="L26">
        <v>1</v>
      </c>
      <c r="M26">
        <v>0.25</v>
      </c>
      <c r="N26">
        <v>0</v>
      </c>
      <c r="O26">
        <v>0</v>
      </c>
      <c r="P26" t="s">
        <v>29</v>
      </c>
      <c r="Q26" t="s">
        <v>30</v>
      </c>
      <c r="R26">
        <v>8000</v>
      </c>
      <c r="S26">
        <v>6.3333333329999997</v>
      </c>
      <c r="T26">
        <v>4</v>
      </c>
      <c r="U26">
        <v>4</v>
      </c>
      <c r="V26">
        <v>7.3333333329999997</v>
      </c>
      <c r="W26">
        <v>5</v>
      </c>
      <c r="X26">
        <v>4</v>
      </c>
      <c r="Y26">
        <v>0</v>
      </c>
    </row>
    <row r="27" spans="1:25" x14ac:dyDescent="0.2">
      <c r="A27" t="s">
        <v>77</v>
      </c>
      <c r="B27" t="s">
        <v>76</v>
      </c>
      <c r="C27">
        <v>2</v>
      </c>
      <c r="D27" t="s">
        <v>32</v>
      </c>
      <c r="E27">
        <v>1</v>
      </c>
      <c r="F27">
        <v>0</v>
      </c>
      <c r="G27" t="s">
        <v>28</v>
      </c>
      <c r="H27">
        <v>1</v>
      </c>
      <c r="I27">
        <v>0</v>
      </c>
      <c r="J27">
        <v>0</v>
      </c>
      <c r="K27">
        <v>0</v>
      </c>
      <c r="L27">
        <v>-1</v>
      </c>
      <c r="M27">
        <v>-0.2</v>
      </c>
      <c r="N27">
        <v>0</v>
      </c>
      <c r="O27">
        <v>0</v>
      </c>
      <c r="P27" t="s">
        <v>29</v>
      </c>
      <c r="Q27" t="s">
        <v>30</v>
      </c>
      <c r="R27">
        <v>8000</v>
      </c>
      <c r="S27">
        <v>5.3333333329999997</v>
      </c>
      <c r="T27">
        <v>5</v>
      </c>
      <c r="U27">
        <v>4</v>
      </c>
      <c r="V27">
        <v>5.3333333329999997</v>
      </c>
      <c r="W27">
        <v>4</v>
      </c>
      <c r="X27">
        <v>4</v>
      </c>
      <c r="Y27">
        <v>0</v>
      </c>
    </row>
    <row r="28" spans="1:25" x14ac:dyDescent="0.2">
      <c r="A28" t="s">
        <v>78</v>
      </c>
      <c r="B28" t="s">
        <v>79</v>
      </c>
      <c r="C28">
        <v>1</v>
      </c>
      <c r="D28" t="s">
        <v>27</v>
      </c>
      <c r="E28">
        <v>1</v>
      </c>
      <c r="F28">
        <v>0</v>
      </c>
      <c r="G28" t="s">
        <v>28</v>
      </c>
      <c r="H28">
        <v>1</v>
      </c>
      <c r="I28">
        <v>0</v>
      </c>
      <c r="J28">
        <v>0.67</v>
      </c>
      <c r="K28">
        <v>0.143776824</v>
      </c>
      <c r="L28">
        <v>0</v>
      </c>
      <c r="M28">
        <v>0</v>
      </c>
      <c r="N28">
        <v>0</v>
      </c>
      <c r="O28">
        <v>0</v>
      </c>
      <c r="P28" t="s">
        <v>36</v>
      </c>
      <c r="Q28" t="s">
        <v>37</v>
      </c>
      <c r="R28">
        <v>8000</v>
      </c>
      <c r="S28">
        <v>4.66</v>
      </c>
      <c r="T28">
        <v>3</v>
      </c>
      <c r="U28">
        <v>2</v>
      </c>
      <c r="V28">
        <v>5.33</v>
      </c>
      <c r="W28">
        <v>3</v>
      </c>
      <c r="X28">
        <v>2</v>
      </c>
      <c r="Y28">
        <v>0.5</v>
      </c>
    </row>
    <row r="29" spans="1:25" x14ac:dyDescent="0.2">
      <c r="A29" t="s">
        <v>80</v>
      </c>
      <c r="B29" t="s">
        <v>79</v>
      </c>
      <c r="C29">
        <v>2</v>
      </c>
      <c r="D29" t="s">
        <v>32</v>
      </c>
      <c r="E29">
        <v>1</v>
      </c>
      <c r="F29">
        <v>0</v>
      </c>
      <c r="G29" t="s">
        <v>28</v>
      </c>
      <c r="H29">
        <v>1</v>
      </c>
      <c r="I29">
        <v>0</v>
      </c>
      <c r="J29">
        <v>-0.67</v>
      </c>
      <c r="K29">
        <v>-0.12570356499999999</v>
      </c>
      <c r="L29">
        <v>0</v>
      </c>
      <c r="M29">
        <v>0</v>
      </c>
      <c r="N29">
        <v>0</v>
      </c>
      <c r="O29">
        <v>0</v>
      </c>
      <c r="P29" t="s">
        <v>36</v>
      </c>
      <c r="Q29" t="s">
        <v>37</v>
      </c>
      <c r="R29">
        <v>8000</v>
      </c>
      <c r="S29">
        <v>5.33</v>
      </c>
      <c r="T29">
        <v>3</v>
      </c>
      <c r="U29">
        <v>2</v>
      </c>
      <c r="V29">
        <v>4.66</v>
      </c>
      <c r="W29">
        <v>3</v>
      </c>
      <c r="X29">
        <v>2</v>
      </c>
      <c r="Y29">
        <v>0.5</v>
      </c>
    </row>
    <row r="30" spans="1:25" x14ac:dyDescent="0.2">
      <c r="A30" t="s">
        <v>81</v>
      </c>
      <c r="B30" t="s">
        <v>82</v>
      </c>
      <c r="C30">
        <v>1</v>
      </c>
      <c r="D30" t="s">
        <v>27</v>
      </c>
      <c r="E30">
        <v>1</v>
      </c>
      <c r="F30">
        <v>1</v>
      </c>
      <c r="H30">
        <v>1</v>
      </c>
      <c r="I30">
        <v>0</v>
      </c>
      <c r="J30">
        <v>-16</v>
      </c>
      <c r="K30">
        <v>-0.22535211299999999</v>
      </c>
      <c r="L30">
        <v>0</v>
      </c>
      <c r="M30">
        <v>0</v>
      </c>
      <c r="N30">
        <v>0</v>
      </c>
      <c r="O30">
        <v>0</v>
      </c>
      <c r="P30" t="s">
        <v>83</v>
      </c>
      <c r="Q30" t="s">
        <v>84</v>
      </c>
      <c r="R30">
        <v>8000</v>
      </c>
      <c r="S30">
        <v>71</v>
      </c>
      <c r="T30">
        <v>7</v>
      </c>
      <c r="U30">
        <v>7</v>
      </c>
      <c r="V30">
        <v>55</v>
      </c>
      <c r="W30">
        <v>7</v>
      </c>
      <c r="X30">
        <v>7</v>
      </c>
      <c r="Y30">
        <v>1</v>
      </c>
    </row>
    <row r="31" spans="1:25" x14ac:dyDescent="0.2">
      <c r="A31" t="s">
        <v>85</v>
      </c>
      <c r="B31" t="s">
        <v>82</v>
      </c>
      <c r="C31">
        <v>2</v>
      </c>
      <c r="D31" t="s">
        <v>27</v>
      </c>
      <c r="E31">
        <v>1</v>
      </c>
      <c r="F31">
        <v>1</v>
      </c>
      <c r="H31">
        <v>1</v>
      </c>
      <c r="I31">
        <v>0</v>
      </c>
      <c r="J31">
        <v>-24</v>
      </c>
      <c r="K31">
        <v>-0.36363636399999999</v>
      </c>
      <c r="L31">
        <v>-2</v>
      </c>
      <c r="M31">
        <v>-0.28571428599999998</v>
      </c>
      <c r="N31">
        <v>-2</v>
      </c>
      <c r="O31">
        <v>-0.28571428599999998</v>
      </c>
      <c r="P31" t="s">
        <v>36</v>
      </c>
      <c r="Q31" t="s">
        <v>37</v>
      </c>
      <c r="R31">
        <v>8000</v>
      </c>
      <c r="S31">
        <v>66</v>
      </c>
      <c r="T31">
        <v>7</v>
      </c>
      <c r="U31">
        <v>7</v>
      </c>
      <c r="V31">
        <v>42</v>
      </c>
      <c r="W31">
        <v>5</v>
      </c>
      <c r="X31">
        <v>5</v>
      </c>
      <c r="Y31">
        <v>1</v>
      </c>
    </row>
    <row r="32" spans="1:25" x14ac:dyDescent="0.2">
      <c r="A32" t="s">
        <v>86</v>
      </c>
      <c r="B32" t="s">
        <v>82</v>
      </c>
      <c r="C32">
        <v>3</v>
      </c>
      <c r="D32" t="s">
        <v>27</v>
      </c>
      <c r="E32">
        <v>0</v>
      </c>
      <c r="F32">
        <v>0</v>
      </c>
      <c r="G32" t="s">
        <v>87</v>
      </c>
      <c r="H32">
        <v>0</v>
      </c>
      <c r="I32">
        <v>0</v>
      </c>
      <c r="J32">
        <v>30</v>
      </c>
      <c r="K32">
        <v>0.9375</v>
      </c>
      <c r="L32">
        <v>6</v>
      </c>
      <c r="M32">
        <v>6</v>
      </c>
      <c r="N32">
        <v>6</v>
      </c>
      <c r="O32">
        <v>6</v>
      </c>
      <c r="P32" t="s">
        <v>29</v>
      </c>
      <c r="Q32" t="s">
        <v>30</v>
      </c>
      <c r="R32">
        <v>8000</v>
      </c>
      <c r="S32">
        <v>32</v>
      </c>
      <c r="T32">
        <v>1</v>
      </c>
      <c r="U32">
        <v>1</v>
      </c>
      <c r="V32">
        <v>62</v>
      </c>
      <c r="W32">
        <v>7</v>
      </c>
      <c r="X32">
        <v>7</v>
      </c>
      <c r="Y32">
        <v>1</v>
      </c>
    </row>
    <row r="33" spans="1:25" x14ac:dyDescent="0.2">
      <c r="A33" t="s">
        <v>88</v>
      </c>
      <c r="B33" t="s">
        <v>89</v>
      </c>
      <c r="C33">
        <v>3</v>
      </c>
      <c r="D33" t="s">
        <v>27</v>
      </c>
      <c r="E33">
        <v>1</v>
      </c>
      <c r="F33">
        <v>1</v>
      </c>
      <c r="H33">
        <v>1</v>
      </c>
      <c r="I33">
        <v>0</v>
      </c>
      <c r="L33">
        <v>0</v>
      </c>
      <c r="M33">
        <v>0</v>
      </c>
      <c r="N33">
        <v>0</v>
      </c>
      <c r="O33">
        <v>0</v>
      </c>
      <c r="P33" t="s">
        <v>52</v>
      </c>
      <c r="Q33" t="s">
        <v>52</v>
      </c>
      <c r="R33">
        <v>8000</v>
      </c>
      <c r="T33">
        <v>0</v>
      </c>
      <c r="U33">
        <v>0</v>
      </c>
      <c r="W33">
        <v>0</v>
      </c>
      <c r="X33">
        <v>0</v>
      </c>
      <c r="Y33">
        <v>1</v>
      </c>
    </row>
    <row r="34" spans="1:25" x14ac:dyDescent="0.2">
      <c r="A34" t="s">
        <v>90</v>
      </c>
      <c r="B34" t="s">
        <v>89</v>
      </c>
      <c r="C34">
        <v>5</v>
      </c>
      <c r="D34" t="s">
        <v>27</v>
      </c>
      <c r="E34">
        <v>1</v>
      </c>
      <c r="F34">
        <v>1</v>
      </c>
      <c r="H34">
        <v>1</v>
      </c>
      <c r="I34">
        <v>0</v>
      </c>
      <c r="L34">
        <v>-2</v>
      </c>
      <c r="M34">
        <v>-0.5</v>
      </c>
      <c r="N34">
        <v>-2</v>
      </c>
      <c r="O34">
        <v>-0.5</v>
      </c>
      <c r="P34" t="s">
        <v>40</v>
      </c>
      <c r="Q34" t="s">
        <v>41</v>
      </c>
      <c r="R34">
        <v>8000</v>
      </c>
      <c r="T34">
        <v>4</v>
      </c>
      <c r="U34">
        <v>4</v>
      </c>
      <c r="W34">
        <v>0</v>
      </c>
      <c r="X34">
        <v>0</v>
      </c>
      <c r="Y34">
        <v>1</v>
      </c>
    </row>
    <row r="35" spans="1:25" x14ac:dyDescent="0.2">
      <c r="A35" t="s">
        <v>91</v>
      </c>
      <c r="B35" t="s">
        <v>89</v>
      </c>
      <c r="C35">
        <v>6</v>
      </c>
      <c r="D35" t="s">
        <v>27</v>
      </c>
      <c r="E35">
        <v>1</v>
      </c>
      <c r="F35">
        <v>1</v>
      </c>
      <c r="H35">
        <v>1</v>
      </c>
      <c r="I35">
        <v>0</v>
      </c>
      <c r="L35">
        <v>0</v>
      </c>
      <c r="M35">
        <v>0</v>
      </c>
      <c r="N35">
        <v>0</v>
      </c>
      <c r="O35">
        <v>0</v>
      </c>
      <c r="P35" t="s">
        <v>40</v>
      </c>
      <c r="Q35" t="s">
        <v>41</v>
      </c>
      <c r="R35">
        <v>8000</v>
      </c>
      <c r="T35">
        <v>3</v>
      </c>
      <c r="U35">
        <v>3</v>
      </c>
      <c r="W35">
        <v>3</v>
      </c>
      <c r="X35">
        <v>3</v>
      </c>
      <c r="Y35">
        <v>1</v>
      </c>
    </row>
    <row r="36" spans="1:25" x14ac:dyDescent="0.2">
      <c r="A36" t="s">
        <v>92</v>
      </c>
      <c r="B36" t="s">
        <v>89</v>
      </c>
      <c r="C36">
        <v>7</v>
      </c>
      <c r="D36" t="s">
        <v>27</v>
      </c>
      <c r="E36">
        <v>1</v>
      </c>
      <c r="F36">
        <v>1</v>
      </c>
      <c r="H36">
        <v>1</v>
      </c>
      <c r="I36">
        <v>0</v>
      </c>
      <c r="L36">
        <v>1</v>
      </c>
      <c r="M36">
        <v>1</v>
      </c>
      <c r="N36">
        <v>1</v>
      </c>
      <c r="O36">
        <v>1</v>
      </c>
      <c r="P36" t="s">
        <v>40</v>
      </c>
      <c r="Q36" t="s">
        <v>41</v>
      </c>
      <c r="R36">
        <v>8000</v>
      </c>
      <c r="T36">
        <v>0</v>
      </c>
      <c r="U36">
        <v>0</v>
      </c>
      <c r="W36">
        <v>1</v>
      </c>
      <c r="X36">
        <v>1</v>
      </c>
      <c r="Y36">
        <v>1</v>
      </c>
    </row>
    <row r="37" spans="1:25" x14ac:dyDescent="0.2">
      <c r="A37" t="s">
        <v>93</v>
      </c>
      <c r="B37" t="s">
        <v>89</v>
      </c>
      <c r="C37">
        <v>0</v>
      </c>
      <c r="D37" t="s">
        <v>27</v>
      </c>
      <c r="E37">
        <v>0</v>
      </c>
      <c r="F37">
        <v>0</v>
      </c>
      <c r="G37" t="s">
        <v>94</v>
      </c>
      <c r="H37">
        <v>0</v>
      </c>
      <c r="I37">
        <v>0</v>
      </c>
      <c r="J37">
        <v>-4</v>
      </c>
      <c r="K37">
        <v>-8.8888888999999999E-2</v>
      </c>
      <c r="L37">
        <v>-2</v>
      </c>
      <c r="M37">
        <v>-0.5</v>
      </c>
      <c r="N37">
        <v>-2</v>
      </c>
      <c r="O37">
        <v>-0.5</v>
      </c>
      <c r="P37" t="s">
        <v>29</v>
      </c>
      <c r="Q37" t="s">
        <v>30</v>
      </c>
      <c r="R37">
        <v>8000</v>
      </c>
      <c r="S37">
        <v>45</v>
      </c>
      <c r="T37">
        <v>4</v>
      </c>
      <c r="U37">
        <v>4</v>
      </c>
      <c r="V37">
        <v>41</v>
      </c>
      <c r="W37">
        <v>2</v>
      </c>
      <c r="X37">
        <v>2</v>
      </c>
      <c r="Y37">
        <v>1</v>
      </c>
    </row>
    <row r="38" spans="1:25" x14ac:dyDescent="0.2">
      <c r="A38" t="s">
        <v>95</v>
      </c>
      <c r="B38" t="s">
        <v>89</v>
      </c>
      <c r="C38">
        <v>1</v>
      </c>
      <c r="D38" t="s">
        <v>27</v>
      </c>
      <c r="E38">
        <v>1</v>
      </c>
      <c r="F38">
        <v>1</v>
      </c>
      <c r="H38">
        <v>1</v>
      </c>
      <c r="I38">
        <v>0</v>
      </c>
      <c r="J38">
        <v>-2</v>
      </c>
      <c r="K38">
        <v>-4.8780487999999997E-2</v>
      </c>
      <c r="L38">
        <v>-1</v>
      </c>
      <c r="M38">
        <v>-0.5</v>
      </c>
      <c r="N38">
        <v>-1</v>
      </c>
      <c r="O38">
        <v>-0.5</v>
      </c>
      <c r="P38" t="s">
        <v>29</v>
      </c>
      <c r="Q38" t="s">
        <v>30</v>
      </c>
      <c r="R38">
        <v>8000</v>
      </c>
      <c r="S38">
        <v>41</v>
      </c>
      <c r="T38">
        <v>2</v>
      </c>
      <c r="U38">
        <v>2</v>
      </c>
      <c r="V38">
        <v>39</v>
      </c>
      <c r="W38">
        <v>1</v>
      </c>
      <c r="X38">
        <v>1</v>
      </c>
      <c r="Y38">
        <v>1</v>
      </c>
    </row>
    <row r="39" spans="1:25" x14ac:dyDescent="0.2">
      <c r="A39" t="s">
        <v>96</v>
      </c>
      <c r="B39" t="s">
        <v>89</v>
      </c>
      <c r="C39">
        <v>2</v>
      </c>
      <c r="D39" t="s">
        <v>27</v>
      </c>
      <c r="E39">
        <v>1</v>
      </c>
      <c r="F39">
        <v>1</v>
      </c>
      <c r="H39">
        <v>1</v>
      </c>
      <c r="I39">
        <v>0</v>
      </c>
      <c r="L39">
        <v>4.5</v>
      </c>
      <c r="M39">
        <v>9</v>
      </c>
      <c r="N39">
        <v>4.5</v>
      </c>
      <c r="O39">
        <v>9</v>
      </c>
      <c r="P39" t="s">
        <v>29</v>
      </c>
      <c r="Q39" t="s">
        <v>30</v>
      </c>
      <c r="R39">
        <v>8000</v>
      </c>
      <c r="T39">
        <v>0.5</v>
      </c>
      <c r="U39">
        <v>0.5</v>
      </c>
      <c r="W39">
        <v>5</v>
      </c>
      <c r="X39">
        <v>5</v>
      </c>
      <c r="Y39">
        <v>1</v>
      </c>
    </row>
    <row r="40" spans="1:25" x14ac:dyDescent="0.2">
      <c r="A40" t="s">
        <v>97</v>
      </c>
      <c r="B40" t="s">
        <v>89</v>
      </c>
      <c r="C40">
        <v>5</v>
      </c>
      <c r="D40" t="s">
        <v>27</v>
      </c>
      <c r="E40">
        <v>0</v>
      </c>
      <c r="F40">
        <v>1</v>
      </c>
      <c r="G40" t="s">
        <v>73</v>
      </c>
      <c r="H40">
        <v>1</v>
      </c>
      <c r="I40">
        <v>0</v>
      </c>
      <c r="L40">
        <v>1</v>
      </c>
      <c r="M40">
        <v>0.33</v>
      </c>
      <c r="N40">
        <v>1</v>
      </c>
      <c r="O40">
        <v>0.33</v>
      </c>
      <c r="P40" t="s">
        <v>36</v>
      </c>
      <c r="Q40" t="s">
        <v>37</v>
      </c>
      <c r="R40">
        <v>8000</v>
      </c>
      <c r="T40">
        <v>3</v>
      </c>
      <c r="U40">
        <v>3</v>
      </c>
      <c r="W40">
        <v>0</v>
      </c>
      <c r="X40">
        <v>0</v>
      </c>
      <c r="Y40">
        <v>1</v>
      </c>
    </row>
    <row r="41" spans="1:25" x14ac:dyDescent="0.2">
      <c r="A41" t="s">
        <v>98</v>
      </c>
      <c r="B41" t="s">
        <v>99</v>
      </c>
      <c r="C41">
        <v>2</v>
      </c>
      <c r="D41" t="s">
        <v>27</v>
      </c>
      <c r="E41">
        <v>1</v>
      </c>
      <c r="F41">
        <v>1</v>
      </c>
      <c r="H41">
        <v>1</v>
      </c>
      <c r="I41">
        <v>0</v>
      </c>
      <c r="J41">
        <v>10</v>
      </c>
      <c r="K41">
        <v>0.18</v>
      </c>
      <c r="L41">
        <v>4.5</v>
      </c>
      <c r="M41">
        <v>3</v>
      </c>
      <c r="N41">
        <v>4.5</v>
      </c>
      <c r="O41">
        <v>3</v>
      </c>
      <c r="P41" t="s">
        <v>29</v>
      </c>
      <c r="Q41" t="s">
        <v>30</v>
      </c>
      <c r="R41">
        <v>8000</v>
      </c>
      <c r="S41">
        <v>54</v>
      </c>
      <c r="T41">
        <v>1.5</v>
      </c>
      <c r="U41">
        <v>1.5</v>
      </c>
      <c r="V41">
        <v>64</v>
      </c>
      <c r="W41">
        <v>6</v>
      </c>
      <c r="X41">
        <v>6</v>
      </c>
      <c r="Y41">
        <v>0.5</v>
      </c>
    </row>
    <row r="42" spans="1:25" x14ac:dyDescent="0.2">
      <c r="A42" t="s">
        <v>100</v>
      </c>
      <c r="B42" t="s">
        <v>99</v>
      </c>
      <c r="C42">
        <v>1</v>
      </c>
      <c r="D42" t="s">
        <v>27</v>
      </c>
      <c r="E42">
        <v>1</v>
      </c>
      <c r="F42">
        <v>1</v>
      </c>
      <c r="H42">
        <v>1</v>
      </c>
      <c r="I42">
        <v>0</v>
      </c>
      <c r="J42">
        <v>5</v>
      </c>
      <c r="K42">
        <v>0.106382979</v>
      </c>
      <c r="L42">
        <v>2</v>
      </c>
      <c r="M42">
        <v>1</v>
      </c>
      <c r="N42">
        <v>1</v>
      </c>
      <c r="O42">
        <v>0.5</v>
      </c>
      <c r="P42" t="s">
        <v>36</v>
      </c>
      <c r="Q42" t="s">
        <v>37</v>
      </c>
      <c r="R42">
        <v>8000</v>
      </c>
      <c r="S42">
        <v>47</v>
      </c>
      <c r="T42">
        <v>2</v>
      </c>
      <c r="U42">
        <v>2</v>
      </c>
      <c r="V42">
        <v>52</v>
      </c>
      <c r="W42">
        <v>4</v>
      </c>
      <c r="X42">
        <v>3</v>
      </c>
      <c r="Y42">
        <v>0.5</v>
      </c>
    </row>
    <row r="43" spans="1:25" x14ac:dyDescent="0.2">
      <c r="A43" t="s">
        <v>101</v>
      </c>
      <c r="B43" t="s">
        <v>99</v>
      </c>
      <c r="C43">
        <v>3</v>
      </c>
      <c r="D43" t="s">
        <v>27</v>
      </c>
      <c r="E43">
        <v>1</v>
      </c>
      <c r="F43">
        <v>0</v>
      </c>
      <c r="G43" t="s">
        <v>102</v>
      </c>
      <c r="H43">
        <v>1</v>
      </c>
      <c r="I43">
        <v>0</v>
      </c>
      <c r="J43">
        <v>9</v>
      </c>
      <c r="K43">
        <v>0.15</v>
      </c>
      <c r="L43">
        <v>2.25</v>
      </c>
      <c r="M43">
        <v>0.9</v>
      </c>
      <c r="N43">
        <v>3.5</v>
      </c>
      <c r="O43">
        <v>3.5</v>
      </c>
      <c r="P43" t="s">
        <v>36</v>
      </c>
      <c r="Q43" t="s">
        <v>37</v>
      </c>
      <c r="R43">
        <v>8000</v>
      </c>
      <c r="S43">
        <v>51</v>
      </c>
      <c r="T43">
        <v>2.25</v>
      </c>
      <c r="U43">
        <v>1</v>
      </c>
      <c r="V43">
        <v>60</v>
      </c>
      <c r="W43">
        <v>4.5</v>
      </c>
      <c r="X43">
        <v>4.5</v>
      </c>
      <c r="Y43">
        <v>0.5</v>
      </c>
    </row>
    <row r="44" spans="1:25" x14ac:dyDescent="0.2">
      <c r="A44" t="s">
        <v>103</v>
      </c>
      <c r="B44" t="s">
        <v>104</v>
      </c>
      <c r="C44">
        <v>1</v>
      </c>
      <c r="D44" t="s">
        <v>8</v>
      </c>
      <c r="E44">
        <v>1</v>
      </c>
      <c r="F44">
        <v>1</v>
      </c>
      <c r="H44">
        <v>1</v>
      </c>
      <c r="I44">
        <v>1</v>
      </c>
      <c r="P44" t="s">
        <v>40</v>
      </c>
      <c r="Q44" t="s">
        <v>41</v>
      </c>
      <c r="R44">
        <v>8000</v>
      </c>
    </row>
    <row r="45" spans="1:25" x14ac:dyDescent="0.2">
      <c r="A45" t="s">
        <v>105</v>
      </c>
      <c r="B45" t="s">
        <v>106</v>
      </c>
      <c r="C45">
        <v>1</v>
      </c>
      <c r="D45" t="s">
        <v>8</v>
      </c>
      <c r="E45">
        <v>1</v>
      </c>
      <c r="F45">
        <v>1</v>
      </c>
      <c r="H45">
        <v>1</v>
      </c>
      <c r="I45">
        <v>1</v>
      </c>
      <c r="P45" t="s">
        <v>36</v>
      </c>
      <c r="Q45" t="s">
        <v>37</v>
      </c>
      <c r="R45">
        <v>20000</v>
      </c>
    </row>
    <row r="46" spans="1:25" x14ac:dyDescent="0.2">
      <c r="A46" t="s">
        <v>107</v>
      </c>
      <c r="B46" t="s">
        <v>108</v>
      </c>
      <c r="C46">
        <v>1</v>
      </c>
      <c r="D46" t="s">
        <v>8</v>
      </c>
      <c r="E46">
        <v>0</v>
      </c>
      <c r="F46">
        <v>0</v>
      </c>
      <c r="G46" t="s">
        <v>109</v>
      </c>
      <c r="H46">
        <v>0</v>
      </c>
      <c r="I46">
        <v>1</v>
      </c>
      <c r="P46" t="s">
        <v>83</v>
      </c>
      <c r="Q46" t="s">
        <v>84</v>
      </c>
      <c r="R46">
        <v>8000</v>
      </c>
    </row>
    <row r="47" spans="1:25" x14ac:dyDescent="0.2">
      <c r="A47" t="s">
        <v>110</v>
      </c>
      <c r="B47" t="s">
        <v>111</v>
      </c>
      <c r="C47">
        <v>3</v>
      </c>
      <c r="D47" t="s">
        <v>8</v>
      </c>
      <c r="E47">
        <v>1</v>
      </c>
      <c r="F47">
        <v>1</v>
      </c>
      <c r="G47" t="s">
        <v>112</v>
      </c>
      <c r="H47">
        <v>1</v>
      </c>
      <c r="I47">
        <v>1</v>
      </c>
      <c r="P47" t="s">
        <v>36</v>
      </c>
      <c r="Q47" t="s">
        <v>37</v>
      </c>
      <c r="R47">
        <v>8000</v>
      </c>
    </row>
    <row r="48" spans="1:25" x14ac:dyDescent="0.2">
      <c r="A48" t="s">
        <v>113</v>
      </c>
      <c r="B48" t="s">
        <v>111</v>
      </c>
      <c r="C48">
        <v>4</v>
      </c>
      <c r="D48" t="s">
        <v>8</v>
      </c>
      <c r="E48">
        <v>1</v>
      </c>
      <c r="F48">
        <v>1</v>
      </c>
      <c r="G48" t="s">
        <v>112</v>
      </c>
      <c r="H48">
        <v>1</v>
      </c>
      <c r="I48">
        <v>1</v>
      </c>
      <c r="P48" t="s">
        <v>36</v>
      </c>
      <c r="Q48" t="s">
        <v>37</v>
      </c>
      <c r="R48">
        <v>8000</v>
      </c>
    </row>
    <row r="49" spans="1:25" x14ac:dyDescent="0.2">
      <c r="A49" t="s">
        <v>114</v>
      </c>
      <c r="B49" t="s">
        <v>111</v>
      </c>
      <c r="C49">
        <v>1</v>
      </c>
      <c r="D49" t="s">
        <v>8</v>
      </c>
      <c r="E49">
        <v>1</v>
      </c>
      <c r="F49">
        <v>0</v>
      </c>
      <c r="G49" t="s">
        <v>28</v>
      </c>
      <c r="H49">
        <v>1</v>
      </c>
      <c r="I49">
        <v>1</v>
      </c>
      <c r="P49" t="s">
        <v>36</v>
      </c>
      <c r="Q49" t="s">
        <v>37</v>
      </c>
      <c r="R49">
        <v>8000</v>
      </c>
    </row>
    <row r="50" spans="1:25" x14ac:dyDescent="0.2">
      <c r="A50" t="s">
        <v>115</v>
      </c>
      <c r="B50" t="s">
        <v>111</v>
      </c>
      <c r="C50">
        <v>2</v>
      </c>
      <c r="D50" t="s">
        <v>8</v>
      </c>
      <c r="E50">
        <v>1</v>
      </c>
      <c r="F50">
        <v>0</v>
      </c>
      <c r="G50" t="s">
        <v>28</v>
      </c>
      <c r="H50">
        <v>1</v>
      </c>
      <c r="I50">
        <v>1</v>
      </c>
      <c r="P50" t="s">
        <v>36</v>
      </c>
      <c r="Q50" t="s">
        <v>37</v>
      </c>
      <c r="R50">
        <v>8000</v>
      </c>
    </row>
    <row r="51" spans="1:25" x14ac:dyDescent="0.2">
      <c r="A51" t="s">
        <v>116</v>
      </c>
      <c r="B51" t="s">
        <v>117</v>
      </c>
      <c r="C51">
        <v>1</v>
      </c>
      <c r="D51" t="s">
        <v>8</v>
      </c>
      <c r="E51">
        <v>1</v>
      </c>
      <c r="F51">
        <v>1</v>
      </c>
      <c r="H51">
        <v>1</v>
      </c>
      <c r="I51">
        <v>1</v>
      </c>
      <c r="P51" t="s">
        <v>83</v>
      </c>
      <c r="Q51" t="s">
        <v>84</v>
      </c>
      <c r="R51">
        <v>8000</v>
      </c>
    </row>
    <row r="52" spans="1:25" x14ac:dyDescent="0.2">
      <c r="A52" t="s">
        <v>118</v>
      </c>
      <c r="B52" t="s">
        <v>119</v>
      </c>
      <c r="C52">
        <v>1</v>
      </c>
      <c r="D52" t="s">
        <v>8</v>
      </c>
      <c r="E52">
        <v>1</v>
      </c>
      <c r="F52">
        <v>1</v>
      </c>
      <c r="H52">
        <v>1</v>
      </c>
      <c r="I52">
        <v>1</v>
      </c>
      <c r="P52" t="s">
        <v>83</v>
      </c>
      <c r="Q52" t="s">
        <v>84</v>
      </c>
      <c r="R52">
        <v>4000</v>
      </c>
    </row>
    <row r="53" spans="1:25" x14ac:dyDescent="0.2">
      <c r="A53" t="s">
        <v>120</v>
      </c>
      <c r="B53" t="s">
        <v>82</v>
      </c>
      <c r="C53" t="s">
        <v>121</v>
      </c>
      <c r="D53" t="s">
        <v>27</v>
      </c>
      <c r="E53">
        <v>1</v>
      </c>
      <c r="F53">
        <v>1</v>
      </c>
      <c r="G53" t="s">
        <v>122</v>
      </c>
      <c r="H53">
        <v>0</v>
      </c>
      <c r="I53">
        <v>0</v>
      </c>
      <c r="J53">
        <v>-16</v>
      </c>
      <c r="K53">
        <v>-0.22535211299999999</v>
      </c>
      <c r="L53">
        <v>0</v>
      </c>
      <c r="M53">
        <v>0</v>
      </c>
      <c r="N53">
        <v>0</v>
      </c>
      <c r="O53">
        <v>0</v>
      </c>
      <c r="P53" t="s">
        <v>29</v>
      </c>
      <c r="Q53" t="s">
        <v>123</v>
      </c>
      <c r="R53">
        <v>8000</v>
      </c>
      <c r="S53">
        <v>71</v>
      </c>
      <c r="T53">
        <v>7</v>
      </c>
      <c r="U53">
        <v>7</v>
      </c>
      <c r="V53">
        <v>55</v>
      </c>
      <c r="W53">
        <v>7</v>
      </c>
      <c r="X53">
        <v>7</v>
      </c>
      <c r="Y53">
        <v>1</v>
      </c>
    </row>
    <row r="54" spans="1:25" x14ac:dyDescent="0.2">
      <c r="A54" t="s">
        <v>124</v>
      </c>
      <c r="B54" t="s">
        <v>82</v>
      </c>
      <c r="C54" t="s">
        <v>125</v>
      </c>
      <c r="D54" t="s">
        <v>27</v>
      </c>
      <c r="E54">
        <v>1</v>
      </c>
      <c r="F54">
        <v>1</v>
      </c>
      <c r="G54" t="s">
        <v>122</v>
      </c>
      <c r="H54">
        <v>0</v>
      </c>
      <c r="I54">
        <v>0</v>
      </c>
      <c r="J54">
        <v>-24</v>
      </c>
      <c r="K54">
        <v>-0.36363636399999999</v>
      </c>
      <c r="L54">
        <v>-2</v>
      </c>
      <c r="M54">
        <v>-0.28571428599999998</v>
      </c>
      <c r="N54">
        <v>-2</v>
      </c>
      <c r="O54">
        <v>-0.28571428599999998</v>
      </c>
      <c r="P54" t="s">
        <v>40</v>
      </c>
      <c r="Q54" t="s">
        <v>41</v>
      </c>
      <c r="R54">
        <v>8000</v>
      </c>
      <c r="S54">
        <v>66</v>
      </c>
      <c r="T54">
        <v>7</v>
      </c>
      <c r="U54">
        <v>7</v>
      </c>
      <c r="V54">
        <v>42</v>
      </c>
      <c r="W54">
        <v>5</v>
      </c>
      <c r="X54">
        <v>5</v>
      </c>
      <c r="Y54">
        <v>1</v>
      </c>
    </row>
    <row r="55" spans="1:25" x14ac:dyDescent="0.2">
      <c r="A55" t="s">
        <v>126</v>
      </c>
      <c r="B55" t="s">
        <v>89</v>
      </c>
      <c r="C55" t="s">
        <v>125</v>
      </c>
      <c r="D55" t="s">
        <v>27</v>
      </c>
      <c r="E55">
        <v>1</v>
      </c>
      <c r="F55">
        <v>1</v>
      </c>
      <c r="G55" t="s">
        <v>122</v>
      </c>
      <c r="H55">
        <v>0</v>
      </c>
      <c r="I55">
        <v>0</v>
      </c>
      <c r="J55">
        <v>-2</v>
      </c>
      <c r="K55">
        <v>-4.8780487999999997E-2</v>
      </c>
      <c r="L55">
        <v>-1</v>
      </c>
      <c r="M55">
        <v>-0.5</v>
      </c>
      <c r="N55">
        <v>-1</v>
      </c>
      <c r="O55">
        <v>-0.5</v>
      </c>
      <c r="P55" t="s">
        <v>127</v>
      </c>
      <c r="Q55" t="s">
        <v>123</v>
      </c>
      <c r="R55">
        <v>8000</v>
      </c>
      <c r="S55">
        <v>41</v>
      </c>
      <c r="T55">
        <v>2</v>
      </c>
      <c r="U55">
        <v>2</v>
      </c>
      <c r="V55">
        <v>39</v>
      </c>
      <c r="W55">
        <v>1</v>
      </c>
      <c r="X55">
        <v>1</v>
      </c>
      <c r="Y55">
        <v>1</v>
      </c>
    </row>
    <row r="56" spans="1:25" x14ac:dyDescent="0.2">
      <c r="A56" t="s">
        <v>128</v>
      </c>
      <c r="B56" t="s">
        <v>89</v>
      </c>
      <c r="C56" t="s">
        <v>129</v>
      </c>
      <c r="D56" t="s">
        <v>27</v>
      </c>
      <c r="E56">
        <v>1</v>
      </c>
      <c r="F56">
        <v>1</v>
      </c>
      <c r="G56" t="s">
        <v>122</v>
      </c>
      <c r="H56">
        <v>0</v>
      </c>
      <c r="I56">
        <v>0</v>
      </c>
      <c r="L56">
        <v>4.5</v>
      </c>
      <c r="M56">
        <v>9</v>
      </c>
      <c r="N56">
        <v>4.5</v>
      </c>
      <c r="O56">
        <v>9</v>
      </c>
      <c r="P56" t="s">
        <v>127</v>
      </c>
      <c r="Q56" t="s">
        <v>123</v>
      </c>
      <c r="R56">
        <v>8000</v>
      </c>
      <c r="T56">
        <v>0.5</v>
      </c>
      <c r="U56">
        <v>0.5</v>
      </c>
      <c r="W56">
        <v>5</v>
      </c>
      <c r="X56">
        <v>5</v>
      </c>
      <c r="Y56">
        <v>1</v>
      </c>
    </row>
    <row r="57" spans="1:25" x14ac:dyDescent="0.2">
      <c r="A57" t="s">
        <v>130</v>
      </c>
      <c r="B57" t="s">
        <v>99</v>
      </c>
      <c r="C57" t="s">
        <v>121</v>
      </c>
      <c r="D57" t="s">
        <v>27</v>
      </c>
      <c r="E57">
        <v>1</v>
      </c>
      <c r="F57">
        <v>1</v>
      </c>
      <c r="G57" t="s">
        <v>122</v>
      </c>
      <c r="H57">
        <v>0</v>
      </c>
      <c r="I57">
        <v>0</v>
      </c>
      <c r="J57">
        <v>5</v>
      </c>
      <c r="K57">
        <v>0.106382979</v>
      </c>
      <c r="L57">
        <v>2</v>
      </c>
      <c r="M57">
        <v>1</v>
      </c>
      <c r="N57">
        <v>1</v>
      </c>
      <c r="O57">
        <v>0.5</v>
      </c>
      <c r="P57" t="s">
        <v>127</v>
      </c>
      <c r="Q57" t="s">
        <v>123</v>
      </c>
      <c r="R57">
        <v>8000</v>
      </c>
      <c r="S57">
        <v>47</v>
      </c>
      <c r="T57">
        <v>2</v>
      </c>
      <c r="U57">
        <v>2</v>
      </c>
      <c r="V57">
        <v>52</v>
      </c>
      <c r="W57">
        <v>4</v>
      </c>
      <c r="X57">
        <v>3</v>
      </c>
      <c r="Y57">
        <v>0.5</v>
      </c>
    </row>
    <row r="58" spans="1:25" x14ac:dyDescent="0.2">
      <c r="A58" t="s">
        <v>131</v>
      </c>
      <c r="B58" t="s">
        <v>99</v>
      </c>
      <c r="C58" t="s">
        <v>125</v>
      </c>
      <c r="D58" t="s">
        <v>27</v>
      </c>
      <c r="E58">
        <v>1</v>
      </c>
      <c r="F58">
        <v>1</v>
      </c>
      <c r="G58" t="s">
        <v>122</v>
      </c>
      <c r="H58">
        <v>0</v>
      </c>
      <c r="I58">
        <v>0</v>
      </c>
      <c r="J58">
        <v>10</v>
      </c>
      <c r="K58">
        <v>0.18</v>
      </c>
      <c r="L58">
        <v>4.5</v>
      </c>
      <c r="M58">
        <v>3</v>
      </c>
      <c r="N58">
        <v>4.5</v>
      </c>
      <c r="O58">
        <v>3</v>
      </c>
      <c r="P58" t="s">
        <v>83</v>
      </c>
      <c r="Q58" t="s">
        <v>84</v>
      </c>
      <c r="R58">
        <v>8000</v>
      </c>
      <c r="S58">
        <v>54</v>
      </c>
      <c r="T58">
        <v>1.5</v>
      </c>
      <c r="U58">
        <v>1.5</v>
      </c>
      <c r="V58">
        <v>64</v>
      </c>
      <c r="W58">
        <v>6</v>
      </c>
      <c r="X58">
        <v>6</v>
      </c>
      <c r="Y58">
        <v>0.5</v>
      </c>
    </row>
    <row r="59" spans="1:25" x14ac:dyDescent="0.2">
      <c r="A59" t="s">
        <v>132</v>
      </c>
      <c r="B59" t="s">
        <v>79</v>
      </c>
      <c r="C59">
        <v>1</v>
      </c>
      <c r="D59" t="s">
        <v>133</v>
      </c>
      <c r="E59">
        <v>1</v>
      </c>
      <c r="F59">
        <v>1</v>
      </c>
      <c r="H59">
        <v>1</v>
      </c>
      <c r="I59">
        <v>0</v>
      </c>
      <c r="J59">
        <f>-S59+V59</f>
        <v>-0.66666666699999988</v>
      </c>
      <c r="K59">
        <f>(V59-S59)/S59</f>
        <v>-0.25000000009374995</v>
      </c>
      <c r="L59">
        <v>0</v>
      </c>
      <c r="M59">
        <v>0</v>
      </c>
      <c r="N59">
        <v>0</v>
      </c>
      <c r="O59">
        <v>0</v>
      </c>
      <c r="P59" t="s">
        <v>40</v>
      </c>
      <c r="Q59" t="s">
        <v>41</v>
      </c>
      <c r="R59">
        <v>8000</v>
      </c>
      <c r="S59">
        <v>2.6666666669999999</v>
      </c>
      <c r="T59">
        <v>2</v>
      </c>
      <c r="U59">
        <v>1</v>
      </c>
      <c r="V59">
        <v>2</v>
      </c>
      <c r="W59">
        <v>2</v>
      </c>
      <c r="X59">
        <v>1</v>
      </c>
    </row>
    <row r="60" spans="1:25" x14ac:dyDescent="0.2">
      <c r="A60" t="s">
        <v>134</v>
      </c>
      <c r="B60" t="s">
        <v>135</v>
      </c>
      <c r="C60">
        <v>1</v>
      </c>
      <c r="D60" t="s">
        <v>133</v>
      </c>
      <c r="E60">
        <v>1</v>
      </c>
      <c r="F60">
        <v>1</v>
      </c>
      <c r="H60">
        <v>1</v>
      </c>
      <c r="I60">
        <v>0</v>
      </c>
      <c r="J60">
        <f t="shared" ref="J60:J74" si="0">-S60+V60</f>
        <v>4.3333333369999991</v>
      </c>
      <c r="K60">
        <f t="shared" ref="K60:K74" si="1">(V60-S60)/S60</f>
        <v>0.52000000046079986</v>
      </c>
      <c r="L60">
        <v>4</v>
      </c>
      <c r="M60">
        <v>2</v>
      </c>
      <c r="N60">
        <v>-4</v>
      </c>
      <c r="O60">
        <v>-2</v>
      </c>
      <c r="P60" t="s">
        <v>40</v>
      </c>
      <c r="Q60" t="s">
        <v>41</v>
      </c>
      <c r="R60">
        <v>8000</v>
      </c>
      <c r="S60">
        <v>8.3333333330000006</v>
      </c>
      <c r="T60">
        <v>2</v>
      </c>
      <c r="U60">
        <v>2</v>
      </c>
      <c r="V60">
        <v>12.66666667</v>
      </c>
      <c r="W60">
        <v>6</v>
      </c>
      <c r="X60">
        <v>6</v>
      </c>
      <c r="Y60">
        <v>-0.5</v>
      </c>
    </row>
    <row r="61" spans="1:25" x14ac:dyDescent="0.2">
      <c r="A61" t="s">
        <v>136</v>
      </c>
      <c r="B61" t="s">
        <v>137</v>
      </c>
      <c r="C61">
        <v>1</v>
      </c>
      <c r="D61" t="s">
        <v>133</v>
      </c>
      <c r="E61">
        <v>1</v>
      </c>
      <c r="F61">
        <v>1</v>
      </c>
      <c r="H61">
        <v>1</v>
      </c>
      <c r="I61">
        <v>0</v>
      </c>
      <c r="J61">
        <f t="shared" si="0"/>
        <v>0</v>
      </c>
      <c r="K61">
        <f t="shared" si="1"/>
        <v>0</v>
      </c>
      <c r="L61">
        <v>1</v>
      </c>
      <c r="M61">
        <v>0.16666666699999999</v>
      </c>
      <c r="N61">
        <v>-1</v>
      </c>
      <c r="O61">
        <v>-0.16666666699999999</v>
      </c>
      <c r="P61" t="s">
        <v>40</v>
      </c>
      <c r="Q61" t="s">
        <v>41</v>
      </c>
      <c r="R61">
        <v>8000</v>
      </c>
      <c r="S61">
        <v>8</v>
      </c>
      <c r="T61">
        <v>6</v>
      </c>
      <c r="U61">
        <v>6</v>
      </c>
      <c r="V61">
        <v>8</v>
      </c>
      <c r="W61">
        <v>7</v>
      </c>
      <c r="X61">
        <v>7</v>
      </c>
      <c r="Y61">
        <v>-0.5</v>
      </c>
    </row>
    <row r="62" spans="1:25" x14ac:dyDescent="0.2">
      <c r="A62" t="s">
        <v>138</v>
      </c>
      <c r="B62" t="s">
        <v>139</v>
      </c>
      <c r="C62">
        <v>1</v>
      </c>
      <c r="D62" t="s">
        <v>133</v>
      </c>
      <c r="E62">
        <v>1</v>
      </c>
      <c r="F62">
        <v>1</v>
      </c>
      <c r="H62">
        <v>1</v>
      </c>
      <c r="I62">
        <v>0</v>
      </c>
      <c r="J62">
        <f t="shared" si="0"/>
        <v>-7</v>
      </c>
      <c r="K62">
        <f t="shared" si="1"/>
        <v>-0.36842105263157893</v>
      </c>
      <c r="L62">
        <v>-1</v>
      </c>
      <c r="M62">
        <v>-0.25</v>
      </c>
      <c r="N62">
        <v>2</v>
      </c>
      <c r="O62">
        <v>0.4</v>
      </c>
      <c r="P62" t="s">
        <v>40</v>
      </c>
      <c r="Q62" t="s">
        <v>41</v>
      </c>
      <c r="R62">
        <v>8000</v>
      </c>
      <c r="S62">
        <v>19</v>
      </c>
      <c r="T62">
        <v>4</v>
      </c>
      <c r="U62">
        <v>5</v>
      </c>
      <c r="V62">
        <v>12</v>
      </c>
      <c r="W62">
        <v>3</v>
      </c>
      <c r="X62">
        <v>3</v>
      </c>
      <c r="Y62">
        <v>0</v>
      </c>
    </row>
    <row r="63" spans="1:25" x14ac:dyDescent="0.2">
      <c r="A63" t="s">
        <v>140</v>
      </c>
      <c r="B63" t="s">
        <v>141</v>
      </c>
      <c r="C63">
        <v>1</v>
      </c>
      <c r="D63" t="s">
        <v>133</v>
      </c>
      <c r="E63">
        <v>1</v>
      </c>
      <c r="F63">
        <v>1</v>
      </c>
      <c r="H63">
        <v>1</v>
      </c>
      <c r="I63">
        <v>0</v>
      </c>
      <c r="J63">
        <f t="shared" si="0"/>
        <v>0</v>
      </c>
      <c r="K63">
        <f t="shared" si="1"/>
        <v>0</v>
      </c>
      <c r="L63">
        <v>-1</v>
      </c>
      <c r="M63">
        <v>-0.2</v>
      </c>
      <c r="N63">
        <v>0</v>
      </c>
      <c r="O63">
        <v>0</v>
      </c>
      <c r="P63" t="s">
        <v>40</v>
      </c>
      <c r="Q63" t="s">
        <v>41</v>
      </c>
      <c r="R63">
        <v>8000</v>
      </c>
      <c r="S63">
        <v>5</v>
      </c>
      <c r="T63">
        <v>5</v>
      </c>
      <c r="U63">
        <v>3</v>
      </c>
      <c r="V63">
        <v>5</v>
      </c>
      <c r="W63">
        <v>4</v>
      </c>
      <c r="X63">
        <v>3</v>
      </c>
      <c r="Y63">
        <v>0.5</v>
      </c>
    </row>
    <row r="64" spans="1:25" x14ac:dyDescent="0.2">
      <c r="A64" t="s">
        <v>142</v>
      </c>
      <c r="B64" t="s">
        <v>143</v>
      </c>
      <c r="C64">
        <v>1</v>
      </c>
      <c r="D64" t="s">
        <v>133</v>
      </c>
      <c r="E64">
        <v>1</v>
      </c>
      <c r="F64">
        <v>1</v>
      </c>
      <c r="H64">
        <v>1</v>
      </c>
      <c r="I64">
        <v>0</v>
      </c>
      <c r="J64">
        <f t="shared" si="0"/>
        <v>0</v>
      </c>
      <c r="K64">
        <f t="shared" si="1"/>
        <v>0</v>
      </c>
      <c r="L64">
        <v>-1</v>
      </c>
      <c r="M64">
        <v>-0.5</v>
      </c>
      <c r="N64">
        <v>0</v>
      </c>
      <c r="O64">
        <v>0</v>
      </c>
      <c r="P64" t="s">
        <v>40</v>
      </c>
      <c r="Q64" t="s">
        <v>41</v>
      </c>
      <c r="R64">
        <v>8000</v>
      </c>
      <c r="S64">
        <v>3</v>
      </c>
      <c r="T64">
        <v>2</v>
      </c>
      <c r="U64">
        <v>0</v>
      </c>
      <c r="V64">
        <v>3</v>
      </c>
      <c r="W64">
        <v>1</v>
      </c>
      <c r="X64">
        <v>0</v>
      </c>
      <c r="Y64">
        <v>1</v>
      </c>
    </row>
    <row r="65" spans="1:25" x14ac:dyDescent="0.2">
      <c r="A65" t="s">
        <v>144</v>
      </c>
      <c r="B65" t="s">
        <v>50</v>
      </c>
      <c r="C65">
        <v>1</v>
      </c>
      <c r="D65" t="s">
        <v>133</v>
      </c>
      <c r="E65">
        <v>1</v>
      </c>
      <c r="F65">
        <v>1</v>
      </c>
      <c r="H65">
        <v>1</v>
      </c>
      <c r="I65">
        <v>0</v>
      </c>
      <c r="J65">
        <f t="shared" si="0"/>
        <v>6.3333333399999958</v>
      </c>
      <c r="K65">
        <f t="shared" si="1"/>
        <v>0.12837837852218764</v>
      </c>
      <c r="L65">
        <v>-1</v>
      </c>
      <c r="M65">
        <v>-0.111111111</v>
      </c>
      <c r="N65">
        <v>0</v>
      </c>
      <c r="O65">
        <v>0</v>
      </c>
      <c r="P65" t="s">
        <v>40</v>
      </c>
      <c r="Q65" t="s">
        <v>41</v>
      </c>
      <c r="R65">
        <v>8000</v>
      </c>
      <c r="S65">
        <v>49.333333330000002</v>
      </c>
      <c r="T65">
        <v>9</v>
      </c>
      <c r="U65">
        <v>7</v>
      </c>
      <c r="V65">
        <v>55.666666669999998</v>
      </c>
      <c r="W65">
        <v>8</v>
      </c>
      <c r="X65">
        <v>7</v>
      </c>
      <c r="Y65">
        <v>-1</v>
      </c>
    </row>
    <row r="66" spans="1:25" x14ac:dyDescent="0.2">
      <c r="A66" t="s">
        <v>145</v>
      </c>
      <c r="B66" t="s">
        <v>146</v>
      </c>
      <c r="C66">
        <v>1</v>
      </c>
      <c r="D66" t="s">
        <v>133</v>
      </c>
      <c r="E66">
        <v>1</v>
      </c>
      <c r="F66">
        <v>1</v>
      </c>
      <c r="H66">
        <v>1</v>
      </c>
      <c r="I66">
        <v>0</v>
      </c>
      <c r="J66">
        <f t="shared" si="0"/>
        <v>1</v>
      </c>
      <c r="K66">
        <f t="shared" si="1"/>
        <v>0.18750000001171876</v>
      </c>
      <c r="L66">
        <v>-1</v>
      </c>
      <c r="M66">
        <v>-0.25</v>
      </c>
      <c r="N66">
        <v>0</v>
      </c>
      <c r="O66">
        <v>0</v>
      </c>
      <c r="P66" t="s">
        <v>40</v>
      </c>
      <c r="Q66" t="s">
        <v>41</v>
      </c>
      <c r="R66">
        <v>8000</v>
      </c>
      <c r="S66">
        <v>5.3333333329999997</v>
      </c>
      <c r="T66">
        <v>4</v>
      </c>
      <c r="U66">
        <v>2</v>
      </c>
      <c r="V66">
        <v>6.3333333329999997</v>
      </c>
      <c r="W66">
        <v>3</v>
      </c>
      <c r="X66">
        <v>2</v>
      </c>
      <c r="Y66">
        <v>0</v>
      </c>
    </row>
    <row r="67" spans="1:25" x14ac:dyDescent="0.2">
      <c r="A67" t="s">
        <v>147</v>
      </c>
      <c r="B67" t="s">
        <v>148</v>
      </c>
      <c r="C67">
        <v>1</v>
      </c>
      <c r="D67" t="s">
        <v>133</v>
      </c>
      <c r="E67">
        <v>1</v>
      </c>
      <c r="F67">
        <v>1</v>
      </c>
      <c r="H67">
        <v>1</v>
      </c>
      <c r="I67">
        <v>0</v>
      </c>
      <c r="J67">
        <f t="shared" si="0"/>
        <v>-1</v>
      </c>
      <c r="K67">
        <f t="shared" si="1"/>
        <v>-0.25</v>
      </c>
      <c r="L67">
        <v>-1</v>
      </c>
      <c r="M67">
        <v>-0.16666666699999999</v>
      </c>
      <c r="N67">
        <v>1</v>
      </c>
      <c r="O67">
        <v>0.16666666699999999</v>
      </c>
      <c r="P67" t="s">
        <v>40</v>
      </c>
      <c r="Q67" t="s">
        <v>41</v>
      </c>
      <c r="R67">
        <v>8000</v>
      </c>
      <c r="S67">
        <v>4</v>
      </c>
      <c r="T67">
        <v>6</v>
      </c>
      <c r="U67">
        <v>6</v>
      </c>
      <c r="V67">
        <v>3</v>
      </c>
      <c r="W67">
        <v>5</v>
      </c>
      <c r="X67">
        <v>5</v>
      </c>
      <c r="Y67">
        <v>-0.5</v>
      </c>
    </row>
    <row r="68" spans="1:25" x14ac:dyDescent="0.2">
      <c r="A68" t="s">
        <v>149</v>
      </c>
      <c r="B68" t="s">
        <v>150</v>
      </c>
      <c r="C68">
        <v>1</v>
      </c>
      <c r="D68" t="s">
        <v>133</v>
      </c>
      <c r="E68">
        <v>1</v>
      </c>
      <c r="F68">
        <v>1</v>
      </c>
      <c r="H68">
        <v>1</v>
      </c>
      <c r="I68">
        <v>0</v>
      </c>
      <c r="J68">
        <f t="shared" si="0"/>
        <v>-0.66666666700000032</v>
      </c>
      <c r="K68">
        <f t="shared" si="1"/>
        <v>-0.11111111116666672</v>
      </c>
      <c r="L68">
        <v>-1</v>
      </c>
      <c r="M68">
        <v>-0.125</v>
      </c>
      <c r="N68">
        <v>-2</v>
      </c>
      <c r="O68">
        <v>-0.4</v>
      </c>
      <c r="P68" t="s">
        <v>40</v>
      </c>
      <c r="Q68" t="s">
        <v>41</v>
      </c>
      <c r="R68">
        <v>8000</v>
      </c>
      <c r="S68">
        <v>6</v>
      </c>
      <c r="T68">
        <v>8</v>
      </c>
      <c r="U68">
        <v>5</v>
      </c>
      <c r="V68">
        <v>5.3333333329999997</v>
      </c>
      <c r="W68">
        <v>7</v>
      </c>
      <c r="X68">
        <v>7</v>
      </c>
      <c r="Y68">
        <v>0</v>
      </c>
    </row>
    <row r="69" spans="1:25" x14ac:dyDescent="0.2">
      <c r="A69" t="s">
        <v>151</v>
      </c>
      <c r="B69" t="s">
        <v>152</v>
      </c>
      <c r="C69">
        <v>1</v>
      </c>
      <c r="D69" t="s">
        <v>133</v>
      </c>
      <c r="E69">
        <v>1</v>
      </c>
      <c r="F69">
        <v>1</v>
      </c>
      <c r="H69">
        <v>1</v>
      </c>
      <c r="I69">
        <v>0</v>
      </c>
      <c r="J69">
        <f t="shared" si="0"/>
        <v>-4</v>
      </c>
      <c r="K69">
        <f t="shared" si="1"/>
        <v>-8.1632653061224483E-2</v>
      </c>
      <c r="L69">
        <v>0</v>
      </c>
      <c r="M69">
        <v>0</v>
      </c>
      <c r="N69">
        <v>0</v>
      </c>
      <c r="O69">
        <v>0</v>
      </c>
      <c r="P69" t="s">
        <v>40</v>
      </c>
      <c r="Q69" t="s">
        <v>41</v>
      </c>
      <c r="R69">
        <v>8000</v>
      </c>
      <c r="S69">
        <v>49</v>
      </c>
      <c r="T69">
        <v>6</v>
      </c>
      <c r="U69">
        <v>8</v>
      </c>
      <c r="V69">
        <v>45</v>
      </c>
      <c r="W69">
        <v>6</v>
      </c>
      <c r="X69">
        <v>8</v>
      </c>
      <c r="Y69">
        <v>0</v>
      </c>
    </row>
    <row r="70" spans="1:25" x14ac:dyDescent="0.2">
      <c r="A70" t="s">
        <v>153</v>
      </c>
      <c r="B70" t="s">
        <v>154</v>
      </c>
      <c r="C70">
        <v>1</v>
      </c>
      <c r="D70" t="s">
        <v>133</v>
      </c>
      <c r="E70">
        <v>1</v>
      </c>
      <c r="F70">
        <v>1</v>
      </c>
      <c r="H70">
        <v>1</v>
      </c>
      <c r="I70">
        <v>0</v>
      </c>
      <c r="J70">
        <f t="shared" si="0"/>
        <v>1</v>
      </c>
      <c r="K70">
        <f t="shared" si="1"/>
        <v>0.5</v>
      </c>
      <c r="L70">
        <v>2</v>
      </c>
      <c r="M70">
        <v>1</v>
      </c>
      <c r="N70">
        <v>-1</v>
      </c>
      <c r="O70">
        <v>-1</v>
      </c>
      <c r="P70" t="s">
        <v>40</v>
      </c>
      <c r="Q70" t="s">
        <v>41</v>
      </c>
      <c r="R70">
        <v>8000</v>
      </c>
      <c r="S70">
        <v>2</v>
      </c>
      <c r="T70">
        <v>2</v>
      </c>
      <c r="U70">
        <v>1</v>
      </c>
      <c r="V70">
        <v>3</v>
      </c>
      <c r="W70">
        <v>4</v>
      </c>
      <c r="X70">
        <v>2</v>
      </c>
      <c r="Y70">
        <v>0.5</v>
      </c>
    </row>
    <row r="71" spans="1:25" x14ac:dyDescent="0.2">
      <c r="A71" t="s">
        <v>155</v>
      </c>
      <c r="B71" t="s">
        <v>156</v>
      </c>
      <c r="C71">
        <v>1</v>
      </c>
      <c r="D71" t="s">
        <v>133</v>
      </c>
      <c r="E71">
        <v>1</v>
      </c>
      <c r="F71">
        <v>1</v>
      </c>
      <c r="H71">
        <v>1</v>
      </c>
      <c r="I71">
        <v>0</v>
      </c>
      <c r="J71">
        <f t="shared" si="0"/>
        <v>4.3333333400000029</v>
      </c>
      <c r="K71">
        <f t="shared" si="1"/>
        <v>0.20312500034423844</v>
      </c>
      <c r="L71">
        <v>-1</v>
      </c>
      <c r="M71">
        <v>-0.16666666699999999</v>
      </c>
      <c r="N71">
        <v>2</v>
      </c>
      <c r="O71">
        <v>0.33333333300000001</v>
      </c>
      <c r="P71" t="s">
        <v>40</v>
      </c>
      <c r="Q71" t="s">
        <v>41</v>
      </c>
      <c r="R71">
        <v>8000</v>
      </c>
      <c r="S71">
        <v>21.333333329999999</v>
      </c>
      <c r="T71">
        <v>6</v>
      </c>
      <c r="U71">
        <v>6</v>
      </c>
      <c r="V71">
        <v>25.666666670000001</v>
      </c>
      <c r="W71">
        <v>5</v>
      </c>
      <c r="X71">
        <v>4</v>
      </c>
      <c r="Y71">
        <v>-1</v>
      </c>
    </row>
    <row r="72" spans="1:25" x14ac:dyDescent="0.2">
      <c r="A72" t="s">
        <v>157</v>
      </c>
      <c r="B72" t="s">
        <v>158</v>
      </c>
      <c r="C72">
        <v>1</v>
      </c>
      <c r="D72" t="s">
        <v>133</v>
      </c>
      <c r="E72">
        <v>1</v>
      </c>
      <c r="F72">
        <v>1</v>
      </c>
      <c r="H72">
        <v>1</v>
      </c>
      <c r="I72">
        <v>0</v>
      </c>
      <c r="J72">
        <f t="shared" si="0"/>
        <v>-0.33333333399999976</v>
      </c>
      <c r="K72">
        <f t="shared" si="1"/>
        <v>-0.12500000023437491</v>
      </c>
      <c r="L72">
        <v>-1</v>
      </c>
      <c r="M72">
        <v>-0.33333333300000001</v>
      </c>
      <c r="N72">
        <v>1</v>
      </c>
      <c r="O72">
        <v>0.5</v>
      </c>
      <c r="P72" t="s">
        <v>40</v>
      </c>
      <c r="Q72" t="s">
        <v>41</v>
      </c>
      <c r="R72">
        <v>8000</v>
      </c>
      <c r="S72">
        <v>2.6666666669999999</v>
      </c>
      <c r="T72">
        <v>3</v>
      </c>
      <c r="U72">
        <v>2</v>
      </c>
      <c r="V72">
        <v>2.3333333330000001</v>
      </c>
      <c r="W72">
        <v>2</v>
      </c>
      <c r="X72">
        <v>1</v>
      </c>
      <c r="Y72">
        <v>0</v>
      </c>
    </row>
    <row r="73" spans="1:25" x14ac:dyDescent="0.2">
      <c r="A73" t="s">
        <v>159</v>
      </c>
      <c r="B73" t="s">
        <v>160</v>
      </c>
      <c r="C73">
        <v>1</v>
      </c>
      <c r="D73" t="s">
        <v>133</v>
      </c>
      <c r="E73">
        <v>1</v>
      </c>
      <c r="F73">
        <v>1</v>
      </c>
      <c r="H73">
        <v>1</v>
      </c>
      <c r="I73">
        <v>0</v>
      </c>
      <c r="J73">
        <f t="shared" si="0"/>
        <v>7.6666666699999979</v>
      </c>
      <c r="K73">
        <f t="shared" si="1"/>
        <v>0.21296296305555551</v>
      </c>
      <c r="L73">
        <v>1</v>
      </c>
      <c r="M73">
        <v>0.16666666699999999</v>
      </c>
      <c r="N73">
        <v>-1</v>
      </c>
      <c r="O73">
        <v>-0.25</v>
      </c>
      <c r="P73" t="s">
        <v>40</v>
      </c>
      <c r="Q73" t="s">
        <v>41</v>
      </c>
      <c r="R73">
        <v>8000</v>
      </c>
      <c r="S73">
        <v>36</v>
      </c>
      <c r="T73">
        <v>6</v>
      </c>
      <c r="U73">
        <v>4</v>
      </c>
      <c r="V73">
        <v>43.666666669999998</v>
      </c>
      <c r="W73">
        <v>7</v>
      </c>
      <c r="X73">
        <v>5</v>
      </c>
      <c r="Y73">
        <v>1</v>
      </c>
    </row>
    <row r="74" spans="1:25" x14ac:dyDescent="0.2">
      <c r="A74" t="s">
        <v>161</v>
      </c>
      <c r="B74" t="s">
        <v>162</v>
      </c>
      <c r="C74">
        <v>1</v>
      </c>
      <c r="D74" t="s">
        <v>133</v>
      </c>
      <c r="E74">
        <v>1</v>
      </c>
      <c r="F74">
        <v>1</v>
      </c>
      <c r="H74">
        <v>1</v>
      </c>
      <c r="I74">
        <v>0</v>
      </c>
      <c r="J74">
        <f t="shared" si="0"/>
        <v>-1</v>
      </c>
      <c r="K74">
        <f t="shared" si="1"/>
        <v>-0.27272727270247937</v>
      </c>
      <c r="L74">
        <v>0</v>
      </c>
      <c r="M74">
        <v>0</v>
      </c>
      <c r="N74">
        <v>0</v>
      </c>
      <c r="O74">
        <v>0</v>
      </c>
      <c r="P74" t="s">
        <v>40</v>
      </c>
      <c r="Q74" t="s">
        <v>41</v>
      </c>
      <c r="R74">
        <v>8000</v>
      </c>
      <c r="S74">
        <v>3.6666666669999999</v>
      </c>
      <c r="T74">
        <v>6</v>
      </c>
      <c r="U74">
        <v>6</v>
      </c>
      <c r="V74">
        <v>2.6666666669999999</v>
      </c>
      <c r="W74">
        <v>6</v>
      </c>
      <c r="X74">
        <v>6</v>
      </c>
      <c r="Y74">
        <v>0</v>
      </c>
    </row>
  </sheetData>
  <pageMargins left="0.75" right="0.75" top="1" bottom="1" header="0.5" footer="0.5"/>
</worksheet>
</file>