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autoCompressPictures="0"/>
  <mc:AlternateContent xmlns:mc="http://schemas.openxmlformats.org/markup-compatibility/2006">
    <mc:Choice Requires="x15">
      <x15ac:absPath xmlns:x15ac="http://schemas.microsoft.com/office/spreadsheetml/2010/11/ac" url="D:\invoice-ai-agent\sample_data\"/>
    </mc:Choice>
  </mc:AlternateContent>
  <xr:revisionPtr revIDLastSave="0" documentId="13_ncr:1_{AEAD2361-BD52-4A76-A5DE-8B7C2749CD08}" xr6:coauthVersionLast="47" xr6:coauthVersionMax="47" xr10:uidLastSave="{00000000-0000-0000-0000-000000000000}"/>
  <bookViews>
    <workbookView xWindow="-120" yWindow="-120" windowWidth="29040" windowHeight="15720" tabRatio="866" activeTab="1" xr2:uid="{00000000-000D-0000-FFFF-FFFF00000000}"/>
  </bookViews>
  <sheets>
    <sheet name="支出付款申请　経費申請書" sheetId="21" r:id="rId1"/>
    <sheet name="接待費申請書" sheetId="28" r:id="rId2"/>
    <sheet name="差旅费申请单　出張費申請書" sheetId="33" r:id="rId3"/>
    <sheet name="科目列表" sheetId="30" r:id="rId4"/>
    <sheet name="Sheet1" sheetId="32" state="hidden" r:id="rId5"/>
    <sheet name="출장계획서" sheetId="19" state="hidden" r:id="rId6"/>
    <sheet name="접대비현금예비금지출품의" sheetId="10" state="hidden" r:id="rId7"/>
    <sheet name="접대비청구내역서" sheetId="11" state="hidden" r:id="rId8"/>
    <sheet name="자산입고신청서" sheetId="25" state="hidden" r:id="rId9"/>
    <sheet name="인감신청서" sheetId="1" state="hidden" r:id="rId10"/>
    <sheet name="계약심의 및 인감사용신청" sheetId="17" state="hidden" r:id="rId11"/>
    <sheet name="운영팀사전품의서" sheetId="18" state="hidden" r:id="rId12"/>
    <sheet name="备用金申请" sheetId="22" state="hidden" r:id="rId13"/>
    <sheet name="야간 교통카드 신청서" sheetId="23" state="hidden" r:id="rId14"/>
    <sheet name="추가냉방신청서" sheetId="26" state="hidden" r:id="rId15"/>
    <sheet name="신입사원 비품 신청서" sheetId="24" state="hidden" r:id="rId16"/>
  </sheets>
  <definedNames>
    <definedName name="_xlnm._FilterDatabase" localSheetId="3" hidden="1">科目列表!$A$1:$C$20</definedName>
    <definedName name="_xlnm.Print_Area" localSheetId="12">备用金申请!$B$2:$Y$30</definedName>
    <definedName name="_xlnm.Print_Area" localSheetId="10">'계약심의 및 인감사용신청'!$A$16:$G$51</definedName>
    <definedName name="_xlnm.Print_Area" localSheetId="1">接待費申請書!$A$1:$K$85</definedName>
    <definedName name="_xlnm.Print_Area" localSheetId="0">'支出付款申请　経費申請書'!$B$2:$AA$31</definedName>
    <definedName name="_xlnm.Print_Area" localSheetId="9">인감신청서!$A$11:$Y$47</definedName>
    <definedName name="_xlnm.Print_Area" localSheetId="5">출장계획서!$A$1:$Z$35</definedName>
  </definedNames>
  <calcPr calcId="191029"/>
</workbook>
</file>

<file path=xl/calcChain.xml><?xml version="1.0" encoding="utf-8"?>
<calcChain xmlns="http://schemas.openxmlformats.org/spreadsheetml/2006/main">
  <c r="J27" i="33" l="1"/>
  <c r="I26" i="33"/>
  <c r="H26" i="33"/>
  <c r="G26" i="33"/>
  <c r="G27" i="33" s="1"/>
  <c r="F26" i="33"/>
  <c r="F27" i="33" s="1"/>
  <c r="I21" i="33"/>
  <c r="H21" i="33"/>
  <c r="H27" i="33" s="1"/>
  <c r="G21" i="33"/>
  <c r="F21" i="33"/>
  <c r="H18" i="33"/>
  <c r="G18" i="33"/>
  <c r="F18" i="33"/>
  <c r="I18" i="33"/>
  <c r="I11" i="33"/>
  <c r="H11" i="33"/>
  <c r="G11" i="33"/>
  <c r="F11" i="33"/>
  <c r="I27" i="33" l="1"/>
  <c r="M21" i="21" l="1"/>
  <c r="H50" i="28"/>
  <c r="B19" i="21" l="1"/>
  <c r="A19" i="21"/>
  <c r="B18" i="21"/>
  <c r="A18" i="21"/>
  <c r="T8" i="21"/>
  <c r="A12" i="21" l="1"/>
  <c r="A13" i="21"/>
  <c r="A20" i="21"/>
  <c r="B13" i="21" l="1"/>
  <c r="B20" i="21"/>
  <c r="B12" i="21"/>
  <c r="H48" i="32"/>
  <c r="H49" i="32"/>
  <c r="H50" i="32"/>
  <c r="H51" i="32"/>
  <c r="H52" i="32"/>
  <c r="H53" i="32"/>
  <c r="H3" i="32"/>
  <c r="H4" i="32"/>
  <c r="H5" i="32"/>
  <c r="H6" i="32"/>
  <c r="H7" i="32"/>
  <c r="H8" i="32"/>
  <c r="H9" i="32"/>
  <c r="H10" i="32"/>
  <c r="H11" i="32"/>
  <c r="H12" i="32"/>
  <c r="H13" i="32"/>
  <c r="H14" i="32"/>
  <c r="H15" i="32"/>
  <c r="H16" i="32"/>
  <c r="H17" i="32"/>
  <c r="H18" i="32"/>
  <c r="H19" i="32"/>
  <c r="H20" i="32"/>
  <c r="H21" i="32"/>
  <c r="H22" i="32"/>
  <c r="H23" i="32"/>
  <c r="H24" i="32"/>
  <c r="H25" i="32"/>
  <c r="H26" i="32"/>
  <c r="H27" i="32"/>
  <c r="H28" i="32"/>
  <c r="H29" i="32"/>
  <c r="H30" i="32"/>
  <c r="H31" i="32"/>
  <c r="H32" i="32"/>
  <c r="H33" i="32"/>
  <c r="H34" i="32"/>
  <c r="H35" i="32"/>
  <c r="H36" i="32"/>
  <c r="H37" i="32"/>
  <c r="H38" i="32"/>
  <c r="H39" i="32"/>
  <c r="H40" i="32"/>
  <c r="H41" i="32"/>
  <c r="H42" i="32"/>
  <c r="H43" i="32"/>
  <c r="H44" i="32"/>
  <c r="H45" i="32"/>
  <c r="H46" i="32"/>
  <c r="H47" i="32"/>
  <c r="H2" i="32"/>
  <c r="H76" i="28"/>
  <c r="H75" i="28"/>
  <c r="H74" i="28"/>
  <c r="H73" i="28"/>
  <c r="D72" i="28"/>
  <c r="D77" i="28" s="1"/>
  <c r="H68" i="28"/>
  <c r="G72" i="28" s="1"/>
  <c r="G77" i="28" s="1"/>
  <c r="H60" i="28"/>
  <c r="F72" i="28" s="1"/>
  <c r="F77" i="28" s="1"/>
  <c r="H55" i="28"/>
  <c r="E72" i="28" s="1"/>
  <c r="H22" i="11"/>
  <c r="E39" i="11"/>
  <c r="E44" i="11"/>
  <c r="H27" i="11"/>
  <c r="H36" i="11" s="1"/>
  <c r="F39" i="11"/>
  <c r="F44" i="11"/>
  <c r="H35" i="11"/>
  <c r="G39" i="11"/>
  <c r="G44" i="11"/>
  <c r="D39" i="11"/>
  <c r="H39" i="11" s="1"/>
  <c r="H44" i="11" s="1"/>
  <c r="D44" i="11"/>
  <c r="H40" i="11"/>
  <c r="H41" i="11"/>
  <c r="H42" i="11"/>
  <c r="H43" i="11"/>
  <c r="H69" i="28" l="1"/>
  <c r="E77" i="28"/>
  <c r="H72" i="28"/>
  <c r="H77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金仙愛</author>
  </authors>
  <commentList>
    <comment ref="K9" authorId="0" shapeId="0" xr:uid="{B7797673-F286-4F87-8B64-A940E18E315C}">
      <text>
        <r>
          <rPr>
            <b/>
            <sz val="9"/>
            <color rgb="FF000000"/>
            <rFont val="Microsoft YaHei"/>
            <family val="2"/>
            <charset val="134"/>
          </rPr>
          <t>為替レート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oppa</author>
  </authors>
  <commentList>
    <comment ref="C5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oppa: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우리부서약어는</t>
        </r>
        <r>
          <rPr>
            <sz val="9"/>
            <color indexed="81"/>
            <rFont val="Tahoma"/>
            <family val="2"/>
          </rPr>
          <t xml:space="preserve"> Last</t>
        </r>
        <r>
          <rPr>
            <sz val="9"/>
            <color indexed="81"/>
            <rFont val="돋움"/>
            <family val="3"/>
            <charset val="129"/>
          </rPr>
          <t>입니다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그날짜의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일련번호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문서번호를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구성합니다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일련번호는</t>
        </r>
        <r>
          <rPr>
            <sz val="9"/>
            <color indexed="81"/>
            <rFont val="Tahoma"/>
            <family val="2"/>
          </rPr>
          <t xml:space="preserve"> last</t>
        </r>
        <r>
          <rPr>
            <sz val="9"/>
            <color indexed="81"/>
            <rFont val="돋움"/>
            <family val="3"/>
            <charset val="129"/>
          </rPr>
          <t>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C6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oppa: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sz val="9"/>
            <color indexed="81"/>
            <rFont val="돋움"/>
            <family val="3"/>
            <charset val="129"/>
          </rPr>
          <t>운영팀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입니다</t>
        </r>
      </text>
    </comment>
    <comment ref="E9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oppa: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비용지출이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관계된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합의부서입니다</t>
        </r>
      </text>
    </comment>
    <comment ref="F9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oppa: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비용지출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자산이동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행정관련된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품의일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합의부서입니다</t>
        </r>
      </text>
    </comment>
    <comment ref="B12" authorId="0" shapeId="0" xr:uid="{00000000-0006-0000-0A00-000005000000}">
      <text>
        <r>
          <rPr>
            <b/>
            <sz val="9"/>
            <color indexed="81"/>
            <rFont val="Tahoma"/>
            <family val="2"/>
          </rPr>
          <t>oppa: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계약서의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포함됩니다</t>
        </r>
      </text>
    </comment>
    <comment ref="B13" authorId="0" shapeId="0" xr:uid="{00000000-0006-0000-0A00-000006000000}">
      <text>
        <r>
          <rPr>
            <b/>
            <sz val="9"/>
            <color indexed="81"/>
            <rFont val="Tahoma"/>
            <family val="2"/>
          </rPr>
          <t>oppa: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결재자가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기입합니다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체크사항을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메모합니다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<sst xmlns="http://schemas.openxmlformats.org/spreadsheetml/2006/main" count="681" uniqueCount="581">
  <si>
    <t>TENCENT KOREA</t>
    <phoneticPr fontId="2" type="noConversion"/>
  </si>
  <si>
    <t>신청인</t>
  </si>
  <si>
    <t>신청인</t>
    <phoneticPr fontId="3" type="noConversion"/>
  </si>
  <si>
    <t>신청승인</t>
    <phoneticPr fontId="3" type="noConversion"/>
  </si>
  <si>
    <t>부서담당</t>
    <phoneticPr fontId="3" type="noConversion"/>
  </si>
  <si>
    <t xml:space="preserve">  </t>
    <phoneticPr fontId="7" type="noConversion"/>
  </si>
  <si>
    <t>Tencent Korea</t>
    <phoneticPr fontId="7" type="noConversion"/>
  </si>
  <si>
    <t>대표이사</t>
    <phoneticPr fontId="3" type="noConversion"/>
  </si>
  <si>
    <t>합계</t>
    <phoneticPr fontId="3" type="noConversion"/>
  </si>
  <si>
    <t>항목</t>
    <phoneticPr fontId="3" type="noConversion"/>
  </si>
  <si>
    <t>거래처명</t>
    <phoneticPr fontId="3" type="noConversion"/>
  </si>
  <si>
    <t>재무담당</t>
    <phoneticPr fontId="3" type="noConversion"/>
  </si>
  <si>
    <t>부서장</t>
    <phoneticPr fontId="3" type="noConversion"/>
  </si>
  <si>
    <t>담당</t>
    <phoneticPr fontId="3" type="noConversion"/>
  </si>
  <si>
    <t>일</t>
    <phoneticPr fontId="3" type="noConversion"/>
  </si>
  <si>
    <t>월</t>
    <phoneticPr fontId="3" type="noConversion"/>
  </si>
  <si>
    <t>년</t>
    <phoneticPr fontId="3" type="noConversion"/>
  </si>
  <si>
    <t>주시기 바랍니다.</t>
    <phoneticPr fontId="3" type="noConversion"/>
  </si>
  <si>
    <t xml:space="preserve">상기와 같이 접대비(복리후생비)를 지출하고자 하오니 허락하여 </t>
    <phoneticPr fontId="3" type="noConversion"/>
  </si>
  <si>
    <t>:</t>
    <phoneticPr fontId="3" type="noConversion"/>
  </si>
  <si>
    <t>예  산  금 액</t>
    <phoneticPr fontId="3" type="noConversion"/>
  </si>
  <si>
    <t>목           적</t>
    <phoneticPr fontId="3" type="noConversion"/>
  </si>
  <si>
    <t>거  래  처 명</t>
    <phoneticPr fontId="3" type="noConversion"/>
  </si>
  <si>
    <t>품    의    자</t>
    <phoneticPr fontId="3" type="noConversion"/>
  </si>
  <si>
    <t>부    서    명</t>
    <phoneticPr fontId="3" type="noConversion"/>
  </si>
  <si>
    <t xml:space="preserve">접대예정일자  </t>
    <phoneticPr fontId="3" type="noConversion"/>
  </si>
  <si>
    <t>접대비(현금예비금)지출 품의</t>
    <phoneticPr fontId="3" type="noConversion"/>
  </si>
  <si>
    <t>기타</t>
    <phoneticPr fontId="3" type="noConversion"/>
  </si>
  <si>
    <t>소모품비</t>
    <phoneticPr fontId="3" type="noConversion"/>
  </si>
  <si>
    <t>교통비</t>
    <phoneticPr fontId="3" type="noConversion"/>
  </si>
  <si>
    <t>식대</t>
    <phoneticPr fontId="3" type="noConversion"/>
  </si>
  <si>
    <t>[거래처별 합계]</t>
    <phoneticPr fontId="3" type="noConversion"/>
  </si>
  <si>
    <t>소계 - 기타</t>
    <phoneticPr fontId="3" type="noConversion"/>
  </si>
  <si>
    <t>소계 - 소모품비</t>
    <phoneticPr fontId="3" type="noConversion"/>
  </si>
  <si>
    <t>비  고</t>
    <phoneticPr fontId="3" type="noConversion"/>
  </si>
  <si>
    <t>증빙번호</t>
    <phoneticPr fontId="3" type="noConversion"/>
  </si>
  <si>
    <t>금액</t>
    <phoneticPr fontId="3" type="noConversion"/>
  </si>
  <si>
    <t>지출내역(경로.성명.내용)</t>
    <phoneticPr fontId="3" type="noConversion"/>
  </si>
  <si>
    <t>거래처  코드</t>
    <phoneticPr fontId="3" type="noConversion"/>
  </si>
  <si>
    <t>법인인감</t>
    <phoneticPr fontId="2" type="noConversion"/>
  </si>
  <si>
    <t>Kelis Piao (Xinqi 임시 보관중)</t>
    <phoneticPr fontId="2" type="noConversion"/>
  </si>
  <si>
    <t>재무통장인감</t>
    <phoneticPr fontId="2" type="noConversion"/>
  </si>
  <si>
    <t>출납도장</t>
    <phoneticPr fontId="2" type="noConversion"/>
  </si>
  <si>
    <t>범용인증서</t>
    <phoneticPr fontId="2" type="noConversion"/>
  </si>
  <si>
    <t>게임등급등록용인증서</t>
    <phoneticPr fontId="2" type="noConversion"/>
  </si>
  <si>
    <t>운영팀? Banghe?</t>
    <phoneticPr fontId="2" type="noConversion"/>
  </si>
  <si>
    <t>담당자</t>
    <phoneticPr fontId="7" type="noConversion"/>
  </si>
  <si>
    <t>부서</t>
    <phoneticPr fontId="7" type="noConversion"/>
  </si>
  <si>
    <t>날짜</t>
    <phoneticPr fontId="7" type="noConversion"/>
  </si>
  <si>
    <t>품    의    서</t>
    <phoneticPr fontId="2" type="noConversion"/>
  </si>
  <si>
    <t>문서번호</t>
    <phoneticPr fontId="2" type="noConversion"/>
  </si>
  <si>
    <t>담당</t>
    <phoneticPr fontId="2" type="noConversion"/>
  </si>
  <si>
    <t>팀장</t>
    <phoneticPr fontId="2" type="noConversion"/>
  </si>
  <si>
    <t>부서장</t>
    <phoneticPr fontId="2" type="noConversion"/>
  </si>
  <si>
    <t>사장</t>
    <phoneticPr fontId="2" type="noConversion"/>
  </si>
  <si>
    <t>품의부서</t>
    <phoneticPr fontId="2" type="noConversion"/>
  </si>
  <si>
    <t>운영팀</t>
    <phoneticPr fontId="2" type="noConversion"/>
  </si>
  <si>
    <t>품의자</t>
    <phoneticPr fontId="2" type="noConversion"/>
  </si>
  <si>
    <t>기안일자</t>
    <phoneticPr fontId="2" type="noConversion"/>
  </si>
  <si>
    <t>/</t>
    <phoneticPr fontId="2" type="noConversion"/>
  </si>
  <si>
    <t>시행일자</t>
    <phoneticPr fontId="2" type="noConversion"/>
  </si>
  <si>
    <t>합의부서</t>
    <phoneticPr fontId="2" type="noConversion"/>
  </si>
  <si>
    <t>재무</t>
    <phoneticPr fontId="2" type="noConversion"/>
  </si>
  <si>
    <t>행정</t>
    <phoneticPr fontId="2" type="noConversion"/>
  </si>
  <si>
    <t>보존기간</t>
    <phoneticPr fontId="2" type="noConversion"/>
  </si>
  <si>
    <t>1년</t>
    <phoneticPr fontId="2" type="noConversion"/>
  </si>
  <si>
    <t>제목</t>
    <phoneticPr fontId="2" type="noConversion"/>
  </si>
  <si>
    <t>텐센트 코리아</t>
    <phoneticPr fontId="2" type="noConversion"/>
  </si>
  <si>
    <t>출 장 계 획 서</t>
    <phoneticPr fontId="3" type="noConversion"/>
  </si>
  <si>
    <t>결     
재</t>
    <phoneticPr fontId="3" type="noConversion"/>
  </si>
  <si>
    <t>담당</t>
  </si>
  <si>
    <t>부서장</t>
    <phoneticPr fontId="3" type="noConversion"/>
  </si>
  <si>
    <t>대표이사</t>
    <phoneticPr fontId="3" type="noConversion"/>
  </si>
  <si>
    <t>상기와 같이 출장을 계획함</t>
    <phoneticPr fontId="3" type="noConversion"/>
  </si>
  <si>
    <t>출     장    자</t>
    <phoneticPr fontId="3" type="noConversion"/>
  </si>
  <si>
    <t xml:space="preserve">소속 </t>
    <phoneticPr fontId="3" type="noConversion"/>
  </si>
  <si>
    <t>:</t>
    <phoneticPr fontId="3" type="noConversion"/>
  </si>
  <si>
    <t>직위</t>
    <phoneticPr fontId="3" type="noConversion"/>
  </si>
  <si>
    <t xml:space="preserve">성명 </t>
    <phoneticPr fontId="3" type="noConversion"/>
  </si>
  <si>
    <t>인</t>
    <phoneticPr fontId="3" type="noConversion"/>
  </si>
  <si>
    <t>출  장  기  간</t>
    <phoneticPr fontId="3" type="noConversion"/>
  </si>
  <si>
    <t>년</t>
    <phoneticPr fontId="3" type="noConversion"/>
  </si>
  <si>
    <t>월</t>
    <phoneticPr fontId="3" type="noConversion"/>
  </si>
  <si>
    <t>일</t>
    <phoneticPr fontId="3" type="noConversion"/>
  </si>
  <si>
    <t>(</t>
    <phoneticPr fontId="3" type="noConversion"/>
  </si>
  <si>
    <t>일간</t>
    <phoneticPr fontId="3" type="noConversion"/>
  </si>
  <si>
    <t>)</t>
    <phoneticPr fontId="3" type="noConversion"/>
  </si>
  <si>
    <t>출     장     지</t>
    <phoneticPr fontId="3" type="noConversion"/>
  </si>
  <si>
    <t>목      적</t>
    <phoneticPr fontId="3" type="noConversion"/>
  </si>
  <si>
    <t>출 장 가 불 금</t>
    <phoneticPr fontId="3" type="noConversion"/>
  </si>
  <si>
    <t>원</t>
    <phoneticPr fontId="3" type="noConversion"/>
  </si>
  <si>
    <t>계  획  변  경</t>
    <phoneticPr fontId="3" type="noConversion"/>
  </si>
  <si>
    <t>일간 연장 또는 단축)</t>
    <phoneticPr fontId="3" type="noConversion"/>
  </si>
  <si>
    <t>변  경  사  유</t>
    <phoneticPr fontId="3" type="noConversion"/>
  </si>
  <si>
    <t>여 비 정 산 액</t>
    <phoneticPr fontId="3" type="noConversion"/>
  </si>
  <si>
    <t>적
요</t>
    <phoneticPr fontId="3" type="noConversion"/>
  </si>
  <si>
    <t>부서담당</t>
    <phoneticPr fontId="3" type="noConversion"/>
  </si>
  <si>
    <t>현재 각종 인감/인증서 보관인 참조표</t>
    <phoneticPr fontId="2" type="noConversion"/>
  </si>
  <si>
    <t>신청인</t>
    <phoneticPr fontId="2" type="noConversion"/>
  </si>
  <si>
    <t>날짜</t>
    <phoneticPr fontId="3" type="noConversion"/>
  </si>
  <si>
    <t xml:space="preserve">
</t>
    <phoneticPr fontId="2" type="noConversion"/>
  </si>
  <si>
    <t>备用金申请</t>
    <phoneticPr fontId="3" type="noConversion"/>
  </si>
  <si>
    <t>사용기간</t>
    <phoneticPr fontId="3" type="noConversion"/>
  </si>
  <si>
    <t>재무담당</t>
    <phoneticPr fontId="2" type="noConversion"/>
  </si>
  <si>
    <t>상환완료확인</t>
    <phoneticPr fontId="3" type="noConversion"/>
  </si>
  <si>
    <t>재무담당</t>
    <phoneticPr fontId="3" type="noConversion"/>
  </si>
  <si>
    <t>*예정상환일에 상환못하는 경우 신청서 다시 작성해야합니다</t>
    <phoneticPr fontId="2" type="noConversion"/>
  </si>
  <si>
    <t>신청금액</t>
    <phoneticPr fontId="2" type="noConversion"/>
  </si>
  <si>
    <t>상세용도 및 기간 - 신청인입력</t>
    <phoneticPr fontId="3" type="noConversion"/>
  </si>
  <si>
    <t>예정최종상환일</t>
    <phoneticPr fontId="2" type="noConversion"/>
  </si>
  <si>
    <t>비고란(출납집행일.상환상태기록) - 재무입력</t>
    <phoneticPr fontId="3" type="noConversion"/>
  </si>
  <si>
    <t>신청사유/용도가 변경되거나 완료될때 30일내 전부 상환해야합니다.</t>
    <phoneticPr fontId="46" type="noConversion"/>
  </si>
  <si>
    <t>*금액한도, 승인권한/절차등 비용규정 참조하세요.   (TK내부 개인누적한도 300만)</t>
    <phoneticPr fontId="46" type="noConversion"/>
  </si>
  <si>
    <t>소계-교통비</t>
    <phoneticPr fontId="3" type="noConversion"/>
  </si>
  <si>
    <t>소계-식비</t>
    <phoneticPr fontId="3" type="noConversion"/>
  </si>
  <si>
    <t>식비</t>
    <phoneticPr fontId="3" type="noConversion"/>
  </si>
  <si>
    <t>juneychen</t>
    <phoneticPr fontId="2" type="noConversion"/>
  </si>
  <si>
    <t>junychen</t>
    <phoneticPr fontId="2" type="noConversion"/>
  </si>
  <si>
    <t>xinqijo</t>
    <phoneticPr fontId="2" type="noConversion"/>
  </si>
  <si>
    <t>인감사용신청서</t>
    <phoneticPr fontId="3" type="noConversion"/>
  </si>
  <si>
    <t>대표
代表</t>
    <phoneticPr fontId="2" type="noConversion"/>
  </si>
  <si>
    <t>인감보관인
公章保管人</t>
    <phoneticPr fontId="2" type="noConversion"/>
  </si>
  <si>
    <t xml:space="preserve">일련번호: </t>
    <phoneticPr fontId="2" type="noConversion"/>
  </si>
  <si>
    <t>법인인감</t>
    <phoneticPr fontId="2" type="noConversion"/>
  </si>
  <si>
    <t>)</t>
    <phoneticPr fontId="2" type="noConversion"/>
  </si>
  <si>
    <t>사용목적
使用目的</t>
    <phoneticPr fontId="2" type="noConversion"/>
  </si>
  <si>
    <t>제출처</t>
    <phoneticPr fontId="2" type="noConversion"/>
  </si>
  <si>
    <t>(</t>
    <phoneticPr fontId="2" type="noConversion"/>
  </si>
  <si>
    <t>2012 년   2    월   17   일</t>
    <phoneticPr fontId="3" type="noConversion"/>
  </si>
  <si>
    <t>xinqijo</t>
    <phoneticPr fontId="2" type="noConversion"/>
  </si>
  <si>
    <t>zoejeong</t>
    <phoneticPr fontId="2" type="noConversion"/>
  </si>
  <si>
    <t>2012.2.20</t>
    <phoneticPr fontId="2" type="noConversion"/>
  </si>
  <si>
    <t>기타설명</t>
    <phoneticPr fontId="3" type="noConversion"/>
  </si>
  <si>
    <t>등기부등본</t>
    <phoneticPr fontId="2" type="noConversion"/>
  </si>
  <si>
    <t>야간 교통카드 신청서</t>
    <phoneticPr fontId="3" type="noConversion"/>
  </si>
  <si>
    <t>성           명</t>
    <phoneticPr fontId="3" type="noConversion"/>
  </si>
  <si>
    <t>:</t>
    <phoneticPr fontId="3" type="noConversion"/>
  </si>
  <si>
    <t>부    서    명</t>
    <phoneticPr fontId="3" type="noConversion"/>
  </si>
  <si>
    <t>사           번</t>
    <phoneticPr fontId="3" type="noConversion"/>
  </si>
  <si>
    <t>입  사 일  자</t>
    <phoneticPr fontId="3" type="noConversion"/>
  </si>
  <si>
    <t>신  청 일  자</t>
    <phoneticPr fontId="3" type="noConversion"/>
  </si>
  <si>
    <t>비           고</t>
    <phoneticPr fontId="2" type="noConversion"/>
  </si>
  <si>
    <t>상기와 같이 야근 교통카드를 신청하오니 승인해 주시기 바랍니다.</t>
    <phoneticPr fontId="3" type="noConversion"/>
  </si>
  <si>
    <t>해당
부서</t>
    <phoneticPr fontId="2" type="noConversion"/>
  </si>
  <si>
    <t>본인</t>
    <phoneticPr fontId="2" type="noConversion"/>
  </si>
  <si>
    <t>부서장</t>
    <phoneticPr fontId="3" type="noConversion"/>
  </si>
  <si>
    <t>주관
부서</t>
    <phoneticPr fontId="2" type="noConversion"/>
  </si>
  <si>
    <t>행정담당</t>
    <phoneticPr fontId="3" type="noConversion"/>
  </si>
  <si>
    <r>
      <rPr>
        <sz val="13"/>
        <rFont val="맑은 고딕"/>
        <family val="3"/>
        <charset val="129"/>
      </rPr>
      <t>※</t>
    </r>
    <r>
      <rPr>
        <sz val="13"/>
        <rFont val="돋움"/>
        <family val="3"/>
        <charset val="129"/>
      </rPr>
      <t>카드 분실 또는 손상 시, 즉시 행정팀에 통보 조치할 것</t>
    </r>
    <phoneticPr fontId="2" type="noConversion"/>
  </si>
  <si>
    <t>신청자 정보</t>
    <phoneticPr fontId="2" type="noConversion"/>
  </si>
  <si>
    <t>PC</t>
    <phoneticPr fontId="3" type="noConversion"/>
  </si>
  <si>
    <t>모니터</t>
    <phoneticPr fontId="3" type="noConversion"/>
  </si>
  <si>
    <t>구분</t>
    <phoneticPr fontId="3" type="noConversion"/>
  </si>
  <si>
    <t>사양</t>
    <phoneticPr fontId="3" type="noConversion"/>
  </si>
  <si>
    <t>수량</t>
    <phoneticPr fontId="3" type="noConversion"/>
  </si>
  <si>
    <t>동일사양</t>
    <phoneticPr fontId="3" type="noConversion"/>
  </si>
  <si>
    <t>비고</t>
    <phoneticPr fontId="3" type="noConversion"/>
  </si>
  <si>
    <t>야근교통카드</t>
    <phoneticPr fontId="3" type="noConversion"/>
  </si>
  <si>
    <t>No.</t>
    <phoneticPr fontId="3" type="noConversion"/>
  </si>
  <si>
    <t>내선전화기</t>
    <phoneticPr fontId="3" type="noConversion"/>
  </si>
  <si>
    <t>사무용품</t>
    <phoneticPr fontId="3" type="noConversion"/>
  </si>
  <si>
    <t>Token</t>
    <phoneticPr fontId="3" type="noConversion"/>
  </si>
  <si>
    <t>출입카드</t>
    <phoneticPr fontId="3" type="noConversion"/>
  </si>
  <si>
    <t>-</t>
    <phoneticPr fontId="3" type="noConversion"/>
  </si>
  <si>
    <t>신입사원 비품신청서</t>
    <phoneticPr fontId="3" type="noConversion"/>
  </si>
  <si>
    <t>상기와 같이 신입사원 비품을 신청합니다.</t>
    <phoneticPr fontId="3" type="noConversion"/>
  </si>
  <si>
    <t>4. 비 품 신 청 내 역</t>
    <phoneticPr fontId="3" type="noConversion"/>
  </si>
  <si>
    <t>3. 입  사  예  정  일</t>
    <phoneticPr fontId="3" type="noConversion"/>
  </si>
  <si>
    <t>2. 성                 명</t>
    <phoneticPr fontId="3" type="noConversion"/>
  </si>
  <si>
    <t>책상/의자/캐비닛</t>
    <phoneticPr fontId="3" type="noConversion"/>
  </si>
  <si>
    <t>담당자</t>
    <phoneticPr fontId="3" type="noConversion"/>
  </si>
  <si>
    <t>부서담당</t>
    <phoneticPr fontId="3" type="noConversion"/>
  </si>
  <si>
    <t>행정담당</t>
    <phoneticPr fontId="3" type="noConversion"/>
  </si>
  <si>
    <t>신청부서</t>
    <phoneticPr fontId="3" type="noConversion"/>
  </si>
  <si>
    <t>주관부서</t>
    <phoneticPr fontId="3" type="noConversion"/>
  </si>
  <si>
    <t xml:space="preserve">1. 부       서       명 </t>
    <phoneticPr fontId="3" type="noConversion"/>
  </si>
  <si>
    <t xml:space="preserve">ㅁ 일반 </t>
    <phoneticPr fontId="3" type="noConversion"/>
  </si>
  <si>
    <t>2012년  3월   26일</t>
    <phoneticPr fontId="3" type="noConversion"/>
  </si>
  <si>
    <t>2012 년       월    일</t>
    <phoneticPr fontId="3" type="noConversion"/>
  </si>
  <si>
    <t>자산입고신청서</t>
    <phoneticPr fontId="3" type="noConversion"/>
  </si>
  <si>
    <t>1. 부서명</t>
    <phoneticPr fontId="3" type="noConversion"/>
  </si>
  <si>
    <t>2. 담당자명</t>
    <phoneticPr fontId="3" type="noConversion"/>
  </si>
  <si>
    <t>3. 입고일자</t>
    <phoneticPr fontId="3" type="noConversion"/>
  </si>
  <si>
    <t>4. 입고내역</t>
    <phoneticPr fontId="3" type="noConversion"/>
  </si>
  <si>
    <t>자산입고내역</t>
    <phoneticPr fontId="3" type="noConversion"/>
  </si>
  <si>
    <t>자산명</t>
    <phoneticPr fontId="3" type="noConversion"/>
  </si>
  <si>
    <t>수량</t>
    <phoneticPr fontId="3" type="noConversion"/>
  </si>
  <si>
    <t>단가</t>
    <phoneticPr fontId="3" type="noConversion"/>
  </si>
  <si>
    <t>금액</t>
    <phoneticPr fontId="3" type="noConversion"/>
  </si>
  <si>
    <t>아래와 같이 자산이 입고되었음을 통보합니다.</t>
    <phoneticPr fontId="3" type="noConversion"/>
  </si>
  <si>
    <t>__________년 _____월 _____일</t>
    <phoneticPr fontId="3" type="noConversion"/>
  </si>
  <si>
    <t>부서담당</t>
    <phoneticPr fontId="3" type="noConversion"/>
  </si>
  <si>
    <t>행정담당</t>
    <phoneticPr fontId="3" type="noConversion"/>
  </si>
  <si>
    <t>대표</t>
    <phoneticPr fontId="3" type="noConversion"/>
  </si>
  <si>
    <t>:</t>
    <phoneticPr fontId="3" type="noConversion"/>
  </si>
  <si>
    <t xml:space="preserve">: </t>
    <phoneticPr fontId="3" type="noConversion"/>
  </si>
  <si>
    <t>※부득이하게 개별적으로 야간 택시를 사용했을 경우, 사유를 기재하여 실비정산토록 할 것</t>
    <phoneticPr fontId="3" type="noConversion"/>
  </si>
  <si>
    <t>계약내용</t>
    <phoneticPr fontId="3" type="noConversion"/>
  </si>
  <si>
    <t>계약명</t>
    <phoneticPr fontId="3" type="noConversion"/>
  </si>
  <si>
    <t>계약업체명</t>
    <phoneticPr fontId="3" type="noConversion"/>
  </si>
  <si>
    <t>계약기간</t>
    <phoneticPr fontId="3" type="noConversion"/>
  </si>
  <si>
    <t>계약사유</t>
    <phoneticPr fontId="3" type="noConversion"/>
  </si>
  <si>
    <t>금액</t>
    <phoneticPr fontId="3" type="noConversion"/>
  </si>
  <si>
    <t>_____________________(KRW/RMB)
*계약금액 RMB 30만이상인 경우 본사 심의 필요함</t>
    <phoneticPr fontId="3" type="noConversion"/>
  </si>
  <si>
    <t>결재</t>
    <phoneticPr fontId="3" type="noConversion"/>
  </si>
  <si>
    <t>행정담당</t>
    <phoneticPr fontId="3" type="noConversion"/>
  </si>
  <si>
    <t>대표이사</t>
    <phoneticPr fontId="3" type="noConversion"/>
  </si>
  <si>
    <t>기타합의</t>
    <phoneticPr fontId="3" type="noConversion"/>
  </si>
  <si>
    <t>HQ legal department</t>
    <phoneticPr fontId="3" type="noConversion"/>
  </si>
  <si>
    <t>사용일자
使用日期</t>
    <phoneticPr fontId="2" type="noConversion"/>
  </si>
  <si>
    <t>(계약서 날인의 경우 아래 내용 기재)</t>
    <phoneticPr fontId="2" type="noConversion"/>
  </si>
  <si>
    <t>기타신청서류</t>
    <phoneticPr fontId="2" type="noConversion"/>
  </si>
  <si>
    <t>계약사유
合同事由</t>
    <phoneticPr fontId="2" type="noConversion"/>
  </si>
  <si>
    <t xml:space="preserve">□ 기타   </t>
    <phoneticPr fontId="2" type="noConversion"/>
  </si>
  <si>
    <r>
      <t>신청인
申</t>
    </r>
    <r>
      <rPr>
        <sz val="11"/>
        <rFont val="宋体"/>
        <family val="3"/>
        <charset val="129"/>
        <scheme val="minor"/>
      </rPr>
      <t>请</t>
    </r>
    <r>
      <rPr>
        <sz val="11"/>
        <rFont val="宋体"/>
        <family val="3"/>
        <charset val="129"/>
        <scheme val="minor"/>
      </rPr>
      <t>人</t>
    </r>
    <phoneticPr fontId="2" type="noConversion"/>
  </si>
  <si>
    <r>
      <t>부서담당
部</t>
    </r>
    <r>
      <rPr>
        <sz val="11"/>
        <rFont val="宋体"/>
        <family val="3"/>
        <charset val="129"/>
        <scheme val="minor"/>
      </rPr>
      <t>门负责</t>
    </r>
    <r>
      <rPr>
        <sz val="11"/>
        <rFont val="宋体"/>
        <family val="3"/>
        <charset val="129"/>
        <scheme val="minor"/>
      </rPr>
      <t>人</t>
    </r>
    <phoneticPr fontId="2" type="noConversion"/>
  </si>
  <si>
    <r>
      <t>인감종류
公章</t>
    </r>
    <r>
      <rPr>
        <sz val="11"/>
        <rFont val="宋体"/>
        <family val="3"/>
        <charset val="129"/>
        <scheme val="minor"/>
      </rPr>
      <t>类别</t>
    </r>
    <phoneticPr fontId="2" type="noConversion"/>
  </si>
  <si>
    <r>
      <t>반납일
返</t>
    </r>
    <r>
      <rPr>
        <sz val="11"/>
        <rFont val="宋体"/>
        <family val="3"/>
        <charset val="129"/>
        <scheme val="minor"/>
      </rPr>
      <t>还</t>
    </r>
    <r>
      <rPr>
        <sz val="11"/>
        <rFont val="宋体"/>
        <family val="3"/>
        <charset val="129"/>
        <scheme val="minor"/>
      </rPr>
      <t>日期</t>
    </r>
    <phoneticPr fontId="2" type="noConversion"/>
  </si>
  <si>
    <r>
      <t xml:space="preserve">계약심의서번호
</t>
    </r>
    <r>
      <rPr>
        <sz val="10"/>
        <rFont val="宋体"/>
        <family val="3"/>
        <charset val="129"/>
        <scheme val="minor"/>
      </rPr>
      <t>合同</t>
    </r>
    <r>
      <rPr>
        <sz val="10"/>
        <rFont val="宋体"/>
        <family val="3"/>
        <charset val="129"/>
        <scheme val="minor"/>
      </rPr>
      <t>审</t>
    </r>
    <r>
      <rPr>
        <sz val="10"/>
        <rFont val="宋体"/>
        <family val="3"/>
        <charset val="129"/>
        <scheme val="minor"/>
      </rPr>
      <t>批申</t>
    </r>
    <r>
      <rPr>
        <sz val="10"/>
        <rFont val="宋体"/>
        <family val="3"/>
        <charset val="129"/>
        <scheme val="minor"/>
      </rPr>
      <t>请单号</t>
    </r>
    <phoneticPr fontId="2" type="noConversion"/>
  </si>
  <si>
    <r>
      <t xml:space="preserve">계약업체명
</t>
    </r>
    <r>
      <rPr>
        <sz val="10"/>
        <rFont val="宋体"/>
        <family val="3"/>
        <charset val="129"/>
        <scheme val="minor"/>
      </rPr>
      <t>供</t>
    </r>
    <r>
      <rPr>
        <sz val="10"/>
        <rFont val="宋体"/>
        <family val="3"/>
        <charset val="129"/>
        <scheme val="minor"/>
      </rPr>
      <t>应</t>
    </r>
    <r>
      <rPr>
        <sz val="10"/>
        <rFont val="宋体"/>
        <family val="3"/>
        <charset val="129"/>
        <scheme val="minor"/>
      </rPr>
      <t>商名</t>
    </r>
    <r>
      <rPr>
        <sz val="10"/>
        <rFont val="宋体"/>
        <family val="3"/>
        <charset val="129"/>
        <scheme val="minor"/>
      </rPr>
      <t>称</t>
    </r>
    <phoneticPr fontId="2" type="noConversion"/>
  </si>
  <si>
    <r>
      <t>계약금액
合同金</t>
    </r>
    <r>
      <rPr>
        <sz val="11"/>
        <rFont val="宋体"/>
        <family val="3"/>
        <charset val="129"/>
        <scheme val="minor"/>
      </rPr>
      <t>额</t>
    </r>
    <phoneticPr fontId="2" type="noConversion"/>
  </si>
  <si>
    <r>
      <t>신청승인(申</t>
    </r>
    <r>
      <rPr>
        <sz val="11"/>
        <rFont val="宋体"/>
        <family val="3"/>
        <charset val="129"/>
        <scheme val="minor"/>
      </rPr>
      <t>请审</t>
    </r>
    <r>
      <rPr>
        <sz val="11"/>
        <rFont val="宋体"/>
        <family val="3"/>
        <charset val="129"/>
        <scheme val="minor"/>
      </rPr>
      <t>批）</t>
    </r>
    <phoneticPr fontId="2" type="noConversion"/>
  </si>
  <si>
    <r>
      <t>반납확인（ 返</t>
    </r>
    <r>
      <rPr>
        <sz val="11"/>
        <rFont val="宋体"/>
        <family val="3"/>
        <charset val="129"/>
        <scheme val="minor"/>
      </rPr>
      <t>还审</t>
    </r>
    <r>
      <rPr>
        <sz val="11"/>
        <rFont val="宋体"/>
        <family val="3"/>
        <charset val="129"/>
        <scheme val="minor"/>
      </rPr>
      <t>批）</t>
    </r>
    <phoneticPr fontId="2" type="noConversion"/>
  </si>
  <si>
    <r>
      <t>계약책임자
合同</t>
    </r>
    <r>
      <rPr>
        <sz val="11"/>
        <rFont val="宋体"/>
        <family val="3"/>
        <charset val="129"/>
        <scheme val="minor"/>
      </rPr>
      <t>负责人</t>
    </r>
    <phoneticPr fontId="2" type="noConversion"/>
  </si>
  <si>
    <t>제출서류
附件</t>
    <phoneticPr fontId="2" type="noConversion"/>
  </si>
  <si>
    <r>
      <t>계약명칭 
合同名</t>
    </r>
    <r>
      <rPr>
        <sz val="11"/>
        <rFont val="宋体"/>
        <family val="3"/>
        <charset val="129"/>
        <scheme val="minor"/>
      </rPr>
      <t>称</t>
    </r>
    <phoneticPr fontId="2" type="noConversion"/>
  </si>
  <si>
    <r>
      <t>계약기간
合同期</t>
    </r>
    <r>
      <rPr>
        <sz val="11"/>
        <rFont val="宋体"/>
        <family val="3"/>
        <charset val="129"/>
        <scheme val="minor"/>
      </rPr>
      <t>间</t>
    </r>
    <phoneticPr fontId="2" type="noConversion"/>
  </si>
  <si>
    <r>
      <t>계약일자
合同</t>
    </r>
    <r>
      <rPr>
        <sz val="11"/>
        <rFont val="宋体"/>
        <family val="3"/>
        <charset val="129"/>
        <scheme val="minor"/>
      </rPr>
      <t>签订</t>
    </r>
    <r>
      <rPr>
        <sz val="11"/>
        <rFont val="宋体"/>
        <family val="3"/>
        <charset val="129"/>
        <scheme val="minor"/>
      </rPr>
      <t>日期</t>
    </r>
    <phoneticPr fontId="2" type="noConversion"/>
  </si>
  <si>
    <t>※예정 반납일에 인감을 반납하지 못할 경우, 신청서를 재 작성해야 함</t>
    <phoneticPr fontId="2" type="noConversion"/>
  </si>
  <si>
    <r>
      <t>계약관리번호
合同</t>
    </r>
    <r>
      <rPr>
        <sz val="11"/>
        <rFont val="宋体"/>
        <family val="3"/>
        <charset val="129"/>
        <scheme val="minor"/>
      </rPr>
      <t>统</t>
    </r>
    <r>
      <rPr>
        <sz val="11"/>
        <rFont val="宋体"/>
        <family val="3"/>
        <charset val="129"/>
        <scheme val="minor"/>
      </rPr>
      <t>一</t>
    </r>
    <r>
      <rPr>
        <sz val="11"/>
        <rFont val="宋体"/>
        <family val="3"/>
        <charset val="129"/>
        <scheme val="minor"/>
      </rPr>
      <t>编</t>
    </r>
    <r>
      <rPr>
        <sz val="11"/>
        <rFont val="宋体"/>
        <family val="3"/>
        <charset val="129"/>
        <scheme val="minor"/>
      </rPr>
      <t>号</t>
    </r>
    <phoneticPr fontId="2" type="noConversion"/>
  </si>
  <si>
    <t>행정팀 작성</t>
    <phoneticPr fontId="2" type="noConversion"/>
  </si>
  <si>
    <t>접대비청구내역서</t>
    <phoneticPr fontId="3" type="noConversion"/>
  </si>
  <si>
    <t>관련서류 사본(예 : 계약심의서, 계약서 첫장, 품의서, 발주서, 견적서 등)</t>
    <phoneticPr fontId="2" type="noConversion"/>
  </si>
  <si>
    <t>Last-2012</t>
    <phoneticPr fontId="2" type="noConversion"/>
  </si>
  <si>
    <t>조성환</t>
    <phoneticPr fontId="2" type="noConversion"/>
  </si>
  <si>
    <t>2012  년 6 월 5 일</t>
    <phoneticPr fontId="2" type="noConversion"/>
  </si>
  <si>
    <t>웹월드 인사이트 컨퍼런스 2012 참여의 건</t>
    <phoneticPr fontId="2" type="noConversion"/>
  </si>
  <si>
    <t>Next
Step</t>
    <phoneticPr fontId="2" type="noConversion"/>
  </si>
  <si>
    <t>아래와 같이 계약을 진행하려 하니, 승인요청 드립니다.
웹월드 인사이트 컨퍼런스 2012 참여의 건
1. 진행사유 : 운영 및 마케팅 유관업무에 도움을 받고자 
2.주요내용  
- 6월 12일: 서비스 전략
- 6월 14일: 마케팅 전략
3. 참여금액 : 242,000
4. 실행기한 : 2012년 6월   일까지 진행</t>
    <phoneticPr fontId="2" type="noConversion"/>
  </si>
  <si>
    <r>
      <t xml:space="preserve">재무담당
</t>
    </r>
    <r>
      <rPr>
        <sz val="11"/>
        <rFont val="宋体"/>
        <family val="3"/>
        <charset val="129"/>
        <scheme val="minor"/>
      </rPr>
      <t>财务负责</t>
    </r>
    <phoneticPr fontId="2" type="noConversion"/>
  </si>
  <si>
    <t>추가 냉방 신청서</t>
    <phoneticPr fontId="3" type="noConversion"/>
  </si>
  <si>
    <t>성명</t>
    <phoneticPr fontId="3" type="noConversion"/>
  </si>
  <si>
    <t>부서</t>
    <phoneticPr fontId="3" type="noConversion"/>
  </si>
  <si>
    <t>작성일자</t>
    <phoneticPr fontId="3" type="noConversion"/>
  </si>
  <si>
    <t>냉방신청일자</t>
    <phoneticPr fontId="3" type="noConversion"/>
  </si>
  <si>
    <t>야근
직원 수</t>
    <phoneticPr fontId="3" type="noConversion"/>
  </si>
  <si>
    <t>상기와 같이 추가냉방을 신청하오니 승인해 주시기 바랍니다.</t>
    <phoneticPr fontId="3" type="noConversion"/>
  </si>
  <si>
    <t>신청사유</t>
    <phoneticPr fontId="3" type="noConversion"/>
  </si>
  <si>
    <t>※ 추가 냉방신청은 야근 직원수가 최소 5명 이상이 될 경우 신청해 주세요.</t>
    <phoneticPr fontId="2" type="noConversion"/>
  </si>
  <si>
    <t>※ 추가 냉방의 경우에도 실내온도는 26도로 유지됩니다.</t>
    <phoneticPr fontId="2" type="noConversion"/>
  </si>
  <si>
    <t>추가신청시간</t>
    <phoneticPr fontId="3" type="noConversion"/>
  </si>
  <si>
    <t>비고</t>
    <phoneticPr fontId="3" type="noConversion"/>
  </si>
  <si>
    <t>인감신청내역</t>
    <phoneticPr fontId="3" type="noConversion"/>
  </si>
  <si>
    <t>인감종류</t>
    <phoneticPr fontId="3" type="noConversion"/>
  </si>
  <si>
    <t>사용목적</t>
    <phoneticPr fontId="3" type="noConversion"/>
  </si>
  <si>
    <t xml:space="preserve">□ 계약서 </t>
    <phoneticPr fontId="2" type="noConversion"/>
  </si>
  <si>
    <t>법인인감</t>
    <phoneticPr fontId="3" type="noConversion"/>
  </si>
  <si>
    <t>계약일자</t>
    <phoneticPr fontId="3" type="noConversion"/>
  </si>
  <si>
    <t>계약관리번호
(행정팀 작성)</t>
    <phoneticPr fontId="3" type="noConversion"/>
  </si>
  <si>
    <t>계약심의 및 인감사용신청</t>
    <phoneticPr fontId="7" type="noConversion"/>
  </si>
  <si>
    <t>계약책임자</t>
    <phoneticPr fontId="3" type="noConversion"/>
  </si>
  <si>
    <t>□ 계약서          □ 기타(                                 )</t>
    <phoneticPr fontId="3" type="noConversion"/>
  </si>
  <si>
    <t>※계약서 날인 후, 계약서 원본 1부는 재무팀에 제출해야 함</t>
    <phoneticPr fontId="3" type="noConversion"/>
  </si>
  <si>
    <t>Tencent본사용</t>
    <phoneticPr fontId="3" type="noConversion"/>
  </si>
  <si>
    <t>기타</t>
    <phoneticPr fontId="3" type="noConversion"/>
  </si>
  <si>
    <t>펜(검정/파랑/빨강)/연필꽂이/가위/풀
형광펜/탁상용 달력/파일홀더</t>
    <phoneticPr fontId="3" type="noConversion"/>
  </si>
  <si>
    <t>接待費申請書</t>
    <rPh sb="0" eb="3">
      <t>せったいひ</t>
    </rPh>
    <rPh sb="3" eb="6">
      <t>しんせいしょ</t>
    </rPh>
    <phoneticPr fontId="3" type="noConversion"/>
  </si>
  <si>
    <t>日付
日期</t>
    <rPh sb="0" eb="2">
      <t>ひづけ</t>
    </rPh>
    <phoneticPr fontId="3" type="noConversion"/>
  </si>
  <si>
    <t xml:space="preserve">項目
</t>
    <rPh sb="0" eb="2">
      <t>こうもく</t>
    </rPh>
    <phoneticPr fontId="3" type="noConversion"/>
  </si>
  <si>
    <t>小計-交通費</t>
    <rPh sb="0" eb="2">
      <t>しょうけい</t>
    </rPh>
    <rPh sb="3" eb="6">
      <t>こうつうひ</t>
    </rPh>
    <phoneticPr fontId="3" type="noConversion"/>
  </si>
  <si>
    <t>小計- 消耗品費</t>
    <rPh sb="0" eb="2">
      <t>しょうけい</t>
    </rPh>
    <phoneticPr fontId="3" type="noConversion"/>
  </si>
  <si>
    <t>小計 - 他</t>
    <rPh sb="0" eb="2">
      <t>しょうけい</t>
    </rPh>
    <rPh sb="5" eb="6">
      <t>ほか</t>
    </rPh>
    <phoneticPr fontId="3" type="noConversion"/>
  </si>
  <si>
    <t>合計</t>
    <rPh sb="0" eb="2">
      <t>ごうけい</t>
    </rPh>
    <phoneticPr fontId="3" type="noConversion"/>
  </si>
  <si>
    <t>金額（JPY)</t>
    <rPh sb="0" eb="2">
      <t>キンガク</t>
    </rPh>
    <phoneticPr fontId="71"/>
  </si>
  <si>
    <t>取引先名</t>
    <rPh sb="0" eb="2">
      <t>とりひき</t>
    </rPh>
    <rPh sb="2" eb="3">
      <t>さき</t>
    </rPh>
    <rPh sb="3" eb="4">
      <t>めい</t>
    </rPh>
    <phoneticPr fontId="3" type="noConversion"/>
  </si>
  <si>
    <t>食事代</t>
    <rPh sb="0" eb="3">
      <t>しょくじだい</t>
    </rPh>
    <phoneticPr fontId="3" type="noConversion"/>
  </si>
  <si>
    <t>交通費</t>
    <rPh sb="0" eb="3">
      <t>こうつうひ</t>
    </rPh>
    <phoneticPr fontId="3" type="noConversion"/>
  </si>
  <si>
    <t>消耗品費</t>
    <phoneticPr fontId="3" type="noConversion"/>
  </si>
  <si>
    <t>その他</t>
    <rPh sb="2" eb="3">
      <t>た</t>
    </rPh>
    <phoneticPr fontId="3" type="noConversion"/>
  </si>
  <si>
    <t>支出額
金额</t>
  </si>
  <si>
    <t>支払い口座
(銀行/口座番号/口座名)
支付账户
（银行/帐号/帐户持有人）</t>
  </si>
  <si>
    <t>その他厚生費 - Self Development Cost</t>
  </si>
  <si>
    <t>その他厚生費 - Department Funds</t>
  </si>
  <si>
    <t>その他厚生費 - Meal Costs</t>
  </si>
  <si>
    <t>賃借料 - Employees' Housing Subsidies</t>
  </si>
  <si>
    <t>支払保険料 - Employees' Commercial Insurance</t>
  </si>
  <si>
    <t>支払報酬料 - Cost of consultants for each business group</t>
  </si>
  <si>
    <t>原科目（删除</t>
  </si>
  <si>
    <t>Short-term</t>
  </si>
  <si>
    <t>Housing</t>
  </si>
  <si>
    <t>deposit</t>
  </si>
  <si>
    <t>短期房屋押金</t>
  </si>
  <si>
    <t>Advances</t>
  </si>
  <si>
    <t>for</t>
  </si>
  <si>
    <t>staff</t>
  </si>
  <si>
    <t>员工备用金</t>
  </si>
  <si>
    <t>Machinery</t>
  </si>
  <si>
    <t>and</t>
  </si>
  <si>
    <t>equipment</t>
  </si>
  <si>
    <t>固定资产-电子设备</t>
  </si>
  <si>
    <t>Furnitures</t>
  </si>
  <si>
    <t>家具</t>
  </si>
  <si>
    <t>License</t>
  </si>
  <si>
    <t>Right</t>
  </si>
  <si>
    <t>版权</t>
  </si>
  <si>
    <t>borrowing</t>
  </si>
  <si>
    <t>短期借款</t>
  </si>
  <si>
    <t>commissions</t>
  </si>
  <si>
    <t>佣金成本</t>
  </si>
  <si>
    <t>Sharing</t>
  </si>
  <si>
    <t>终端分成</t>
  </si>
  <si>
    <t>Contents</t>
  </si>
  <si>
    <t>Produce</t>
  </si>
  <si>
    <t>cost</t>
  </si>
  <si>
    <t>内容制作费</t>
  </si>
  <si>
    <t>Other</t>
  </si>
  <si>
    <t>Cost</t>
  </si>
  <si>
    <t>其他成本</t>
  </si>
  <si>
    <t>fee</t>
  </si>
  <si>
    <t>身份验证</t>
  </si>
  <si>
    <t>custody</t>
  </si>
  <si>
    <t>fees</t>
  </si>
  <si>
    <t>带宽及服务器托管费</t>
  </si>
  <si>
    <t>Customer</t>
  </si>
  <si>
    <t>Services</t>
  </si>
  <si>
    <t>客服成本</t>
  </si>
  <si>
    <t>cost(Content)</t>
  </si>
  <si>
    <t>内容成本</t>
  </si>
  <si>
    <t>Employee</t>
  </si>
  <si>
    <t>员工工资</t>
  </si>
  <si>
    <t>Bonus</t>
  </si>
  <si>
    <t>员工奖金</t>
  </si>
  <si>
    <t>Labor</t>
  </si>
  <si>
    <t>劳务费</t>
  </si>
  <si>
    <t>Retirement</t>
  </si>
  <si>
    <t>Allowance</t>
  </si>
  <si>
    <t>退休补助</t>
  </si>
  <si>
    <t>trainning</t>
  </si>
  <si>
    <t>expenses</t>
  </si>
  <si>
    <t>招聘及培训费</t>
  </si>
  <si>
    <t>其他员工福利</t>
  </si>
  <si>
    <t>benefit</t>
  </si>
  <si>
    <t>员工福利</t>
  </si>
  <si>
    <t>OT</t>
  </si>
  <si>
    <t>Meal</t>
  </si>
  <si>
    <t>加班餐费</t>
  </si>
  <si>
    <t>Team</t>
  </si>
  <si>
    <t>Building</t>
  </si>
  <si>
    <t>Expense</t>
  </si>
  <si>
    <t>团队建设费</t>
  </si>
  <si>
    <t>Breakfast</t>
  </si>
  <si>
    <t>&amp;</t>
  </si>
  <si>
    <t>Snacks</t>
  </si>
  <si>
    <t>员工早餐及点心费</t>
  </si>
  <si>
    <t>Welfare</t>
  </si>
  <si>
    <t>transportation</t>
  </si>
  <si>
    <t>Charge</t>
  </si>
  <si>
    <t>加班交通补贴</t>
  </si>
  <si>
    <t>Domestic</t>
  </si>
  <si>
    <t>Transportation</t>
  </si>
  <si>
    <t>国内交通费</t>
  </si>
  <si>
    <t>international</t>
  </si>
  <si>
    <t>Travelling</t>
  </si>
  <si>
    <t>海外差旅费</t>
  </si>
  <si>
    <t>Entertainment</t>
  </si>
  <si>
    <t>招待费</t>
  </si>
  <si>
    <t>Communications</t>
  </si>
  <si>
    <t>通讯费</t>
  </si>
  <si>
    <t>Electricity</t>
  </si>
  <si>
    <t>电费</t>
  </si>
  <si>
    <t>Tax</t>
  </si>
  <si>
    <t>dues</t>
  </si>
  <si>
    <t>印花税</t>
  </si>
  <si>
    <t>Rentals</t>
  </si>
  <si>
    <t>房租</t>
  </si>
  <si>
    <t>Management</t>
  </si>
  <si>
    <t>Fee</t>
  </si>
  <si>
    <t>房屋管理费</t>
  </si>
  <si>
    <t>Insurance</t>
  </si>
  <si>
    <t>社会团队保险费</t>
  </si>
  <si>
    <t>Maintenance</t>
  </si>
  <si>
    <t>vehicles</t>
  </si>
  <si>
    <t>车辆费</t>
  </si>
  <si>
    <t>Delivery</t>
  </si>
  <si>
    <t>运费</t>
  </si>
  <si>
    <t>Meeting</t>
  </si>
  <si>
    <t>会议费</t>
  </si>
  <si>
    <t>Book</t>
  </si>
  <si>
    <t>printing</t>
  </si>
  <si>
    <t>图书印刷费</t>
  </si>
  <si>
    <t>Office</t>
  </si>
  <si>
    <t>supplies</t>
  </si>
  <si>
    <t>办公费</t>
  </si>
  <si>
    <t>heating</t>
  </si>
  <si>
    <t>水，电机通讯费用</t>
  </si>
  <si>
    <t>maintainance</t>
  </si>
  <si>
    <t>办公室维修</t>
  </si>
  <si>
    <t>office</t>
  </si>
  <si>
    <t>其他办公费用</t>
  </si>
  <si>
    <t>Commission</t>
  </si>
  <si>
    <t>charge</t>
  </si>
  <si>
    <t>手续费</t>
  </si>
  <si>
    <t>Advertising</t>
  </si>
  <si>
    <t>广告宣传费用</t>
  </si>
  <si>
    <t>促销费用</t>
  </si>
  <si>
    <t>展览及会务费</t>
  </si>
  <si>
    <t>市场调研及其他业务费用</t>
  </si>
  <si>
    <t>Miscellaneous</t>
  </si>
  <si>
    <t>其他杂费</t>
  </si>
  <si>
    <t>法律，审计及咨询费</t>
  </si>
  <si>
    <t>Commissions</t>
  </si>
  <si>
    <t>佣金</t>
  </si>
  <si>
    <t/>
  </si>
  <si>
    <t>Water, Light,</t>
  </si>
  <si>
    <t>Office Repairs</t>
  </si>
  <si>
    <t>Bandwidth and server</t>
  </si>
  <si>
    <t xml:space="preserve">Market research and Other expenses </t>
  </si>
  <si>
    <t>Exhibition and conference</t>
  </si>
  <si>
    <t>Software</t>
  </si>
  <si>
    <t>软件</t>
  </si>
  <si>
    <t>Legal, Audit and consultancy</t>
  </si>
  <si>
    <t>Sales promotional expenses</t>
  </si>
  <si>
    <t>Education and</t>
  </si>
  <si>
    <t>Game Rating request</t>
  </si>
  <si>
    <t>commission</t>
  </si>
  <si>
    <t>Wages and Salaries</t>
  </si>
  <si>
    <t>cost (Co-operation)</t>
  </si>
  <si>
    <t xml:space="preserve">Short-term Housing deposit 短期房屋押金  </t>
  </si>
  <si>
    <t xml:space="preserve">Machinery and equipment 固定资产-电子设备  </t>
  </si>
  <si>
    <t xml:space="preserve">License Right 版权   </t>
  </si>
  <si>
    <t xml:space="preserve">Software 软件    </t>
  </si>
  <si>
    <t xml:space="preserve">Short-term borrowing 短期借款   </t>
  </si>
  <si>
    <t xml:space="preserve">Sharing cost (Co-operation) 终端分成   </t>
  </si>
  <si>
    <t xml:space="preserve">Contents Produce cost 内容制作费  </t>
  </si>
  <si>
    <t xml:space="preserve">Other Cost 其他成本   </t>
  </si>
  <si>
    <t xml:space="preserve">Bandwidth and server custody fees 带宽及服务器托管费  </t>
  </si>
  <si>
    <t xml:space="preserve">Sharing cost(Content) 内容成本   </t>
  </si>
  <si>
    <t xml:space="preserve">Employee Wages and Salaries 员工工资   </t>
  </si>
  <si>
    <t xml:space="preserve">Bonus 员工奖金    </t>
  </si>
  <si>
    <t xml:space="preserve">Retirement Allowance 退休补助   </t>
  </si>
  <si>
    <t xml:space="preserve">Other staff cost 其他员工福利  </t>
  </si>
  <si>
    <t xml:space="preserve">Employee benefit 员工福利   </t>
  </si>
  <si>
    <t xml:space="preserve">OT Meal Allowance 加班餐费  </t>
  </si>
  <si>
    <t xml:space="preserve">Team Building Expense 团队建设费  </t>
  </si>
  <si>
    <t xml:space="preserve">Breakfast &amp; Snacks 员工早餐及点心费  </t>
  </si>
  <si>
    <t xml:space="preserve">Other Welfare expenses 其他员工福利  </t>
  </si>
  <si>
    <t xml:space="preserve">OT transportation Charge 加班交通补贴  </t>
  </si>
  <si>
    <t xml:space="preserve">international Travelling 海外差旅费   </t>
  </si>
  <si>
    <t xml:space="preserve">Entertainment 招待费    </t>
  </si>
  <si>
    <t xml:space="preserve">Communications 通讯费    </t>
  </si>
  <si>
    <t xml:space="preserve">Electricity 电费    </t>
  </si>
  <si>
    <t xml:space="preserve">Tax and dues 印花税  </t>
  </si>
  <si>
    <t xml:space="preserve">Housing Management Fee 房屋管理费  </t>
  </si>
  <si>
    <t xml:space="preserve">Delivery expenses 运费   </t>
  </si>
  <si>
    <t xml:space="preserve">Meeting Expense 会议费   </t>
  </si>
  <si>
    <t xml:space="preserve">Water, Light, and heating 水，电机通讯费用  </t>
  </si>
  <si>
    <t xml:space="preserve">Office Repairs and maintainance 办公室维修  </t>
  </si>
  <si>
    <t xml:space="preserve">Other office expenses 其他办公费用  </t>
  </si>
  <si>
    <t xml:space="preserve">Commission charge 手续费   </t>
  </si>
  <si>
    <t xml:space="preserve">Advertising 广告宣传费用    </t>
  </si>
  <si>
    <t xml:space="preserve">Sales promotional expenses 促销费用    </t>
  </si>
  <si>
    <t xml:space="preserve">Exhibition and conference 展览及会务费    </t>
  </si>
  <si>
    <t xml:space="preserve">Market research and Other expenses  市场调研及其他业务费用    </t>
  </si>
  <si>
    <t xml:space="preserve">Miscellaneous 其他杂费    </t>
  </si>
  <si>
    <t xml:space="preserve">Commissions 佣金    </t>
  </si>
  <si>
    <t>支払手数料 - Bank Charges</t>
  </si>
  <si>
    <t>支払手数料 - Recruitment Expenses</t>
  </si>
  <si>
    <t xml:space="preserve">Office Rentals 房租    </t>
    <phoneticPr fontId="3" type="noConversion"/>
  </si>
  <si>
    <t>支払保険料 - Office</t>
    <phoneticPr fontId="3" type="noConversion"/>
  </si>
  <si>
    <t>Expense Accounts</t>
  </si>
  <si>
    <t xml:space="preserve">No. </t>
  </si>
  <si>
    <t>支払報酬料 - Employees' Visa Application Fees</t>
    <phoneticPr fontId="3" type="noConversion"/>
  </si>
  <si>
    <t>説明：該当内容</t>
    <rPh sb="0" eb="2">
      <t>ｾﾂﾒｲ</t>
    </rPh>
    <rPh sb="3" eb="5">
      <t>ｶﾞｲﾄｳ</t>
    </rPh>
    <rPh sb="5" eb="7">
      <t>ﾅｲﾖｳ</t>
    </rPh>
    <phoneticPr fontId="3" type="noConversion"/>
  </si>
  <si>
    <t>日本国内出張費用（交通費、宿泊代）</t>
    <rPh sb="0" eb="2">
      <t>ﾆﾎﾝ</t>
    </rPh>
    <rPh sb="2" eb="4">
      <t>ｺｸﾅｲ</t>
    </rPh>
    <rPh sb="4" eb="6">
      <t>ｼｭｯﾁｮｳ</t>
    </rPh>
    <rPh sb="6" eb="8">
      <t>ﾋﾖｳ</t>
    </rPh>
    <rPh sb="9" eb="12">
      <t>ｺｳﾂｳﾋ</t>
    </rPh>
    <rPh sb="13" eb="15">
      <t>ｼｭｸﾊｸ</t>
    </rPh>
    <rPh sb="15" eb="16">
      <t>ﾀﾞｲ</t>
    </rPh>
    <phoneticPr fontId="3" type="noConversion"/>
  </si>
  <si>
    <t>個人携帯料金（通話代、データーパッケージ代）</t>
    <rPh sb="0" eb="2">
      <t>ｺｼﾞﾝ</t>
    </rPh>
    <rPh sb="2" eb="4">
      <t>ｹｲﾀｲ</t>
    </rPh>
    <rPh sb="4" eb="6">
      <t>ﾘｮｳｷﾝ</t>
    </rPh>
    <rPh sb="7" eb="10">
      <t>ﾂｳﾜﾀﾞｲ</t>
    </rPh>
    <rPh sb="20" eb="21">
      <t>ﾀﾞｲ</t>
    </rPh>
    <phoneticPr fontId="3" type="noConversion"/>
  </si>
  <si>
    <t>各BG顧問</t>
    <rPh sb="0" eb="1">
      <t>ｶｸ</t>
    </rPh>
    <rPh sb="3" eb="5">
      <t>ｺﾓﾝ</t>
    </rPh>
    <phoneticPr fontId="3" type="noConversion"/>
  </si>
  <si>
    <t>健康診断費用（年一回）</t>
    <rPh sb="0" eb="2">
      <t>ｹﾝｺｳ</t>
    </rPh>
    <rPh sb="2" eb="4">
      <t>ｼﾝﾀﾞﾝ</t>
    </rPh>
    <rPh sb="4" eb="6">
      <t>ﾋﾖｳ</t>
    </rPh>
    <rPh sb="7" eb="8">
      <t>ﾈﾝ</t>
    </rPh>
    <rPh sb="8" eb="10">
      <t>ｲｯｶｲ</t>
    </rPh>
    <phoneticPr fontId="3" type="noConversion"/>
  </si>
  <si>
    <t>Aon 団体保険</t>
    <rPh sb="4" eb="6">
      <t>ﾀﾞﾝﾀｲ</t>
    </rPh>
    <rPh sb="6" eb="8">
      <t>ﾎｹﾝ</t>
    </rPh>
    <phoneticPr fontId="3" type="noConversion"/>
  </si>
  <si>
    <t>送料（ヤマト、バイク便、EMS、レターパックなど）</t>
    <rPh sb="0" eb="2">
      <t>ｿｳﾘｮｳ</t>
    </rPh>
    <rPh sb="10" eb="11">
      <t>ﾋﾞﾝ</t>
    </rPh>
    <phoneticPr fontId="3" type="noConversion"/>
  </si>
  <si>
    <t>HR採用手数料など</t>
    <rPh sb="2" eb="4">
      <t>ｻｲﾖｳ</t>
    </rPh>
    <rPh sb="4" eb="7">
      <t>ﾃｽｳﾘｮｳ</t>
    </rPh>
    <phoneticPr fontId="3" type="noConversion"/>
  </si>
  <si>
    <t>残業食事代（1200円/日）</t>
    <rPh sb="0" eb="2">
      <t>ｻﾞﾝｷﾞｮｳ</t>
    </rPh>
    <rPh sb="2" eb="5">
      <t>ｼｮｸｼﾞﾀﾞｲ</t>
    </rPh>
    <rPh sb="10" eb="11">
      <t>ｴﾝ</t>
    </rPh>
    <rPh sb="12" eb="13">
      <t>ﾆﾁ</t>
    </rPh>
    <phoneticPr fontId="3" type="noConversion"/>
  </si>
  <si>
    <r>
      <t>言語勉強</t>
    </r>
    <r>
      <rPr>
        <sz val="10"/>
        <rFont val="Microsoft YaHei"/>
        <family val="2"/>
      </rPr>
      <t>・</t>
    </r>
    <r>
      <rPr>
        <sz val="10"/>
        <rFont val="Microsoft YaHei"/>
        <family val="2"/>
        <charset val="134"/>
      </rPr>
      <t>スポーツジム利用代</t>
    </r>
    <rPh sb="0" eb="2">
      <t>ｹﾞﾝｺﾞ</t>
    </rPh>
    <rPh sb="2" eb="4">
      <t>ﾍﾞﾝｷｮｳ</t>
    </rPh>
    <rPh sb="11" eb="13">
      <t>ﾘﾖｳ</t>
    </rPh>
    <rPh sb="13" eb="14">
      <t>ﾀﾞｲ</t>
    </rPh>
    <phoneticPr fontId="3" type="noConversion"/>
  </si>
  <si>
    <r>
      <t>22時以降の残業交通費</t>
    </r>
    <r>
      <rPr>
        <sz val="10"/>
        <rFont val="Microsoft YaHei"/>
        <family val="2"/>
      </rPr>
      <t>・</t>
    </r>
    <r>
      <rPr>
        <sz val="10"/>
        <rFont val="Microsoft YaHei"/>
        <family val="2"/>
        <charset val="134"/>
      </rPr>
      <t>残業タクシー代</t>
    </r>
    <rPh sb="2" eb="3">
      <t>ｼﾞ</t>
    </rPh>
    <rPh sb="3" eb="5">
      <t>ｲｺｳ</t>
    </rPh>
    <rPh sb="6" eb="8">
      <t>ｻﾞﾝｷﾞｮｳ</t>
    </rPh>
    <rPh sb="8" eb="11">
      <t>ｺｳﾂｳﾋ</t>
    </rPh>
    <rPh sb="12" eb="14">
      <t>ｻﾞﾝｷﾞｮｳ</t>
    </rPh>
    <rPh sb="18" eb="19">
      <t>ﾀﾞｲ</t>
    </rPh>
    <phoneticPr fontId="3" type="noConversion"/>
  </si>
  <si>
    <r>
      <t>通勤費</t>
    </r>
    <r>
      <rPr>
        <sz val="10"/>
        <rFont val="ＭＳ Ｐゴシック"/>
        <family val="2"/>
        <charset val="128"/>
      </rPr>
      <t>・</t>
    </r>
    <r>
      <rPr>
        <sz val="10"/>
        <rFont val="Microsoft YaHei"/>
        <family val="2"/>
        <charset val="134"/>
      </rPr>
      <t>業務用交通費orタクシー代</t>
    </r>
    <rPh sb="0" eb="2">
      <t>ﾂｳｷﾝ</t>
    </rPh>
    <rPh sb="2" eb="3">
      <t>ﾋ</t>
    </rPh>
    <rPh sb="4" eb="7">
      <t>ｷﾞｮｳﾑﾖｳ</t>
    </rPh>
    <rPh sb="7" eb="10">
      <t>ｺｳﾂｳﾋ</t>
    </rPh>
    <rPh sb="16" eb="17">
      <t>ﾀﾞｲ</t>
    </rPh>
    <phoneticPr fontId="3" type="noConversion"/>
  </si>
  <si>
    <r>
      <t>就労ビザ</t>
    </r>
    <r>
      <rPr>
        <sz val="10"/>
        <rFont val="Microsoft YaHei"/>
        <family val="2"/>
      </rPr>
      <t>・</t>
    </r>
    <r>
      <rPr>
        <sz val="10"/>
        <rFont val="Microsoft YaHei"/>
        <family val="2"/>
        <charset val="134"/>
      </rPr>
      <t>ビジネスビザ申請代</t>
    </r>
    <rPh sb="0" eb="2">
      <t>ｼｭｳﾛｳ</t>
    </rPh>
    <rPh sb="11" eb="13">
      <t>ｼﾝｾｲ</t>
    </rPh>
    <rPh sb="13" eb="14">
      <t>ﾀﾞｲ</t>
    </rPh>
    <phoneticPr fontId="3" type="noConversion"/>
  </si>
  <si>
    <t>登記謄本、印鑑証明書などの発行手数料</t>
    <rPh sb="0" eb="4">
      <t>ﾄｳｷﾄｳﾎﾝ</t>
    </rPh>
    <rPh sb="5" eb="10">
      <t>ｲﾝｶﾝｼｮｳﾒｲｼｮ</t>
    </rPh>
    <rPh sb="13" eb="15">
      <t>ﾊｯｺｳ</t>
    </rPh>
    <rPh sb="15" eb="18">
      <t>ﾃｽｳﾘｮｳ</t>
    </rPh>
    <phoneticPr fontId="3" type="noConversion"/>
  </si>
  <si>
    <t>KPMGサービス費(人事）</t>
    <rPh sb="8" eb="9">
      <t>ﾋ</t>
    </rPh>
    <rPh sb="10" eb="12">
      <t>ｼﾞﾝｼﾞ</t>
    </rPh>
    <phoneticPr fontId="3" type="noConversion"/>
  </si>
  <si>
    <t>番号</t>
    <rPh sb="0" eb="2">
      <t>バンゴウ</t>
    </rPh>
    <phoneticPr fontId="71"/>
  </si>
  <si>
    <t>小計-食事代</t>
    <rPh sb="0" eb="2">
      <t>しょうけい</t>
    </rPh>
    <rPh sb="3" eb="6">
      <t>しょくじだい</t>
    </rPh>
    <phoneticPr fontId="3" type="noConversion"/>
  </si>
  <si>
    <t>取引先名
客户名</t>
    <rPh sb="0" eb="2">
      <t>とりひき</t>
    </rPh>
    <rPh sb="2" eb="3">
      <t>さき</t>
    </rPh>
    <rPh sb="3" eb="4">
      <t>めい</t>
    </rPh>
    <phoneticPr fontId="3" type="noConversion"/>
  </si>
  <si>
    <t>支出明細(姓名.内容)
明细</t>
    <rPh sb="0" eb="2">
      <t>ｼｼｭﾂ</t>
    </rPh>
    <rPh sb="2" eb="4">
      <t>ﾒｲｻｲ</t>
    </rPh>
    <rPh sb="5" eb="7">
      <t>せいめい</t>
    </rPh>
    <rPh sb="8" eb="10">
      <t>ないよう</t>
    </rPh>
    <phoneticPr fontId="3" type="noConversion"/>
  </si>
  <si>
    <t>備考
备注</t>
    <phoneticPr fontId="3" type="noConversion"/>
  </si>
  <si>
    <t>KPMG会計サービス費(財務）</t>
    <rPh sb="4" eb="6">
      <t>ｶｲｹｲ</t>
    </rPh>
    <rPh sb="10" eb="11">
      <t>ﾋ</t>
    </rPh>
    <rPh sb="12" eb="14">
      <t>ｻﾞｲﾑ</t>
    </rPh>
    <phoneticPr fontId="3" type="noConversion"/>
  </si>
  <si>
    <t>有料の業界の調査レポートなど</t>
    <rPh sb="0" eb="2">
      <t>ﾕｳﾘｮｳ</t>
    </rPh>
    <rPh sb="3" eb="5">
      <t>ｷﾞｮｳｶｲ</t>
    </rPh>
    <rPh sb="6" eb="8">
      <t>ﾁｮｳｻ</t>
    </rPh>
    <phoneticPr fontId="3" type="noConversion"/>
  </si>
  <si>
    <t>Dropbox，zoom，其他部门使用软件及系统</t>
    <phoneticPr fontId="3" type="noConversion"/>
  </si>
  <si>
    <r>
      <t xml:space="preserve">Legal, Audit and consultancy 法律，审计及咨询费   </t>
    </r>
    <r>
      <rPr>
        <sz val="10"/>
        <rFont val="Malgun Gothic"/>
        <family val="2"/>
        <charset val="129"/>
      </rPr>
      <t>-재무</t>
    </r>
    <phoneticPr fontId="3" type="noConversion"/>
  </si>
  <si>
    <r>
      <t>支払報酬料 - Consulting Fees</t>
    </r>
    <r>
      <rPr>
        <sz val="10"/>
        <rFont val="Malgun Gothic"/>
        <family val="2"/>
        <charset val="129"/>
      </rPr>
      <t>- 인사</t>
    </r>
    <phoneticPr fontId="3" type="noConversion"/>
  </si>
  <si>
    <t>金額</t>
    <phoneticPr fontId="46" type="noConversion"/>
  </si>
  <si>
    <t>勘定科目
（会计科目）</t>
    <rPh sb="0" eb="2">
      <t>ｶﾝｼﾞｮｳ</t>
    </rPh>
    <rPh sb="2" eb="4">
      <t>ｶﾓｸ</t>
    </rPh>
    <phoneticPr fontId="3" type="noConversion"/>
  </si>
  <si>
    <t>経費申請書
支出付款申请</t>
    <phoneticPr fontId="46" type="noConversion"/>
  </si>
  <si>
    <t>20240501L</t>
    <phoneticPr fontId="46" type="noConversion"/>
  </si>
  <si>
    <t>劉　暢</t>
    <rPh sb="0" eb="1">
      <t xml:space="preserve">りゅう </t>
    </rPh>
    <rPh sb="2" eb="3">
      <t>りゅうちょう</t>
    </rPh>
    <phoneticPr fontId="46" type="noConversion"/>
  </si>
  <si>
    <t>申請者</t>
    <rPh sb="2" eb="3">
      <t>しゃ</t>
    </rPh>
    <phoneticPr fontId="46" type="noConversion"/>
  </si>
  <si>
    <t>責任者</t>
    <rPh sb="0" eb="3">
      <t xml:space="preserve">せきにんしゃ </t>
    </rPh>
    <phoneticPr fontId="46" type="noConversion"/>
  </si>
  <si>
    <t>内訳</t>
    <phoneticPr fontId="46" type="noConversion"/>
  </si>
  <si>
    <t>通信費、ソフトウェア、設備購入、印紙代、出張費、行政書士依頼の費用が含まれております。</t>
    <rPh sb="0" eb="3">
      <t xml:space="preserve">つうしんひ </t>
    </rPh>
    <rPh sb="11" eb="13">
      <t xml:space="preserve">せつび </t>
    </rPh>
    <rPh sb="13" eb="15">
      <t xml:space="preserve">こうにゅう </t>
    </rPh>
    <rPh sb="16" eb="19">
      <t xml:space="preserve">いんしだい </t>
    </rPh>
    <rPh sb="20" eb="22">
      <t xml:space="preserve">しゅっちょう </t>
    </rPh>
    <rPh sb="22" eb="23">
      <t xml:space="preserve">ひ </t>
    </rPh>
    <rPh sb="24" eb="26">
      <t xml:space="preserve">ぎょうせい </t>
    </rPh>
    <rPh sb="26" eb="28">
      <t xml:space="preserve">しょし </t>
    </rPh>
    <rPh sb="28" eb="30">
      <t xml:space="preserve">いらい </t>
    </rPh>
    <rPh sb="31" eb="33">
      <t xml:space="preserve">ひよう </t>
    </rPh>
    <rPh sb="34" eb="35">
      <t xml:space="preserve">ふくまれております </t>
    </rPh>
    <phoneticPr fontId="46" type="noConversion"/>
  </si>
  <si>
    <t>財務担当</t>
    <phoneticPr fontId="46" type="noConversion"/>
  </si>
  <si>
    <t>代表取締役</t>
    <phoneticPr fontId="46" type="noConversion"/>
  </si>
  <si>
    <t>旅費交通費 - Employees' Traffic allowance</t>
    <phoneticPr fontId="3" type="noConversion"/>
  </si>
  <si>
    <t xml:space="preserve">Entertainment 招待费    </t>
    <phoneticPr fontId="3" type="noConversion"/>
  </si>
  <si>
    <t>日付</t>
    <phoneticPr fontId="46" type="noConversion"/>
  </si>
  <si>
    <t>番号</t>
    <phoneticPr fontId="46" type="noConversion"/>
  </si>
  <si>
    <t xml:space="preserve">Advances for staff 员工备用金  </t>
    <phoneticPr fontId="3" type="noConversion"/>
  </si>
  <si>
    <t xml:space="preserve">commissions 佣金成本    </t>
    <phoneticPr fontId="3" type="noConversion"/>
  </si>
  <si>
    <t xml:space="preserve">Game Rating request commission fee 身份验证  </t>
    <phoneticPr fontId="3" type="noConversion"/>
  </si>
  <si>
    <t xml:space="preserve">Customer Services 客服成本   </t>
    <phoneticPr fontId="3" type="noConversion"/>
  </si>
  <si>
    <t xml:space="preserve">Labor cost 劳务费   </t>
    <phoneticPr fontId="3" type="noConversion"/>
  </si>
  <si>
    <t xml:space="preserve">Book printing expenses 图书印刷费  </t>
    <phoneticPr fontId="3" type="noConversion"/>
  </si>
  <si>
    <t xml:space="preserve">Furnitures 家具    </t>
    <phoneticPr fontId="3" type="noConversion"/>
  </si>
  <si>
    <t xml:space="preserve">Office supplies 办公费   </t>
    <phoneticPr fontId="3" type="noConversion"/>
  </si>
  <si>
    <t xml:space="preserve">Maintenance for vehicles 车辆费  </t>
    <phoneticPr fontId="3" type="noConversion"/>
  </si>
  <si>
    <t xml:space="preserve">Education and trainning expenses 招聘及培训费  </t>
    <phoneticPr fontId="3" type="noConversion"/>
  </si>
  <si>
    <t>通信費 - Employees' Phone Allowance</t>
    <phoneticPr fontId="3" type="noConversion"/>
  </si>
  <si>
    <r>
      <t xml:space="preserve">2024年 </t>
    </r>
    <r>
      <rPr>
        <sz val="18"/>
        <rFont val="Microsoft YaHei"/>
        <family val="2"/>
      </rPr>
      <t>1</t>
    </r>
    <r>
      <rPr>
        <sz val="18"/>
        <rFont val="游ゴシック"/>
        <family val="2"/>
        <charset val="128"/>
      </rPr>
      <t>2</t>
    </r>
    <r>
      <rPr>
        <sz val="18"/>
        <rFont val="Microsoft YaHei"/>
        <family val="2"/>
      </rPr>
      <t>月3</t>
    </r>
    <r>
      <rPr>
        <sz val="18"/>
        <rFont val="游ゴシック"/>
        <family val="2"/>
        <charset val="128"/>
      </rPr>
      <t>1</t>
    </r>
    <r>
      <rPr>
        <sz val="18"/>
        <rFont val="Microsoft YaHei"/>
        <family val="2"/>
      </rPr>
      <t>日</t>
    </r>
    <phoneticPr fontId="46" type="noConversion"/>
  </si>
  <si>
    <r>
      <t>1</t>
    </r>
    <r>
      <rPr>
        <sz val="18"/>
        <rFont val="游ゴシック"/>
        <family val="2"/>
        <charset val="128"/>
      </rPr>
      <t>2</t>
    </r>
    <r>
      <rPr>
        <sz val="18"/>
        <rFont val="Microsoft YaHei"/>
        <family val="2"/>
      </rPr>
      <t>月1日ー1</t>
    </r>
    <r>
      <rPr>
        <sz val="18"/>
        <rFont val="游ゴシック"/>
        <family val="2"/>
        <charset val="128"/>
      </rPr>
      <t>2</t>
    </r>
    <r>
      <rPr>
        <sz val="18"/>
        <rFont val="Microsoft YaHei"/>
        <family val="2"/>
      </rPr>
      <t>月3</t>
    </r>
    <r>
      <rPr>
        <sz val="18"/>
        <rFont val="游ゴシック"/>
        <family val="2"/>
        <charset val="128"/>
      </rPr>
      <t>1</t>
    </r>
    <r>
      <rPr>
        <sz val="18"/>
        <rFont val="Microsoft YaHei"/>
        <family val="2"/>
      </rPr>
      <t>日経費</t>
    </r>
    <rPh sb="0" eb="12">
      <t xml:space="preserve">けいひ </t>
    </rPh>
    <phoneticPr fontId="46" type="noConversion"/>
  </si>
  <si>
    <t xml:space="preserve">Domestic Transportation 国内交通费   </t>
    <phoneticPr fontId="3" type="noConversion"/>
  </si>
  <si>
    <t>出張費申請書
（差旅费申请单）</t>
    <rPh sb="0" eb="2">
      <t>シュッチョウ</t>
    </rPh>
    <rPh sb="2" eb="3">
      <t>ヒ</t>
    </rPh>
    <rPh sb="3" eb="6">
      <t>シンセイショ</t>
    </rPh>
    <phoneticPr fontId="3" type="noConversion"/>
  </si>
  <si>
    <t>取引先名</t>
    <rPh sb="0" eb="2">
      <t>トリヒキ</t>
    </rPh>
    <rPh sb="2" eb="3">
      <t>サキ</t>
    </rPh>
    <rPh sb="3" eb="4">
      <t>メイ</t>
    </rPh>
    <phoneticPr fontId="3" type="noConversion"/>
  </si>
  <si>
    <t>出張期間</t>
    <rPh sb="0" eb="2">
      <t>シュッチョウ</t>
    </rPh>
    <rPh sb="2" eb="4">
      <t>キカン</t>
    </rPh>
    <phoneticPr fontId="3" type="noConversion"/>
  </si>
  <si>
    <t>出張地</t>
    <rPh sb="0" eb="2">
      <t>シュッチョウ</t>
    </rPh>
    <rPh sb="2" eb="3">
      <t>チ</t>
    </rPh>
    <phoneticPr fontId="3" type="noConversion"/>
  </si>
  <si>
    <t>出張目的</t>
    <rPh sb="0" eb="2">
      <t>シュッチョウ</t>
    </rPh>
    <rPh sb="2" eb="4">
      <t>モクテキ</t>
    </rPh>
    <phoneticPr fontId="3" type="noConversion"/>
  </si>
  <si>
    <t>項目
（项目）</t>
    <rPh sb="0" eb="2">
      <t>コウモク</t>
    </rPh>
    <phoneticPr fontId="3" type="noConversion"/>
  </si>
  <si>
    <t>日付
（日期）</t>
    <rPh sb="0" eb="2">
      <t>ヒﾂﾞケ</t>
    </rPh>
    <phoneticPr fontId="3" type="noConversion"/>
  </si>
  <si>
    <t>都市
（城市）</t>
    <rPh sb="0" eb="2">
      <t>トシ</t>
    </rPh>
    <phoneticPr fontId="3" type="noConversion"/>
  </si>
  <si>
    <t>姓名（姓名）</t>
    <rPh sb="0" eb="2">
      <t>セイメイ</t>
    </rPh>
    <phoneticPr fontId="3" type="noConversion"/>
  </si>
  <si>
    <t>KRW</t>
    <phoneticPr fontId="3" type="noConversion"/>
  </si>
  <si>
    <t>RMB</t>
    <phoneticPr fontId="3" type="noConversion"/>
  </si>
  <si>
    <t>USD</t>
    <phoneticPr fontId="3" type="noConversion"/>
  </si>
  <si>
    <t>JPY</t>
    <phoneticPr fontId="71"/>
  </si>
  <si>
    <t>計
（计）</t>
    <rPh sb="0" eb="1">
      <t>ケイ</t>
    </rPh>
    <phoneticPr fontId="3" type="noConversion"/>
  </si>
  <si>
    <t>備考
（备注）</t>
    <rPh sb="0" eb="2">
      <t>ﾋﾞコウ</t>
    </rPh>
    <phoneticPr fontId="3" type="noConversion"/>
  </si>
  <si>
    <t>職位（职位）</t>
    <rPh sb="0" eb="2">
      <t>ショクイ</t>
    </rPh>
    <phoneticPr fontId="3" type="noConversion"/>
  </si>
  <si>
    <t>[出張補助金]</t>
    <phoneticPr fontId="3" type="noConversion"/>
  </si>
  <si>
    <t>一日金額（一日金额）</t>
    <rPh sb="0" eb="2">
      <t>イチニチ</t>
    </rPh>
    <rPh sb="2" eb="4">
      <t>キンｶﾞク</t>
    </rPh>
    <phoneticPr fontId="3" type="noConversion"/>
  </si>
  <si>
    <t>差补</t>
    <phoneticPr fontId="3" type="noConversion"/>
  </si>
  <si>
    <t>出張日数（出差日数）</t>
    <rPh sb="0" eb="2">
      <t>シュッチョウ</t>
    </rPh>
    <rPh sb="2" eb="3">
      <t>ヒ</t>
    </rPh>
    <rPh sb="3" eb="4">
      <t>スウ</t>
    </rPh>
    <phoneticPr fontId="3" type="noConversion"/>
  </si>
  <si>
    <t>小計（小计）</t>
    <rPh sb="0" eb="2">
      <t>ショウケイ</t>
    </rPh>
    <phoneticPr fontId="3" type="noConversion"/>
  </si>
  <si>
    <t>[交通費]</t>
    <rPh sb="1" eb="4">
      <t>コウツウヒ</t>
    </rPh>
    <phoneticPr fontId="3" type="noConversion"/>
  </si>
  <si>
    <t>航空運賃（航空费）</t>
    <rPh sb="0" eb="2">
      <t>ｺｳｸｳ</t>
    </rPh>
    <rPh sb="2" eb="4">
      <t>ｳﾝﾁﾝ</t>
    </rPh>
    <phoneticPr fontId="3" type="noConversion"/>
  </si>
  <si>
    <t>交通费</t>
    <phoneticPr fontId="3" type="noConversion"/>
  </si>
  <si>
    <t>鉄道（铁道）</t>
    <rPh sb="0" eb="2">
      <t>テツﾄﾞウ</t>
    </rPh>
    <phoneticPr fontId="3" type="noConversion"/>
  </si>
  <si>
    <t>リムジン（巴士）</t>
    <phoneticPr fontId="3" type="noConversion"/>
  </si>
  <si>
    <t>タクシー（出租车）</t>
    <phoneticPr fontId="3" type="noConversion"/>
  </si>
  <si>
    <t>駐車代(停车费）</t>
    <rPh sb="0" eb="2">
      <t>チュウシャ</t>
    </rPh>
    <rPh sb="2" eb="3">
      <t>ﾀﾞイ</t>
    </rPh>
    <phoneticPr fontId="3" type="noConversion"/>
  </si>
  <si>
    <t>トールゲート（高速费）</t>
    <phoneticPr fontId="3" type="noConversion"/>
  </si>
  <si>
    <t>[宿泊費]</t>
    <phoneticPr fontId="3" type="noConversion"/>
  </si>
  <si>
    <t>1日宿泊費（一日住宿费）</t>
    <rPh sb="1" eb="2">
      <t>ニチ</t>
    </rPh>
    <rPh sb="2" eb="4">
      <t>シュクハク</t>
    </rPh>
    <rPh sb="4" eb="5">
      <t>ヒ</t>
    </rPh>
    <phoneticPr fontId="3" type="noConversion"/>
  </si>
  <si>
    <t>住宿费</t>
    <phoneticPr fontId="3" type="noConversion"/>
  </si>
  <si>
    <t>宿泊日数（住宿日数）</t>
    <rPh sb="0" eb="2">
      <t>シュクハク</t>
    </rPh>
    <rPh sb="2" eb="4">
      <t>ニッスウ</t>
    </rPh>
    <phoneticPr fontId="3" type="noConversion"/>
  </si>
  <si>
    <t>小計(小计）</t>
    <rPh sb="0" eb="2">
      <t>ショウケイ</t>
    </rPh>
    <phoneticPr fontId="3" type="noConversion"/>
  </si>
  <si>
    <t>[他]</t>
    <rPh sb="1" eb="2">
      <t>ホカ</t>
    </rPh>
    <phoneticPr fontId="3" type="noConversion"/>
  </si>
  <si>
    <t>laundry</t>
  </si>
  <si>
    <r>
      <rPr>
        <sz val="10"/>
        <rFont val="돋움"/>
        <family val="3"/>
        <charset val="129"/>
      </rPr>
      <t>회의비</t>
    </r>
    <r>
      <rPr>
        <sz val="10"/>
        <rFont val="Microsoft YaHei"/>
        <family val="2"/>
        <charset val="134"/>
      </rPr>
      <t>)</t>
    </r>
    <phoneticPr fontId="3" type="noConversion"/>
  </si>
  <si>
    <t>其他</t>
    <phoneticPr fontId="3" type="noConversion"/>
  </si>
  <si>
    <t>service charge</t>
  </si>
  <si>
    <t>ローミング（漫游费）</t>
    <phoneticPr fontId="3" type="noConversion"/>
  </si>
  <si>
    <t>合計</t>
    <rPh sb="0" eb="2">
      <t>ゴウケイ</t>
    </rPh>
    <phoneticPr fontId="71"/>
  </si>
  <si>
    <r>
      <t xml:space="preserve"> １元＝</t>
    </r>
    <r>
      <rPr>
        <sz val="10"/>
        <rFont val="游ゴシック"/>
        <family val="2"/>
        <charset val="128"/>
      </rPr>
      <t>0</t>
    </r>
    <r>
      <rPr>
        <sz val="10"/>
        <rFont val="Microsoft YaHei"/>
        <family val="2"/>
        <charset val="134"/>
      </rPr>
      <t>円</t>
    </r>
    <rPh sb="2" eb="3">
      <t xml:space="preserve">ゲン エン </t>
    </rPh>
    <phoneticPr fontId="71"/>
  </si>
  <si>
    <t>北京</t>
    <rPh sb="0" eb="2">
      <t xml:space="preserve">シャンハイ セイコウ ト ナガイ スナ </t>
    </rPh>
    <phoneticPr fontId="71"/>
  </si>
  <si>
    <r>
      <rPr>
        <sz val="9"/>
        <color rgb="FFFF0000"/>
        <rFont val="돋움"/>
        <family val="3"/>
        <charset val="129"/>
      </rPr>
      <t>出張補助金を申請する際は、日付入り</t>
    </r>
    <r>
      <rPr>
        <sz val="9"/>
        <color rgb="FFFF0000"/>
        <rFont val="游ゴシック"/>
        <family val="3"/>
        <charset val="128"/>
      </rPr>
      <t>乗車券・列車乗車券などの証明を添付してください。</t>
    </r>
    <phoneticPr fontId="3" type="noConversion"/>
  </si>
  <si>
    <r>
      <rPr>
        <sz val="9"/>
        <color rgb="FFFF0000"/>
        <rFont val="돋움"/>
        <family val="3"/>
        <charset val="129"/>
      </rPr>
      <t>計算の際は、</t>
    </r>
    <r>
      <rPr>
        <sz val="9"/>
        <color rgb="FFFF0000"/>
        <rFont val="游ゴシック"/>
        <family val="3"/>
        <charset val="128"/>
      </rPr>
      <t>為替レートオプションとお問い合わせ元を明記してください。</t>
    </r>
    <phoneticPr fontId="3" type="noConversion"/>
  </si>
  <si>
    <r>
      <rPr>
        <b/>
        <sz val="10"/>
        <rFont val="돋움"/>
        <family val="3"/>
        <charset val="129"/>
      </rPr>
      <t>適用</t>
    </r>
    <r>
      <rPr>
        <b/>
        <sz val="10"/>
        <rFont val="游ゴシック"/>
        <family val="3"/>
        <charset val="128"/>
      </rPr>
      <t>為替レート</t>
    </r>
    <phoneticPr fontId="3" type="noConversion"/>
  </si>
  <si>
    <r>
      <rPr>
        <b/>
        <sz val="10"/>
        <rFont val="돋움"/>
        <family val="3"/>
        <charset val="129"/>
      </rPr>
      <t>標準平均</t>
    </r>
    <r>
      <rPr>
        <b/>
        <sz val="10"/>
        <rFont val="游ゴシック"/>
        <family val="3"/>
        <charset val="128"/>
      </rPr>
      <t>為替レートの確認方法</t>
    </r>
    <r>
      <rPr>
        <b/>
        <sz val="10"/>
        <rFont val="Calibri"/>
        <family val="3"/>
      </rPr>
      <t>-TK</t>
    </r>
    <r>
      <rPr>
        <b/>
        <sz val="10"/>
        <rFont val="游ゴシック"/>
        <family val="3"/>
        <charset val="128"/>
      </rPr>
      <t>共有フォルダ</t>
    </r>
    <r>
      <rPr>
        <b/>
        <sz val="10"/>
        <rFont val="Calibri"/>
        <family val="3"/>
      </rPr>
      <t>-TK</t>
    </r>
    <r>
      <rPr>
        <b/>
        <sz val="10"/>
        <rFont val="游ゴシック"/>
        <family val="3"/>
        <charset val="128"/>
      </rPr>
      <t>ドキュメントフォームフォルダ</t>
    </r>
    <r>
      <rPr>
        <b/>
        <sz val="10"/>
        <rFont val="Calibri"/>
        <family val="3"/>
      </rPr>
      <t>-</t>
    </r>
    <r>
      <rPr>
        <b/>
        <sz val="10"/>
        <rFont val="游ゴシック"/>
        <family val="3"/>
        <charset val="128"/>
      </rPr>
      <t>標準平均為替レートのお知らせ、備考欄に為替レートを記入してください。</t>
    </r>
    <phoneticPr fontId="3" type="noConversion"/>
  </si>
  <si>
    <t>出張補助金</t>
    <phoneticPr fontId="3" type="noConversion"/>
  </si>
  <si>
    <r>
      <rPr>
        <b/>
        <sz val="10"/>
        <rFont val="游ゴシック"/>
        <family val="3"/>
        <charset val="128"/>
      </rPr>
      <t>滞在日を基準に、韓国国内は</t>
    </r>
    <r>
      <rPr>
        <b/>
        <sz val="10"/>
        <rFont val="Calibri"/>
        <family val="3"/>
      </rPr>
      <t>30,000</t>
    </r>
    <r>
      <rPr>
        <b/>
        <sz val="10"/>
        <rFont val="游ゴシック"/>
        <family val="3"/>
        <charset val="128"/>
      </rPr>
      <t>ウォン</t>
    </r>
    <r>
      <rPr>
        <b/>
        <sz val="10"/>
        <rFont val="Calibri"/>
        <family val="3"/>
      </rPr>
      <t>/</t>
    </r>
    <r>
      <rPr>
        <b/>
        <sz val="10"/>
        <rFont val="游ゴシック"/>
        <family val="3"/>
        <charset val="128"/>
      </rPr>
      <t>日、海外は</t>
    </r>
    <r>
      <rPr>
        <b/>
        <sz val="10"/>
        <rFont val="Calibri"/>
        <family val="3"/>
      </rPr>
      <t>60,000</t>
    </r>
    <r>
      <rPr>
        <b/>
        <sz val="10"/>
        <rFont val="游ゴシック"/>
        <family val="3"/>
        <charset val="128"/>
      </rPr>
      <t>ウォン</t>
    </r>
    <r>
      <rPr>
        <b/>
        <sz val="10"/>
        <rFont val="Calibri"/>
        <family val="3"/>
      </rPr>
      <t>/</t>
    </r>
    <r>
      <rPr>
        <b/>
        <sz val="10"/>
        <rFont val="游ゴシック"/>
        <family val="3"/>
        <charset val="128"/>
      </rPr>
      <t>日で、旅行に使用した時間は</t>
    </r>
    <r>
      <rPr>
        <b/>
        <sz val="10"/>
        <rFont val="Calibri"/>
        <family val="3"/>
      </rPr>
      <t>0.5</t>
    </r>
    <r>
      <rPr>
        <b/>
        <sz val="10"/>
        <rFont val="游ゴシック"/>
        <family val="3"/>
        <charset val="128"/>
      </rPr>
      <t>日です</t>
    </r>
    <phoneticPr fontId="3" type="noConversion"/>
  </si>
  <si>
    <r>
      <rPr>
        <b/>
        <sz val="10"/>
        <rFont val="돋움"/>
        <family val="3"/>
        <charset val="129"/>
      </rPr>
      <t>例</t>
    </r>
    <r>
      <rPr>
        <b/>
        <sz val="10"/>
        <rFont val="Calibri"/>
        <family val="3"/>
      </rPr>
      <t>)1</t>
    </r>
    <r>
      <rPr>
        <b/>
        <sz val="10"/>
        <rFont val="Microsoft YaHei"/>
        <family val="3"/>
        <charset val="134"/>
      </rPr>
      <t>泊</t>
    </r>
    <r>
      <rPr>
        <b/>
        <sz val="10"/>
        <rFont val="Calibri"/>
        <family val="3"/>
      </rPr>
      <t>2</t>
    </r>
    <r>
      <rPr>
        <b/>
        <sz val="10"/>
        <rFont val="Microsoft YaHei"/>
        <family val="3"/>
        <charset val="134"/>
      </rPr>
      <t>日</t>
    </r>
    <r>
      <rPr>
        <b/>
        <sz val="10"/>
        <rFont val="Calibri"/>
        <family val="3"/>
      </rPr>
      <t>:1.5</t>
    </r>
    <r>
      <rPr>
        <b/>
        <sz val="10"/>
        <rFont val="Microsoft YaHei"/>
        <family val="3"/>
        <charset val="134"/>
      </rPr>
      <t>日、</t>
    </r>
    <r>
      <rPr>
        <b/>
        <sz val="10"/>
        <rFont val="Calibri"/>
        <family val="3"/>
      </rPr>
      <t>3</t>
    </r>
    <r>
      <rPr>
        <b/>
        <sz val="10"/>
        <rFont val="Microsoft YaHei"/>
        <family val="3"/>
        <charset val="134"/>
      </rPr>
      <t>泊</t>
    </r>
    <r>
      <rPr>
        <b/>
        <sz val="10"/>
        <rFont val="Calibri"/>
        <family val="3"/>
      </rPr>
      <t>4</t>
    </r>
    <r>
      <rPr>
        <b/>
        <sz val="10"/>
        <rFont val="Microsoft YaHei"/>
        <family val="3"/>
        <charset val="134"/>
      </rPr>
      <t>日</t>
    </r>
    <r>
      <rPr>
        <b/>
        <sz val="10"/>
        <rFont val="Calibri"/>
        <family val="3"/>
      </rPr>
      <t>:3.5</t>
    </r>
    <r>
      <rPr>
        <b/>
        <sz val="10"/>
        <rFont val="Microsoft YaHei"/>
        <family val="3"/>
        <charset val="134"/>
      </rPr>
      <t>日</t>
    </r>
    <phoneticPr fontId="3" type="noConversion"/>
  </si>
  <si>
    <t>詳細なコスト規制については、</t>
    <phoneticPr fontId="3" type="noConversion"/>
  </si>
  <si>
    <r>
      <rPr>
        <b/>
        <sz val="10"/>
        <rFont val="돋움"/>
        <family val="3"/>
        <charset val="129"/>
      </rPr>
      <t>共有フォルダ</t>
    </r>
    <r>
      <rPr>
        <b/>
        <sz val="10"/>
        <rFont val="Calibri"/>
        <family val="3"/>
      </rPr>
      <t>-</t>
    </r>
    <r>
      <rPr>
        <b/>
        <sz val="10"/>
        <rFont val="Microsoft YaHei"/>
        <family val="3"/>
        <charset val="134"/>
      </rPr>
      <t>生活白書</t>
    </r>
    <r>
      <rPr>
        <b/>
        <sz val="10"/>
        <rFont val="Calibri"/>
        <family val="3"/>
      </rPr>
      <t>-[TK-101]</t>
    </r>
    <r>
      <rPr>
        <b/>
        <sz val="10"/>
        <rFont val="游ゴシック"/>
        <family val="3"/>
        <charset val="128"/>
      </rPr>
      <t>料金規定ガイドラインをご参照ください。</t>
    </r>
    <phoneticPr fontId="3" type="noConversion"/>
  </si>
  <si>
    <r>
      <rPr>
        <b/>
        <sz val="12"/>
        <rFont val="游ゴシック"/>
        <family val="2"/>
        <charset val="128"/>
      </rPr>
      <t>12</t>
    </r>
    <r>
      <rPr>
        <b/>
        <sz val="12"/>
        <rFont val="Microsoft YaHei"/>
        <family val="2"/>
        <charset val="134"/>
      </rPr>
      <t>月</t>
    </r>
    <r>
      <rPr>
        <b/>
        <sz val="12"/>
        <rFont val="游ゴシック"/>
        <family val="2"/>
        <charset val="128"/>
      </rPr>
      <t>7</t>
    </r>
    <r>
      <rPr>
        <b/>
        <sz val="12"/>
        <rFont val="Microsoft YaHei"/>
        <family val="2"/>
        <charset val="134"/>
      </rPr>
      <t>日〜</t>
    </r>
    <r>
      <rPr>
        <b/>
        <sz val="12"/>
        <rFont val="游ゴシック"/>
        <family val="2"/>
        <charset val="128"/>
      </rPr>
      <t>12</t>
    </r>
    <r>
      <rPr>
        <b/>
        <sz val="12"/>
        <rFont val="Microsoft YaHei"/>
        <family val="2"/>
        <charset val="134"/>
      </rPr>
      <t>月</t>
    </r>
    <r>
      <rPr>
        <b/>
        <sz val="12"/>
        <rFont val="游ゴシック"/>
        <family val="2"/>
        <charset val="128"/>
      </rPr>
      <t>11</t>
    </r>
    <r>
      <rPr>
        <b/>
        <sz val="12"/>
        <rFont val="Microsoft YaHei"/>
        <family val="2"/>
        <charset val="134"/>
      </rPr>
      <t>日</t>
    </r>
    <phoneticPr fontId="71"/>
  </si>
  <si>
    <t>Beijing Future Intelligence Ltd,.</t>
    <rPh sb="10" eb="12">
      <t xml:space="preserve">シャンハイ </t>
    </rPh>
    <rPh sb="13" eb="14">
      <t>wen</t>
    </rPh>
    <rPh sb="14" eb="15">
      <t>he</t>
    </rPh>
    <rPh sb="15" eb="16">
      <t>yong</t>
    </rPh>
    <rPh sb="16" eb="17">
      <t xml:space="preserve">ナガイ </t>
    </rPh>
    <rPh sb="17" eb="18">
      <t xml:space="preserve">スナ </t>
    </rPh>
    <phoneticPr fontId="71"/>
  </si>
  <si>
    <t>ビジネス商談</t>
    <rPh sb="0" eb="2">
      <t xml:space="preserve">チュウゴク コウサツ </t>
    </rPh>
    <phoneticPr fontId="7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</si>
</sst>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41" formatCode="_-* #,##0_-;\-* #,##0_-;_-* &quot;-&quot;_-;_-@_-"/>
    <numFmt numFmtId="176" formatCode="_(* #,##0_);_(* \(#,##0\);_(* &quot;-&quot;_);_(@_)"/>
    <numFmt numFmtId="177" formatCode="0.00_ "/>
    <numFmt numFmtId="178" formatCode="_-#,##0_-;\(#,##0\);_-\ \ &quot;-&quot;_-;_-@_-"/>
    <numFmt numFmtId="179" formatCode="_-#,##0.00_-;\(#,##0.00\);_-\ \ &quot;-&quot;_-;_-@_-"/>
    <numFmt numFmtId="180" formatCode="mmm/dd/yyyy;_-\ &quot;N/A&quot;_-;_-\ &quot;-&quot;_-"/>
    <numFmt numFmtId="181" formatCode="mmm/yyyy;_-\ &quot;N/A&quot;_-;_-\ &quot;-&quot;_-"/>
    <numFmt numFmtId="182" formatCode="_-#,##0%_-;\(#,##0%\);_-\ &quot;-&quot;_-"/>
    <numFmt numFmtId="183" formatCode="_-#,###,_-;\(#,###,\);_-\ \ &quot;-&quot;_-;_-@_-"/>
    <numFmt numFmtId="184" formatCode="_-#,###.00,_-;\(#,###.00,\);_-\ \ &quot;-&quot;_-;_-@_-"/>
    <numFmt numFmtId="185" formatCode="_-#0&quot;.&quot;0,_-;\(#0&quot;.&quot;0,\);_-\ \ &quot;-&quot;_-;_-@_-"/>
    <numFmt numFmtId="186" formatCode="_-#0&quot;.&quot;0000_-;\(#0&quot;.&quot;0000\);_-\ \ &quot;-&quot;_-;_-@_-"/>
    <numFmt numFmtId="187" formatCode="_([$€-2]* #,##0.00_);_([$€-2]* \(#,##0.00\);_([$€-2]* &quot;-&quot;??_)"/>
    <numFmt numFmtId="188" formatCode="yyyy&quot;-&quot;m&quot;-&quot;d;@"/>
    <numFmt numFmtId="189" formatCode="mm&quot;월&quot;\ dd&quot;일&quot;"/>
    <numFmt numFmtId="190" formatCode="yy&quot;-&quot;mm&quot;-&quot;dd;@"/>
    <numFmt numFmtId="191" formatCode="[$¥-411]#,##0"/>
    <numFmt numFmtId="192" formatCode="#,##0_);[Red]\(#,##0\)"/>
    <numFmt numFmtId="193" formatCode="m&quot;月&quot;d&quot;日&quot;;@"/>
    <numFmt numFmtId="194" formatCode="#,##0.0_);\(#,##0.0\)"/>
    <numFmt numFmtId="195" formatCode="_(* #,##0.0_);_(* \(#,##0.0\);_(* &quot;-&quot;_);_(@_)"/>
    <numFmt numFmtId="196" formatCode="m&quot;월&quot;\ d&quot;일&quot;"/>
  </numFmts>
  <fonts count="115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宋体"/>
      <family val="2"/>
      <charset val="129"/>
      <scheme val="minor"/>
    </font>
    <font>
      <sz val="8"/>
      <name val="돋움"/>
      <family val="3"/>
      <charset val="129"/>
    </font>
    <font>
      <sz val="9"/>
      <name val="돋움"/>
      <family val="3"/>
      <charset val="129"/>
    </font>
    <font>
      <sz val="12"/>
      <name val="宋体"/>
      <family val="3"/>
      <charset val="129"/>
    </font>
    <font>
      <sz val="12"/>
      <name val="Arial Unicode MS"/>
      <family val="3"/>
      <charset val="129"/>
    </font>
    <font>
      <sz val="9"/>
      <name val="宋体"/>
      <family val="3"/>
      <charset val="134"/>
    </font>
    <font>
      <sz val="10.5"/>
      <name val="Arial Unicode MS"/>
      <family val="3"/>
      <charset val="129"/>
    </font>
    <font>
      <b/>
      <sz val="16"/>
      <name val="Arial Unicode MS"/>
      <family val="3"/>
      <charset val="129"/>
    </font>
    <font>
      <b/>
      <sz val="18"/>
      <name val="Arial Unicode MS"/>
      <family val="3"/>
      <charset val="129"/>
    </font>
    <font>
      <b/>
      <sz val="16"/>
      <name val="돋움"/>
      <family val="3"/>
      <charset val="129"/>
    </font>
    <font>
      <b/>
      <sz val="14"/>
      <name val="돋움"/>
      <family val="3"/>
      <charset val="129"/>
    </font>
    <font>
      <sz val="10"/>
      <name val="돋움"/>
      <family val="3"/>
      <charset val="129"/>
    </font>
    <font>
      <sz val="9"/>
      <name val="宋体"/>
      <family val="3"/>
      <charset val="129"/>
      <scheme val="minor"/>
    </font>
    <font>
      <sz val="11"/>
      <name val="돋움"/>
      <family val="2"/>
    </font>
    <font>
      <sz val="11"/>
      <name val="FangSong"/>
      <family val="3"/>
      <charset val="134"/>
    </font>
    <font>
      <b/>
      <sz val="10"/>
      <name val="돋움"/>
      <family val="3"/>
      <charset val="129"/>
    </font>
    <font>
      <sz val="11"/>
      <name val="굴림체"/>
      <family val="3"/>
      <charset val="129"/>
    </font>
    <font>
      <u/>
      <sz val="11"/>
      <color indexed="12"/>
      <name val="돋움"/>
      <family val="3"/>
      <charset val="129"/>
    </font>
    <font>
      <b/>
      <sz val="11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4"/>
      <color indexed="12"/>
      <name val="HY견고딕"/>
      <family val="1"/>
      <charset val="129"/>
    </font>
    <font>
      <sz val="10"/>
      <name val="Times New Roman"/>
      <family val="1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b/>
      <u val="singleAccounting"/>
      <sz val="16"/>
      <name val="돋움"/>
      <family val="3"/>
      <charset val="129"/>
    </font>
    <font>
      <b/>
      <u/>
      <sz val="16"/>
      <name val="돋움"/>
      <family val="3"/>
      <charset val="129"/>
    </font>
    <font>
      <sz val="24"/>
      <name val="HY견고딕"/>
      <family val="1"/>
      <charset val="129"/>
    </font>
    <font>
      <u/>
      <sz val="24"/>
      <name val="HY견고딕"/>
      <family val="1"/>
      <charset val="129"/>
    </font>
    <font>
      <sz val="11"/>
      <color theme="1"/>
      <name val="宋体"/>
      <family val="2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name val="맑은 고딕"/>
      <family val="3"/>
      <charset val="129"/>
    </font>
    <font>
      <b/>
      <sz val="26"/>
      <name val="Arial Unicode MS"/>
      <family val="3"/>
      <charset val="129"/>
    </font>
    <font>
      <sz val="11"/>
      <color rgb="FFFF0000"/>
      <name val="Arial Unicode MS"/>
      <family val="3"/>
      <charset val="129"/>
    </font>
    <font>
      <b/>
      <u/>
      <sz val="16"/>
      <color theme="1"/>
      <name val="宋体"/>
      <family val="3"/>
      <charset val="129"/>
      <scheme val="minor"/>
    </font>
    <font>
      <u/>
      <sz val="16"/>
      <color theme="1"/>
      <name val="宋体"/>
      <family val="3"/>
      <charset val="129"/>
      <scheme val="minor"/>
    </font>
    <font>
      <sz val="12"/>
      <color theme="1"/>
      <name val="宋体"/>
      <family val="2"/>
      <charset val="129"/>
      <scheme val="minor"/>
    </font>
    <font>
      <sz val="12"/>
      <color theme="1"/>
      <name val="宋体"/>
      <family val="3"/>
      <charset val="129"/>
      <scheme val="minor"/>
    </font>
    <font>
      <sz val="12"/>
      <color theme="0" tint="-0.14999847407452621"/>
      <name val="宋体"/>
      <family val="3"/>
      <charset val="129"/>
      <scheme val="minor"/>
    </font>
    <font>
      <sz val="11"/>
      <color theme="1"/>
      <name val="宋体"/>
      <family val="3"/>
      <charset val="129"/>
      <scheme val="minor"/>
    </font>
    <font>
      <b/>
      <u val="double"/>
      <sz val="22"/>
      <name val="돋움"/>
      <family val="3"/>
      <charset val="129"/>
    </font>
    <font>
      <sz val="14"/>
      <name val="돋움"/>
      <family val="3"/>
      <charset val="129"/>
    </font>
    <font>
      <sz val="11"/>
      <color theme="4"/>
      <name val="돋움"/>
      <family val="3"/>
      <charset val="129"/>
    </font>
    <font>
      <sz val="9"/>
      <name val="FangSong"/>
      <family val="3"/>
      <charset val="134"/>
    </font>
    <font>
      <b/>
      <sz val="16"/>
      <name val="FangSong"/>
      <family val="3"/>
      <charset val="134"/>
    </font>
    <font>
      <sz val="11"/>
      <color rgb="FFFF0000"/>
      <name val="굴림"/>
      <family val="3"/>
      <charset val="129"/>
    </font>
    <font>
      <sz val="11"/>
      <name val="宋体"/>
      <family val="3"/>
      <charset val="129"/>
      <scheme val="minor"/>
    </font>
    <font>
      <sz val="12"/>
      <name val="맑은 고딕"/>
      <family val="3"/>
      <charset val="129"/>
    </font>
    <font>
      <b/>
      <u/>
      <sz val="24"/>
      <name val="돋움"/>
      <family val="3"/>
      <charset val="129"/>
    </font>
    <font>
      <b/>
      <sz val="13"/>
      <name val="돋움"/>
      <family val="3"/>
      <charset val="129"/>
    </font>
    <font>
      <sz val="13"/>
      <name val="돋움"/>
      <family val="3"/>
      <charset val="129"/>
    </font>
    <font>
      <sz val="13"/>
      <name val="맑은 고딕"/>
      <family val="3"/>
      <charset val="129"/>
    </font>
    <font>
      <sz val="13"/>
      <name val="宋体"/>
      <family val="3"/>
      <charset val="129"/>
      <scheme val="minor"/>
    </font>
    <font>
      <b/>
      <sz val="20"/>
      <name val="宋体"/>
      <family val="3"/>
      <charset val="129"/>
      <scheme val="minor"/>
    </font>
    <font>
      <sz val="18"/>
      <name val="宋体"/>
      <family val="3"/>
      <charset val="129"/>
      <scheme val="minor"/>
    </font>
    <font>
      <b/>
      <sz val="13"/>
      <name val="宋体"/>
      <family val="3"/>
      <charset val="129"/>
      <scheme val="minor"/>
    </font>
    <font>
      <b/>
      <sz val="11"/>
      <name val="宋体"/>
      <family val="3"/>
      <charset val="129"/>
      <scheme val="minor"/>
    </font>
    <font>
      <b/>
      <sz val="12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sz val="12"/>
      <name val="宋体"/>
      <family val="3"/>
      <charset val="129"/>
      <scheme val="minor"/>
    </font>
    <font>
      <sz val="10"/>
      <name val="宋体"/>
      <family val="3"/>
      <charset val="129"/>
      <scheme val="minor"/>
    </font>
    <font>
      <u/>
      <sz val="8"/>
      <name val="宋体"/>
      <family val="3"/>
      <charset val="129"/>
      <scheme val="minor"/>
    </font>
    <font>
      <u/>
      <sz val="11"/>
      <name val="宋体"/>
      <family val="3"/>
      <charset val="129"/>
      <scheme val="minor"/>
    </font>
    <font>
      <sz val="9"/>
      <color rgb="FFC00000"/>
      <name val="宋体"/>
      <family val="3"/>
      <charset val="129"/>
      <scheme val="minor"/>
    </font>
    <font>
      <b/>
      <u/>
      <sz val="24"/>
      <name val="宋体"/>
      <family val="3"/>
      <charset val="129"/>
      <scheme val="minor"/>
    </font>
    <font>
      <b/>
      <u val="singleAccounting"/>
      <sz val="16"/>
      <name val="宋体"/>
      <family val="3"/>
      <charset val="129"/>
      <scheme val="minor"/>
    </font>
    <font>
      <sz val="13"/>
      <color rgb="FFC00000"/>
      <name val="宋体"/>
      <family val="3"/>
      <charset val="129"/>
      <scheme val="minor"/>
    </font>
    <font>
      <sz val="6"/>
      <name val="ＭＳ Ｐゴシック"/>
      <family val="3"/>
      <charset val="128"/>
    </font>
    <font>
      <sz val="10"/>
      <name val="Microsoft YaHei"/>
      <family val="2"/>
      <charset val="134"/>
    </font>
    <font>
      <sz val="18"/>
      <name val="Microsoft YaHei"/>
      <family val="2"/>
    </font>
    <font>
      <sz val="18"/>
      <name val="Microsoft YaHei"/>
      <family val="2"/>
      <charset val="134"/>
    </font>
    <font>
      <sz val="14"/>
      <name val="Microsoft YaHei"/>
      <family val="2"/>
    </font>
    <font>
      <sz val="35"/>
      <name val="Microsoft YaHei"/>
      <family val="2"/>
      <charset val="134"/>
    </font>
    <font>
      <sz val="10"/>
      <name val="Microsoft YaHei"/>
      <family val="2"/>
    </font>
    <font>
      <sz val="10"/>
      <name val="Arial"/>
      <family val="2"/>
    </font>
    <font>
      <sz val="10"/>
      <color rgb="FFFF0000"/>
      <name val="Microsoft YaHei"/>
      <family val="2"/>
    </font>
    <font>
      <b/>
      <sz val="10"/>
      <color rgb="FFFFFFFF"/>
      <name val="Microsoft YaHei"/>
      <family val="2"/>
    </font>
    <font>
      <strike/>
      <sz val="10"/>
      <name val="Microsoft YaHei"/>
      <family val="2"/>
    </font>
    <font>
      <sz val="10"/>
      <name val="ＭＳ Ｐゴシック"/>
      <family val="2"/>
      <charset val="128"/>
    </font>
    <font>
      <sz val="11"/>
      <name val="Microsoft YaHei"/>
      <family val="2"/>
      <charset val="134"/>
    </font>
    <font>
      <b/>
      <sz val="14"/>
      <color indexed="12"/>
      <name val="Microsoft YaHei"/>
      <family val="2"/>
      <charset val="134"/>
    </font>
    <font>
      <sz val="11"/>
      <color indexed="10"/>
      <name val="Microsoft YaHei"/>
      <family val="2"/>
      <charset val="134"/>
    </font>
    <font>
      <b/>
      <sz val="10"/>
      <name val="Microsoft YaHei"/>
      <family val="2"/>
      <charset val="134"/>
    </font>
    <font>
      <b/>
      <sz val="11"/>
      <name val="Microsoft YaHei"/>
      <family val="2"/>
      <charset val="134"/>
    </font>
    <font>
      <u/>
      <sz val="24"/>
      <name val="Microsoft YaHei"/>
      <family val="2"/>
      <charset val="134"/>
    </font>
    <font>
      <sz val="24"/>
      <name val="Microsoft YaHei"/>
      <family val="2"/>
      <charset val="134"/>
    </font>
    <font>
      <sz val="9"/>
      <name val="Microsoft YaHei"/>
      <family val="2"/>
      <charset val="134"/>
    </font>
    <font>
      <sz val="10"/>
      <name val="Malgun Gothic"/>
      <family val="2"/>
      <charset val="129"/>
    </font>
    <font>
      <sz val="10"/>
      <color theme="0"/>
      <name val="Microsoft YaHei"/>
      <family val="2"/>
      <charset val="134"/>
    </font>
    <font>
      <sz val="11"/>
      <color theme="1"/>
      <name val="メイリオ"/>
      <family val="3"/>
      <charset val="128"/>
    </font>
    <font>
      <sz val="11"/>
      <color rgb="FF000000"/>
      <name val="Microsoft YaHei"/>
      <family val="2"/>
      <charset val="134"/>
    </font>
    <font>
      <sz val="11"/>
      <color theme="1"/>
      <name val="游ゴシック"/>
      <family val="3"/>
      <charset val="128"/>
    </font>
    <font>
      <sz val="18"/>
      <name val="游ゴシック"/>
      <family val="2"/>
      <charset val="128"/>
    </font>
    <font>
      <sz val="9"/>
      <name val="DengXian"/>
      <family val="3"/>
      <charset val="134"/>
    </font>
    <font>
      <sz val="16"/>
      <name val="Microsoft YaHei"/>
      <family val="2"/>
      <charset val="134"/>
    </font>
    <font>
      <b/>
      <sz val="12"/>
      <name val="Microsoft YaHei"/>
      <family val="2"/>
      <charset val="134"/>
    </font>
    <font>
      <sz val="9"/>
      <color rgb="FFFF0000"/>
      <name val="돋움"/>
      <family val="3"/>
      <charset val="129"/>
    </font>
    <font>
      <sz val="8"/>
      <name val="Microsoft YaHei"/>
      <family val="2"/>
      <charset val="134"/>
    </font>
    <font>
      <u/>
      <sz val="10"/>
      <color indexed="12"/>
      <name val="Microsoft YaHei"/>
      <family val="2"/>
      <charset val="134"/>
    </font>
    <font>
      <sz val="8"/>
      <color indexed="10"/>
      <name val="Microsoft YaHei"/>
      <family val="2"/>
      <charset val="134"/>
    </font>
    <font>
      <b/>
      <sz val="9"/>
      <color rgb="FF000000"/>
      <name val="Microsoft YaHei"/>
      <family val="2"/>
      <charset val="134"/>
    </font>
    <font>
      <sz val="10"/>
      <name val="游ゴシック"/>
      <family val="2"/>
      <charset val="128"/>
    </font>
    <font>
      <b/>
      <sz val="12"/>
      <name val="游ゴシック"/>
      <family val="2"/>
      <charset val="128"/>
    </font>
    <font>
      <sz val="9"/>
      <color rgb="FFFF0000"/>
      <name val="游ゴシック"/>
      <family val="3"/>
      <charset val="128"/>
    </font>
    <font>
      <sz val="9"/>
      <color rgb="FFFF0000"/>
      <name val="Microsoft YaHei"/>
      <family val="3"/>
      <charset val="129"/>
    </font>
    <font>
      <b/>
      <sz val="10"/>
      <name val="游ゴシック"/>
      <family val="3"/>
      <charset val="128"/>
    </font>
    <font>
      <b/>
      <sz val="10"/>
      <name val="Microsoft YaHei"/>
      <family val="3"/>
      <charset val="129"/>
    </font>
    <font>
      <b/>
      <sz val="10"/>
      <name val="Calibri"/>
      <family val="3"/>
    </font>
    <font>
      <b/>
      <sz val="10"/>
      <name val="Microsoft YaHei"/>
      <family val="3"/>
      <charset val="128"/>
    </font>
    <font>
      <b/>
      <sz val="10"/>
      <name val="Microsoft YaHei"/>
      <family val="3"/>
      <charset val="134"/>
    </font>
    <font>
      <b/>
      <sz val="12"/>
      <name val="Microsoft YaHei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</fills>
  <borders count="116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Up="1">
      <left/>
      <right/>
      <top style="thin">
        <color auto="1"/>
      </top>
      <bottom style="thin">
        <color auto="1"/>
      </bottom>
      <diagonal style="thin">
        <color auto="1"/>
      </diagonal>
    </border>
    <border diagonalUp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6">
    <xf numFmtId="0" fontId="0" fillId="0" borderId="0">
      <protection locked="0"/>
    </xf>
    <xf numFmtId="0" fontId="1" fillId="0" borderId="0"/>
    <xf numFmtId="0" fontId="5" fillId="0" borderId="0">
      <alignment vertical="center"/>
    </xf>
    <xf numFmtId="0" fontId="18" fillId="0" borderId="0">
      <protection locked="0"/>
    </xf>
    <xf numFmtId="176" fontId="18" fillId="0" borderId="0" applyFont="0" applyFill="0" applyBorder="0" applyAlignment="0" applyProtection="0"/>
    <xf numFmtId="0" fontId="1" fillId="0" borderId="0">
      <alignment vertical="center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49" fontId="23" fillId="0" borderId="0" applyProtection="0">
      <alignment horizontal="left"/>
    </xf>
    <xf numFmtId="178" fontId="23" fillId="0" borderId="0" applyFill="0" applyBorder="0" applyProtection="0">
      <alignment horizontal="right"/>
    </xf>
    <xf numFmtId="179" fontId="23" fillId="0" borderId="0" applyFill="0" applyBorder="0" applyProtection="0">
      <alignment horizontal="right"/>
    </xf>
    <xf numFmtId="180" fontId="24" fillId="0" borderId="0" applyFill="0" applyBorder="0" applyProtection="0">
      <alignment horizontal="center"/>
    </xf>
    <xf numFmtId="181" fontId="24" fillId="0" borderId="0" applyFill="0" applyBorder="0" applyProtection="0">
      <alignment horizontal="center"/>
    </xf>
    <xf numFmtId="182" fontId="25" fillId="0" borderId="0" applyFill="0" applyBorder="0" applyProtection="0">
      <alignment horizontal="right"/>
    </xf>
    <xf numFmtId="183" fontId="23" fillId="0" borderId="0" applyFill="0" applyBorder="0" applyProtection="0">
      <alignment horizontal="right"/>
    </xf>
    <xf numFmtId="184" fontId="23" fillId="0" borderId="0" applyFill="0" applyBorder="0" applyProtection="0">
      <alignment horizontal="right"/>
    </xf>
    <xf numFmtId="185" fontId="23" fillId="0" borderId="0" applyFill="0" applyBorder="0" applyProtection="0">
      <alignment horizontal="right"/>
    </xf>
    <xf numFmtId="186" fontId="23" fillId="0" borderId="0" applyFill="0" applyBorder="0" applyProtection="0">
      <alignment horizontal="right"/>
    </xf>
    <xf numFmtId="187" fontId="23" fillId="0" borderId="0" applyFont="0" applyFill="0" applyBorder="0" applyAlignment="0" applyProtection="0"/>
    <xf numFmtId="0" fontId="23" fillId="0" borderId="0">
      <protection locked="0"/>
    </xf>
    <xf numFmtId="0" fontId="30" fillId="0" borderId="0">
      <alignment vertical="center"/>
      <protection locked="0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78" fillId="0" borderId="0"/>
    <xf numFmtId="0" fontId="3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30" fillId="0" borderId="0">
      <alignment vertical="center"/>
    </xf>
  </cellStyleXfs>
  <cellXfs count="813">
    <xf numFmtId="0" fontId="0" fillId="0" borderId="0" xfId="0">
      <protection locked="0"/>
    </xf>
    <xf numFmtId="0" fontId="1" fillId="0" borderId="0" xfId="1" applyAlignment="1">
      <alignment vertical="center" shrinkToFit="1"/>
    </xf>
    <xf numFmtId="0" fontId="12" fillId="0" borderId="0" xfId="1" applyFont="1" applyAlignment="1">
      <alignment horizontal="center" vertical="center" shrinkToFit="1"/>
    </xf>
    <xf numFmtId="0" fontId="1" fillId="0" borderId="0" xfId="1" applyAlignment="1">
      <alignment horizontal="right" vertical="center" shrinkToFit="1"/>
    </xf>
    <xf numFmtId="177" fontId="1" fillId="0" borderId="0" xfId="1" applyNumberFormat="1" applyAlignment="1">
      <alignment vertical="center" shrinkToFit="1"/>
    </xf>
    <xf numFmtId="0" fontId="1" fillId="0" borderId="0" xfId="1" applyAlignment="1">
      <alignment horizontal="center" vertical="center" shrinkToFit="1"/>
    </xf>
    <xf numFmtId="176" fontId="1" fillId="0" borderId="0" xfId="1" applyNumberFormat="1" applyAlignment="1">
      <alignment vertical="center" shrinkToFit="1"/>
    </xf>
    <xf numFmtId="0" fontId="5" fillId="0" borderId="0" xfId="2">
      <alignment vertical="center"/>
    </xf>
    <xf numFmtId="0" fontId="5" fillId="0" borderId="0" xfId="2" applyAlignment="1">
      <alignment horizontal="center" vertical="center"/>
    </xf>
    <xf numFmtId="0" fontId="16" fillId="0" borderId="0" xfId="1" applyFont="1" applyAlignment="1">
      <alignment vertical="center" shrinkToFit="1"/>
    </xf>
    <xf numFmtId="0" fontId="1" fillId="0" borderId="0" xfId="0" applyFont="1">
      <protection locked="0"/>
    </xf>
    <xf numFmtId="0" fontId="1" fillId="0" borderId="0" xfId="5">
      <alignment vertical="center"/>
      <protection locked="0"/>
    </xf>
    <xf numFmtId="0" fontId="13" fillId="0" borderId="0" xfId="5" applyFont="1" applyAlignment="1">
      <alignment horizontal="center" vertical="center"/>
      <protection locked="0"/>
    </xf>
    <xf numFmtId="0" fontId="13" fillId="0" borderId="0" xfId="5" applyFont="1">
      <alignment vertical="center"/>
      <protection locked="0"/>
    </xf>
    <xf numFmtId="0" fontId="1" fillId="0" borderId="24" xfId="5" applyBorder="1">
      <alignment vertical="center"/>
      <protection locked="0"/>
    </xf>
    <xf numFmtId="0" fontId="1" fillId="0" borderId="5" xfId="5" applyBorder="1">
      <alignment vertical="center"/>
      <protection locked="0"/>
    </xf>
    <xf numFmtId="0" fontId="22" fillId="0" borderId="0" xfId="5" applyFont="1" applyAlignment="1">
      <alignment horizontal="right" vertical="center"/>
      <protection locked="0"/>
    </xf>
    <xf numFmtId="0" fontId="1" fillId="0" borderId="13" xfId="5" applyBorder="1">
      <alignment vertical="center"/>
      <protection locked="0"/>
    </xf>
    <xf numFmtId="0" fontId="1" fillId="0" borderId="0" xfId="5" applyAlignment="1">
      <alignment horizontal="center" vertical="center"/>
      <protection locked="0"/>
    </xf>
    <xf numFmtId="0" fontId="1" fillId="0" borderId="4" xfId="5" applyBorder="1" applyAlignment="1">
      <alignment horizontal="center" vertical="center"/>
      <protection locked="0"/>
    </xf>
    <xf numFmtId="0" fontId="1" fillId="0" borderId="5" xfId="5" applyBorder="1" applyAlignment="1">
      <alignment horizontal="center" vertical="center"/>
      <protection locked="0"/>
    </xf>
    <xf numFmtId="0" fontId="1" fillId="0" borderId="0" xfId="5" applyAlignment="1">
      <alignment horizontal="right" vertical="center"/>
      <protection locked="0"/>
    </xf>
    <xf numFmtId="188" fontId="1" fillId="0" borderId="0" xfId="5" applyNumberFormat="1" applyAlignment="1">
      <alignment horizontal="center" vertical="center"/>
      <protection locked="0"/>
    </xf>
    <xf numFmtId="37" fontId="17" fillId="0" borderId="45" xfId="5" applyNumberFormat="1" applyFont="1" applyBorder="1">
      <alignment vertical="center"/>
      <protection locked="0"/>
    </xf>
    <xf numFmtId="0" fontId="17" fillId="0" borderId="45" xfId="5" applyFont="1" applyBorder="1">
      <alignment vertical="center"/>
      <protection locked="0"/>
    </xf>
    <xf numFmtId="37" fontId="13" fillId="0" borderId="0" xfId="5" applyNumberFormat="1" applyFont="1">
      <alignment vertical="center"/>
      <protection locked="0"/>
    </xf>
    <xf numFmtId="0" fontId="17" fillId="3" borderId="3" xfId="5" applyFont="1" applyFill="1" applyBorder="1" applyAlignment="1">
      <alignment horizontal="right"/>
      <protection locked="0"/>
    </xf>
    <xf numFmtId="0" fontId="17" fillId="3" borderId="3" xfId="5" applyFont="1" applyFill="1" applyBorder="1">
      <alignment vertical="center"/>
      <protection locked="0"/>
    </xf>
    <xf numFmtId="0" fontId="13" fillId="0" borderId="46" xfId="5" applyFont="1" applyBorder="1">
      <alignment vertical="center"/>
      <protection locked="0"/>
    </xf>
    <xf numFmtId="0" fontId="13" fillId="0" borderId="42" xfId="5" applyFont="1" applyBorder="1" applyAlignment="1">
      <alignment horizontal="center" vertical="center"/>
      <protection locked="0"/>
    </xf>
    <xf numFmtId="37" fontId="17" fillId="0" borderId="47" xfId="5" applyNumberFormat="1" applyFont="1" applyBorder="1" applyAlignment="1">
      <alignment horizontal="right" vertical="center"/>
      <protection locked="0"/>
    </xf>
    <xf numFmtId="0" fontId="13" fillId="0" borderId="31" xfId="5" applyFont="1" applyBorder="1" applyAlignment="1">
      <alignment horizontal="left" vertical="center" wrapText="1"/>
      <protection locked="0"/>
    </xf>
    <xf numFmtId="0" fontId="13" fillId="0" borderId="36" xfId="5" applyFont="1" applyBorder="1" applyAlignment="1">
      <alignment horizontal="center" vertical="center"/>
      <protection locked="0"/>
    </xf>
    <xf numFmtId="37" fontId="17" fillId="0" borderId="5" xfId="5" applyNumberFormat="1" applyFont="1" applyBorder="1" applyAlignment="1">
      <alignment horizontal="right" vertical="center"/>
      <protection locked="0"/>
    </xf>
    <xf numFmtId="37" fontId="13" fillId="0" borderId="44" xfId="5" applyNumberFormat="1" applyFont="1" applyBorder="1" applyAlignment="1">
      <alignment horizontal="right" vertical="center"/>
      <protection locked="0"/>
    </xf>
    <xf numFmtId="0" fontId="13" fillId="0" borderId="51" xfId="5" applyFont="1" applyBorder="1" applyAlignment="1">
      <alignment horizontal="center" vertical="center"/>
      <protection locked="0"/>
    </xf>
    <xf numFmtId="0" fontId="13" fillId="0" borderId="52" xfId="5" applyFont="1" applyBorder="1" applyAlignment="1">
      <alignment horizontal="center" vertical="center"/>
      <protection locked="0"/>
    </xf>
    <xf numFmtId="0" fontId="13" fillId="0" borderId="53" xfId="5" applyFont="1" applyBorder="1" applyAlignment="1">
      <alignment horizontal="center" vertical="center"/>
      <protection locked="0"/>
    </xf>
    <xf numFmtId="188" fontId="13" fillId="0" borderId="54" xfId="5" applyNumberFormat="1" applyFont="1" applyBorder="1" applyAlignment="1">
      <alignment horizontal="center" vertical="center"/>
      <protection locked="0"/>
    </xf>
    <xf numFmtId="0" fontId="13" fillId="0" borderId="41" xfId="5" applyFont="1" applyBorder="1" applyAlignment="1">
      <alignment horizontal="center" vertical="center"/>
      <protection locked="0"/>
    </xf>
    <xf numFmtId="188" fontId="13" fillId="0" borderId="55" xfId="5" applyNumberFormat="1" applyFont="1" applyBorder="1" applyAlignment="1">
      <alignment horizontal="center" vertical="center"/>
      <protection locked="0"/>
    </xf>
    <xf numFmtId="37" fontId="13" fillId="0" borderId="56" xfId="5" applyNumberFormat="1" applyFont="1" applyBorder="1" applyAlignment="1">
      <alignment horizontal="right" vertical="center"/>
      <protection locked="0"/>
    </xf>
    <xf numFmtId="0" fontId="13" fillId="0" borderId="60" xfId="5" applyFont="1" applyBorder="1" applyAlignment="1">
      <alignment horizontal="center" vertical="center"/>
      <protection locked="0"/>
    </xf>
    <xf numFmtId="0" fontId="13" fillId="0" borderId="61" xfId="5" applyFont="1" applyBorder="1" applyAlignment="1">
      <alignment horizontal="center" vertical="center"/>
      <protection locked="0"/>
    </xf>
    <xf numFmtId="37" fontId="13" fillId="0" borderId="62" xfId="5" applyNumberFormat="1" applyFont="1" applyBorder="1" applyAlignment="1">
      <alignment horizontal="right" vertical="center"/>
      <protection locked="0"/>
    </xf>
    <xf numFmtId="0" fontId="13" fillId="0" borderId="66" xfId="5" applyFont="1" applyBorder="1">
      <alignment vertical="center"/>
      <protection locked="0"/>
    </xf>
    <xf numFmtId="0" fontId="13" fillId="0" borderId="67" xfId="5" applyFont="1" applyBorder="1">
      <alignment vertical="center"/>
      <protection locked="0"/>
    </xf>
    <xf numFmtId="0" fontId="13" fillId="0" borderId="68" xfId="5" applyFont="1" applyBorder="1" applyAlignment="1">
      <alignment horizontal="center" vertical="center"/>
      <protection locked="0"/>
    </xf>
    <xf numFmtId="0" fontId="13" fillId="0" borderId="41" xfId="5" applyFont="1" applyBorder="1">
      <alignment vertical="center"/>
      <protection locked="0"/>
    </xf>
    <xf numFmtId="0" fontId="13" fillId="0" borderId="52" xfId="5" applyFont="1" applyBorder="1">
      <alignment vertical="center"/>
      <protection locked="0"/>
    </xf>
    <xf numFmtId="0" fontId="13" fillId="0" borderId="31" xfId="5" applyFont="1" applyBorder="1" applyAlignment="1">
      <alignment horizontal="center" vertical="center" wrapText="1"/>
      <protection locked="0"/>
    </xf>
    <xf numFmtId="0" fontId="13" fillId="0" borderId="51" xfId="5" applyFont="1" applyBorder="1">
      <alignment vertical="center"/>
      <protection locked="0"/>
    </xf>
    <xf numFmtId="0" fontId="13" fillId="0" borderId="60" xfId="5" applyFont="1" applyBorder="1">
      <alignment vertical="center"/>
      <protection locked="0"/>
    </xf>
    <xf numFmtId="188" fontId="13" fillId="0" borderId="69" xfId="5" applyNumberFormat="1" applyFont="1" applyBorder="1" applyAlignment="1">
      <alignment horizontal="center" vertical="center"/>
      <protection locked="0"/>
    </xf>
    <xf numFmtId="37" fontId="13" fillId="0" borderId="43" xfId="5" applyNumberFormat="1" applyFont="1" applyBorder="1" applyAlignment="1">
      <alignment horizontal="right" vertical="center"/>
      <protection locked="0"/>
    </xf>
    <xf numFmtId="0" fontId="13" fillId="0" borderId="67" xfId="5" applyFont="1" applyBorder="1" applyAlignment="1">
      <alignment horizontal="center" vertical="center"/>
      <protection locked="0"/>
    </xf>
    <xf numFmtId="190" fontId="13" fillId="0" borderId="70" xfId="5" applyNumberFormat="1" applyFont="1" applyBorder="1" applyAlignment="1">
      <alignment horizontal="center" vertical="center"/>
      <protection locked="0"/>
    </xf>
    <xf numFmtId="0" fontId="13" fillId="0" borderId="71" xfId="5" applyFont="1" applyBorder="1" applyAlignment="1">
      <alignment horizontal="left" vertical="center"/>
      <protection locked="0"/>
    </xf>
    <xf numFmtId="0" fontId="13" fillId="0" borderId="72" xfId="5" applyFont="1" applyBorder="1" applyAlignment="1">
      <alignment horizontal="left" vertical="center"/>
      <protection locked="0"/>
    </xf>
    <xf numFmtId="0" fontId="13" fillId="0" borderId="73" xfId="5" applyFont="1" applyBorder="1" applyAlignment="1">
      <alignment horizontal="left" vertical="center"/>
      <protection locked="0"/>
    </xf>
    <xf numFmtId="0" fontId="13" fillId="0" borderId="74" xfId="5" applyFont="1" applyBorder="1" applyAlignment="1">
      <alignment horizontal="center" vertical="center"/>
      <protection locked="0"/>
    </xf>
    <xf numFmtId="0" fontId="13" fillId="0" borderId="75" xfId="5" applyFont="1" applyBorder="1" applyAlignment="1">
      <alignment horizontal="center" vertical="center"/>
      <protection locked="0"/>
    </xf>
    <xf numFmtId="190" fontId="13" fillId="0" borderId="54" xfId="5" applyNumberFormat="1" applyFont="1" applyBorder="1" applyAlignment="1">
      <alignment horizontal="center" vertical="center"/>
      <protection locked="0"/>
    </xf>
    <xf numFmtId="190" fontId="13" fillId="0" borderId="55" xfId="5" applyNumberFormat="1" applyFont="1" applyBorder="1" applyAlignment="1">
      <alignment horizontal="center" vertical="center"/>
      <protection locked="0"/>
    </xf>
    <xf numFmtId="0" fontId="4" fillId="0" borderId="52" xfId="5" applyFont="1" applyBorder="1" applyAlignment="1">
      <alignment horizontal="center" vertical="center"/>
      <protection locked="0"/>
    </xf>
    <xf numFmtId="0" fontId="4" fillId="0" borderId="53" xfId="5" applyFont="1" applyBorder="1" applyAlignment="1">
      <alignment horizontal="center" vertical="center"/>
      <protection locked="0"/>
    </xf>
    <xf numFmtId="0" fontId="13" fillId="0" borderId="77" xfId="5" applyFont="1" applyBorder="1" applyAlignment="1">
      <alignment horizontal="center" vertical="center"/>
      <protection locked="0"/>
    </xf>
    <xf numFmtId="190" fontId="13" fillId="0" borderId="78" xfId="5" applyNumberFormat="1" applyFont="1" applyBorder="1" applyAlignment="1">
      <alignment horizontal="center" vertical="center"/>
      <protection locked="0"/>
    </xf>
    <xf numFmtId="37" fontId="4" fillId="0" borderId="44" xfId="5" applyNumberFormat="1" applyFont="1" applyBorder="1" applyAlignment="1">
      <alignment horizontal="right" vertical="center"/>
      <protection locked="0"/>
    </xf>
    <xf numFmtId="0" fontId="4" fillId="0" borderId="41" xfId="5" applyFont="1" applyBorder="1" applyAlignment="1">
      <alignment horizontal="center" vertical="center"/>
      <protection locked="0"/>
    </xf>
    <xf numFmtId="0" fontId="4" fillId="0" borderId="31" xfId="5" applyFont="1" applyBorder="1" applyAlignment="1">
      <alignment horizontal="left" vertical="center" wrapText="1"/>
      <protection locked="0"/>
    </xf>
    <xf numFmtId="188" fontId="4" fillId="0" borderId="55" xfId="5" applyNumberFormat="1" applyFont="1" applyBorder="1" applyAlignment="1">
      <alignment horizontal="center" vertical="center"/>
      <protection locked="0"/>
    </xf>
    <xf numFmtId="190" fontId="4" fillId="0" borderId="55" xfId="5" applyNumberFormat="1" applyFont="1" applyBorder="1" applyAlignment="1">
      <alignment horizontal="center" vertical="center"/>
      <protection locked="0"/>
    </xf>
    <xf numFmtId="37" fontId="4" fillId="0" borderId="56" xfId="5" applyNumberFormat="1" applyFont="1" applyBorder="1" applyAlignment="1">
      <alignment horizontal="right" vertical="center"/>
      <protection locked="0"/>
    </xf>
    <xf numFmtId="0" fontId="4" fillId="0" borderId="51" xfId="5" applyFont="1" applyBorder="1" applyAlignment="1">
      <alignment horizontal="center" vertical="center"/>
      <protection locked="0"/>
    </xf>
    <xf numFmtId="0" fontId="4" fillId="0" borderId="60" xfId="5" applyFont="1" applyBorder="1" applyAlignment="1">
      <alignment horizontal="center" vertical="center"/>
      <protection locked="0"/>
    </xf>
    <xf numFmtId="0" fontId="4" fillId="0" borderId="61" xfId="5" applyFont="1" applyBorder="1" applyAlignment="1">
      <alignment horizontal="center" vertical="center"/>
      <protection locked="0"/>
    </xf>
    <xf numFmtId="0" fontId="17" fillId="3" borderId="82" xfId="5" applyFont="1" applyFill="1" applyBorder="1" applyAlignment="1">
      <alignment horizontal="center" vertical="center"/>
      <protection locked="0"/>
    </xf>
    <xf numFmtId="0" fontId="17" fillId="3" borderId="83" xfId="5" applyFont="1" applyFill="1" applyBorder="1" applyAlignment="1">
      <alignment horizontal="center" vertical="center" wrapText="1"/>
      <protection locked="0"/>
    </xf>
    <xf numFmtId="0" fontId="17" fillId="3" borderId="84" xfId="5" applyFont="1" applyFill="1" applyBorder="1" applyAlignment="1">
      <alignment horizontal="center" vertical="center"/>
      <protection locked="0"/>
    </xf>
    <xf numFmtId="0" fontId="17" fillId="3" borderId="85" xfId="5" applyFont="1" applyFill="1" applyBorder="1" applyAlignment="1">
      <alignment horizontal="center" vertical="center"/>
      <protection locked="0"/>
    </xf>
    <xf numFmtId="0" fontId="17" fillId="3" borderId="86" xfId="5" applyFont="1" applyFill="1" applyBorder="1" applyAlignment="1">
      <alignment horizontal="center" vertical="center"/>
      <protection locked="0"/>
    </xf>
    <xf numFmtId="0" fontId="17" fillId="3" borderId="87" xfId="5" applyFont="1" applyFill="1" applyBorder="1" applyAlignment="1">
      <alignment horizontal="center" vertical="center"/>
      <protection locked="0"/>
    </xf>
    <xf numFmtId="0" fontId="17" fillId="3" borderId="88" xfId="5" applyFont="1" applyFill="1" applyBorder="1" applyAlignment="1">
      <alignment horizontal="center" vertical="center" wrapText="1"/>
      <protection locked="0"/>
    </xf>
    <xf numFmtId="188" fontId="17" fillId="3" borderId="89" xfId="5" applyNumberFormat="1" applyFont="1" applyFill="1" applyBorder="1" applyAlignment="1">
      <alignment horizontal="center" vertical="center"/>
      <protection locked="0"/>
    </xf>
    <xf numFmtId="0" fontId="28" fillId="0" borderId="90" xfId="5" applyFont="1" applyBorder="1" applyAlignment="1">
      <alignment horizontal="center"/>
      <protection locked="0"/>
    </xf>
    <xf numFmtId="188" fontId="28" fillId="0" borderId="90" xfId="5" applyNumberFormat="1" applyFont="1" applyBorder="1" applyAlignment="1">
      <alignment horizontal="center"/>
      <protection locked="0"/>
    </xf>
    <xf numFmtId="0" fontId="21" fillId="0" borderId="0" xfId="5" quotePrefix="1" applyFont="1">
      <alignment vertical="center"/>
      <protection locked="0"/>
    </xf>
    <xf numFmtId="0" fontId="23" fillId="0" borderId="0" xfId="18">
      <protection locked="0"/>
    </xf>
    <xf numFmtId="0" fontId="20" fillId="0" borderId="0" xfId="1" applyFont="1" applyAlignment="1">
      <alignment vertical="center"/>
    </xf>
    <xf numFmtId="0" fontId="1" fillId="0" borderId="1" xfId="1" applyBorder="1" applyAlignment="1">
      <alignment vertical="center" shrinkToFit="1"/>
    </xf>
    <xf numFmtId="0" fontId="34" fillId="0" borderId="0" xfId="0" applyFont="1">
      <protection locked="0"/>
    </xf>
    <xf numFmtId="0" fontId="0" fillId="0" borderId="0" xfId="0" applyAlignment="1" applyProtection="1">
      <alignment vertical="center"/>
    </xf>
    <xf numFmtId="0" fontId="0" fillId="0" borderId="93" xfId="0" applyBorder="1" applyAlignment="1" applyProtection="1">
      <alignment vertical="center"/>
    </xf>
    <xf numFmtId="0" fontId="0" fillId="0" borderId="94" xfId="0" applyBorder="1" applyAlignment="1" applyProtection="1">
      <alignment vertical="center"/>
    </xf>
    <xf numFmtId="0" fontId="0" fillId="0" borderId="95" xfId="0" applyBorder="1" applyAlignment="1" applyProtection="1">
      <alignment vertical="center"/>
    </xf>
    <xf numFmtId="0" fontId="0" fillId="0" borderId="91" xfId="0" applyBorder="1" applyAlignment="1" applyProtection="1">
      <alignment vertical="center"/>
    </xf>
    <xf numFmtId="0" fontId="0" fillId="0" borderId="90" xfId="0" applyBorder="1" applyAlignment="1" applyProtection="1">
      <alignment vertical="center"/>
    </xf>
    <xf numFmtId="0" fontId="0" fillId="0" borderId="92" xfId="0" applyBorder="1" applyAlignment="1" applyProtection="1">
      <alignment vertical="center"/>
    </xf>
    <xf numFmtId="0" fontId="39" fillId="0" borderId="96" xfId="0" applyFont="1" applyBorder="1" applyAlignment="1" applyProtection="1">
      <alignment horizontal="center" vertical="center"/>
    </xf>
    <xf numFmtId="0" fontId="40" fillId="0" borderId="97" xfId="0" applyFont="1" applyBorder="1" applyAlignment="1" applyProtection="1">
      <alignment horizontal="center" vertical="center"/>
    </xf>
    <xf numFmtId="0" fontId="40" fillId="0" borderId="98" xfId="0" applyFont="1" applyBorder="1" applyAlignment="1" applyProtection="1">
      <alignment horizontal="center" vertical="center"/>
    </xf>
    <xf numFmtId="0" fontId="40" fillId="0" borderId="34" xfId="0" applyFont="1" applyBorder="1" applyAlignment="1" applyProtection="1">
      <alignment horizontal="center" vertical="center"/>
    </xf>
    <xf numFmtId="0" fontId="40" fillId="0" borderId="5" xfId="0" applyFont="1" applyBorder="1" applyAlignment="1" applyProtection="1">
      <alignment horizontal="center" vertical="center"/>
    </xf>
    <xf numFmtId="0" fontId="40" fillId="0" borderId="35" xfId="0" applyFont="1" applyBorder="1" applyAlignment="1" applyProtection="1">
      <alignment horizontal="center" vertical="center"/>
    </xf>
    <xf numFmtId="0" fontId="42" fillId="0" borderId="34" xfId="0" applyFont="1" applyBorder="1" applyAlignment="1" applyProtection="1">
      <alignment horizontal="center" vertical="center" wrapText="1"/>
    </xf>
    <xf numFmtId="0" fontId="1" fillId="0" borderId="0" xfId="20">
      <alignment vertical="center"/>
    </xf>
    <xf numFmtId="0" fontId="1" fillId="0" borderId="12" xfId="20" applyBorder="1">
      <alignment vertical="center"/>
    </xf>
    <xf numFmtId="0" fontId="44" fillId="0" borderId="0" xfId="20" applyFont="1" applyAlignment="1">
      <alignment horizontal="center" vertical="center"/>
    </xf>
    <xf numFmtId="0" fontId="44" fillId="0" borderId="12" xfId="20" applyFont="1" applyBorder="1">
      <alignment vertical="center"/>
    </xf>
    <xf numFmtId="0" fontId="1" fillId="0" borderId="2" xfId="20" applyBorder="1">
      <alignment vertical="center"/>
    </xf>
    <xf numFmtId="0" fontId="1" fillId="0" borderId="3" xfId="20" applyBorder="1">
      <alignment vertical="center"/>
    </xf>
    <xf numFmtId="0" fontId="1" fillId="0" borderId="4" xfId="20" applyBorder="1">
      <alignment vertical="center"/>
    </xf>
    <xf numFmtId="0" fontId="1" fillId="0" borderId="0" xfId="20" applyAlignment="1">
      <alignment horizontal="center" vertical="center"/>
    </xf>
    <xf numFmtId="0" fontId="1" fillId="0" borderId="10" xfId="20" applyBorder="1">
      <alignment vertical="center"/>
    </xf>
    <xf numFmtId="0" fontId="1" fillId="0" borderId="7" xfId="20" applyBorder="1">
      <alignment vertical="center"/>
    </xf>
    <xf numFmtId="0" fontId="1" fillId="0" borderId="7" xfId="20" applyBorder="1" applyAlignment="1">
      <alignment horizontal="center" vertical="center"/>
    </xf>
    <xf numFmtId="0" fontId="1" fillId="0" borderId="8" xfId="20" applyBorder="1">
      <alignment vertical="center"/>
    </xf>
    <xf numFmtId="0" fontId="1" fillId="0" borderId="13" xfId="20" applyBorder="1">
      <alignment vertical="center"/>
    </xf>
    <xf numFmtId="0" fontId="1" fillId="0" borderId="9" xfId="20" applyBorder="1">
      <alignment vertical="center"/>
    </xf>
    <xf numFmtId="0" fontId="1" fillId="0" borderId="3" xfId="20" applyBorder="1" applyAlignment="1">
      <alignment horizontal="left" vertical="center"/>
    </xf>
    <xf numFmtId="0" fontId="1" fillId="0" borderId="3" xfId="20" applyBorder="1" applyAlignment="1">
      <alignment horizontal="right" vertical="center"/>
    </xf>
    <xf numFmtId="0" fontId="45" fillId="0" borderId="0" xfId="20" applyFont="1">
      <alignment vertical="center"/>
    </xf>
    <xf numFmtId="0" fontId="36" fillId="0" borderId="0" xfId="2" applyFont="1" applyAlignment="1">
      <alignment horizontal="left" vertical="center"/>
    </xf>
    <xf numFmtId="0" fontId="6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1" fillId="0" borderId="6" xfId="5" applyBorder="1">
      <alignment vertical="center"/>
      <protection locked="0"/>
    </xf>
    <xf numFmtId="0" fontId="1" fillId="0" borderId="7" xfId="5" applyBorder="1">
      <alignment vertical="center"/>
      <protection locked="0"/>
    </xf>
    <xf numFmtId="0" fontId="1" fillId="0" borderId="8" xfId="5" applyBorder="1">
      <alignment vertical="center"/>
      <protection locked="0"/>
    </xf>
    <xf numFmtId="0" fontId="1" fillId="0" borderId="10" xfId="5" applyBorder="1">
      <alignment vertical="center"/>
      <protection locked="0"/>
    </xf>
    <xf numFmtId="0" fontId="1" fillId="0" borderId="9" xfId="5" applyBorder="1">
      <alignment vertical="center"/>
      <protection locked="0"/>
    </xf>
    <xf numFmtId="0" fontId="26" fillId="0" borderId="0" xfId="5" applyFont="1" applyAlignment="1">
      <alignment horizontal="center" vertical="center"/>
      <protection locked="0"/>
    </xf>
    <xf numFmtId="0" fontId="1" fillId="0" borderId="9" xfId="5" applyBorder="1" applyAlignment="1">
      <alignment vertical="center" shrinkToFit="1"/>
      <protection locked="0"/>
    </xf>
    <xf numFmtId="0" fontId="1" fillId="0" borderId="9" xfId="5" applyBorder="1" applyAlignment="1">
      <alignment horizontal="left" vertical="center" shrinkToFit="1"/>
      <protection locked="0"/>
    </xf>
    <xf numFmtId="0" fontId="1" fillId="0" borderId="9" xfId="5" applyBorder="1" applyAlignment="1">
      <alignment horizontal="right" vertical="center"/>
      <protection locked="0"/>
    </xf>
    <xf numFmtId="0" fontId="1" fillId="0" borderId="10" xfId="5" applyBorder="1" applyAlignment="1">
      <alignment horizontal="right" vertical="center"/>
      <protection locked="0"/>
    </xf>
    <xf numFmtId="0" fontId="1" fillId="0" borderId="9" xfId="5" applyBorder="1" applyAlignment="1">
      <alignment horizontal="center" vertical="center"/>
      <protection locked="0"/>
    </xf>
    <xf numFmtId="0" fontId="1" fillId="0" borderId="11" xfId="5" applyBorder="1">
      <alignment vertical="center"/>
      <protection locked="0"/>
    </xf>
    <xf numFmtId="0" fontId="1" fillId="0" borderId="12" xfId="5" applyBorder="1">
      <alignment vertical="center"/>
      <protection locked="0"/>
    </xf>
    <xf numFmtId="14" fontId="1" fillId="0" borderId="0" xfId="5" applyNumberFormat="1">
      <alignment vertical="center"/>
      <protection locked="0"/>
    </xf>
    <xf numFmtId="0" fontId="0" fillId="0" borderId="0" xfId="5" applyFont="1">
      <alignment vertical="center"/>
      <protection locked="0"/>
    </xf>
    <xf numFmtId="0" fontId="0" fillId="0" borderId="0" xfId="1" applyFont="1" applyAlignment="1">
      <alignment vertical="center"/>
    </xf>
    <xf numFmtId="0" fontId="1" fillId="0" borderId="0" xfId="1" applyAlignment="1">
      <alignment horizontal="left" vertical="center" shrinkToFit="1"/>
    </xf>
    <xf numFmtId="176" fontId="1" fillId="0" borderId="0" xfId="1" applyNumberFormat="1" applyAlignment="1">
      <alignment horizontal="left" vertical="center" shrinkToFit="1"/>
    </xf>
    <xf numFmtId="0" fontId="23" fillId="0" borderId="0" xfId="18" applyAlignment="1">
      <alignment horizontal="left"/>
      <protection locked="0"/>
    </xf>
    <xf numFmtId="0" fontId="48" fillId="0" borderId="0" xfId="1" applyFont="1" applyAlignment="1">
      <alignment horizontal="left" vertical="center"/>
    </xf>
    <xf numFmtId="0" fontId="4" fillId="0" borderId="39" xfId="5" applyFont="1" applyBorder="1" applyAlignment="1">
      <alignment horizontal="left" vertical="center"/>
      <protection locked="0"/>
    </xf>
    <xf numFmtId="0" fontId="4" fillId="0" borderId="40" xfId="5" applyFont="1" applyBorder="1" applyAlignment="1">
      <alignment horizontal="left" vertical="center"/>
      <protection locked="0"/>
    </xf>
    <xf numFmtId="0" fontId="4" fillId="0" borderId="50" xfId="5" applyFont="1" applyBorder="1" applyAlignment="1">
      <alignment horizontal="left" vertical="center"/>
      <protection locked="0"/>
    </xf>
    <xf numFmtId="0" fontId="1" fillId="0" borderId="93" xfId="5" applyBorder="1">
      <alignment vertical="center"/>
      <protection locked="0"/>
    </xf>
    <xf numFmtId="0" fontId="1" fillId="0" borderId="94" xfId="5" applyBorder="1">
      <alignment vertical="center"/>
      <protection locked="0"/>
    </xf>
    <xf numFmtId="0" fontId="1" fillId="0" borderId="95" xfId="5" applyBorder="1">
      <alignment vertical="center"/>
      <protection locked="0"/>
    </xf>
    <xf numFmtId="0" fontId="1" fillId="0" borderId="30" xfId="5" applyBorder="1">
      <alignment vertical="center"/>
      <protection locked="0"/>
    </xf>
    <xf numFmtId="0" fontId="1" fillId="0" borderId="31" xfId="5" applyBorder="1">
      <alignment vertical="center"/>
      <protection locked="0"/>
    </xf>
    <xf numFmtId="0" fontId="53" fillId="0" borderId="22" xfId="5" applyFont="1" applyBorder="1" applyAlignment="1">
      <alignment vertical="center" shrinkToFit="1"/>
      <protection locked="0"/>
    </xf>
    <xf numFmtId="0" fontId="53" fillId="0" borderId="4" xfId="5" applyFont="1" applyBorder="1">
      <alignment vertical="center"/>
      <protection locked="0"/>
    </xf>
    <xf numFmtId="0" fontId="53" fillId="0" borderId="2" xfId="5" applyFont="1" applyBorder="1" applyAlignment="1">
      <alignment vertical="center" shrinkToFit="1"/>
      <protection locked="0"/>
    </xf>
    <xf numFmtId="0" fontId="53" fillId="0" borderId="2" xfId="5" applyFont="1" applyBorder="1">
      <alignment vertical="center"/>
      <protection locked="0"/>
    </xf>
    <xf numFmtId="0" fontId="1" fillId="0" borderId="35" xfId="5" applyBorder="1" applyAlignment="1">
      <alignment horizontal="center" vertical="center"/>
      <protection locked="0"/>
    </xf>
    <xf numFmtId="0" fontId="1" fillId="0" borderId="35" xfId="5" applyBorder="1">
      <alignment vertical="center"/>
      <protection locked="0"/>
    </xf>
    <xf numFmtId="0" fontId="1" fillId="0" borderId="30" xfId="5" applyBorder="1" applyAlignment="1">
      <alignment horizontal="right" vertical="center"/>
      <protection locked="0"/>
    </xf>
    <xf numFmtId="0" fontId="53" fillId="0" borderId="30" xfId="5" applyFont="1" applyBorder="1" applyAlignment="1">
      <alignment horizontal="left" vertical="center"/>
      <protection locked="0"/>
    </xf>
    <xf numFmtId="0" fontId="53" fillId="0" borderId="0" xfId="5" applyFont="1" applyAlignment="1">
      <alignment horizontal="center" vertical="center"/>
      <protection locked="0"/>
    </xf>
    <xf numFmtId="0" fontId="53" fillId="0" borderId="0" xfId="5" applyFont="1">
      <alignment vertical="center"/>
      <protection locked="0"/>
    </xf>
    <xf numFmtId="0" fontId="53" fillId="0" borderId="31" xfId="5" applyFont="1" applyBorder="1" applyAlignment="1">
      <alignment horizontal="center" vertical="center"/>
      <protection locked="0"/>
    </xf>
    <xf numFmtId="0" fontId="53" fillId="0" borderId="91" xfId="5" applyFont="1" applyBorder="1" applyAlignment="1">
      <alignment horizontal="left" vertical="center"/>
      <protection locked="0"/>
    </xf>
    <xf numFmtId="0" fontId="53" fillId="0" borderId="90" xfId="5" applyFont="1" applyBorder="1" applyAlignment="1">
      <alignment horizontal="center" vertical="center"/>
      <protection locked="0"/>
    </xf>
    <xf numFmtId="0" fontId="53" fillId="0" borderId="90" xfId="5" applyFont="1" applyBorder="1">
      <alignment vertical="center"/>
      <protection locked="0"/>
    </xf>
    <xf numFmtId="0" fontId="53" fillId="0" borderId="92" xfId="5" applyFont="1" applyBorder="1" applyAlignment="1">
      <alignment horizontal="center" vertical="center"/>
      <protection locked="0"/>
    </xf>
    <xf numFmtId="0" fontId="55" fillId="0" borderId="0" xfId="0" applyFont="1">
      <protection locked="0"/>
    </xf>
    <xf numFmtId="0" fontId="55" fillId="0" borderId="5" xfId="0" applyFont="1" applyBorder="1" applyAlignment="1">
      <alignment horizontal="center" vertical="center"/>
      <protection locked="0"/>
    </xf>
    <xf numFmtId="0" fontId="55" fillId="4" borderId="5" xfId="0" applyFont="1" applyFill="1" applyBorder="1" applyAlignment="1">
      <alignment horizontal="center" vertical="center"/>
      <protection locked="0"/>
    </xf>
    <xf numFmtId="0" fontId="57" fillId="0" borderId="0" xfId="0" applyFont="1" applyAlignment="1">
      <alignment vertical="center"/>
      <protection locked="0"/>
    </xf>
    <xf numFmtId="0" fontId="49" fillId="0" borderId="0" xfId="0" applyFont="1" applyAlignment="1">
      <alignment vertical="center"/>
      <protection locked="0"/>
    </xf>
    <xf numFmtId="0" fontId="55" fillId="0" borderId="0" xfId="0" applyFont="1" applyAlignment="1">
      <alignment vertical="center"/>
      <protection locked="0"/>
    </xf>
    <xf numFmtId="0" fontId="49" fillId="0" borderId="30" xfId="0" applyFont="1" applyBorder="1" applyAlignment="1">
      <alignment vertical="center"/>
      <protection locked="0"/>
    </xf>
    <xf numFmtId="0" fontId="49" fillId="0" borderId="31" xfId="0" applyFont="1" applyBorder="1" applyAlignment="1">
      <alignment vertical="center"/>
      <protection locked="0"/>
    </xf>
    <xf numFmtId="0" fontId="55" fillId="0" borderId="30" xfId="0" applyFont="1" applyBorder="1" applyAlignment="1">
      <alignment vertical="center"/>
      <protection locked="0"/>
    </xf>
    <xf numFmtId="0" fontId="55" fillId="0" borderId="31" xfId="0" applyFont="1" applyBorder="1" applyAlignment="1">
      <alignment vertical="center"/>
      <protection locked="0"/>
    </xf>
    <xf numFmtId="0" fontId="49" fillId="0" borderId="0" xfId="0" applyFont="1" applyAlignment="1">
      <alignment horizontal="center" vertical="center"/>
      <protection locked="0"/>
    </xf>
    <xf numFmtId="0" fontId="49" fillId="0" borderId="91" xfId="0" applyFont="1" applyBorder="1" applyAlignment="1">
      <alignment vertical="center"/>
      <protection locked="0"/>
    </xf>
    <xf numFmtId="0" fontId="49" fillId="0" borderId="90" xfId="0" applyFont="1" applyBorder="1" applyAlignment="1">
      <alignment vertical="center"/>
      <protection locked="0"/>
    </xf>
    <xf numFmtId="0" fontId="49" fillId="0" borderId="92" xfId="0" applyFont="1" applyBorder="1" applyAlignment="1">
      <alignment vertical="center"/>
      <protection locked="0"/>
    </xf>
    <xf numFmtId="0" fontId="57" fillId="0" borderId="30" xfId="0" applyFont="1" applyBorder="1" applyAlignment="1">
      <alignment vertical="center"/>
      <protection locked="0"/>
    </xf>
    <xf numFmtId="0" fontId="57" fillId="0" borderId="31" xfId="0" applyFont="1" applyBorder="1" applyAlignment="1">
      <alignment vertical="center"/>
      <protection locked="0"/>
    </xf>
    <xf numFmtId="0" fontId="49" fillId="0" borderId="93" xfId="0" applyFont="1" applyBorder="1" applyAlignment="1">
      <alignment vertical="center"/>
      <protection locked="0"/>
    </xf>
    <xf numFmtId="0" fontId="49" fillId="0" borderId="94" xfId="0" applyFont="1" applyBorder="1" applyAlignment="1">
      <alignment vertical="center"/>
      <protection locked="0"/>
    </xf>
    <xf numFmtId="0" fontId="49" fillId="0" borderId="95" xfId="0" applyFont="1" applyBorder="1" applyAlignment="1">
      <alignment vertical="center"/>
      <protection locked="0"/>
    </xf>
    <xf numFmtId="0" fontId="53" fillId="0" borderId="0" xfId="5" applyFont="1" applyAlignment="1">
      <alignment horizontal="left" vertical="center"/>
      <protection locked="0"/>
    </xf>
    <xf numFmtId="0" fontId="6" fillId="0" borderId="0" xfId="2" applyFont="1" applyAlignment="1">
      <alignment vertical="center" wrapText="1"/>
    </xf>
    <xf numFmtId="0" fontId="50" fillId="0" borderId="5" xfId="2" applyFont="1" applyBorder="1" applyAlignment="1">
      <alignment horizontal="center" vertical="center"/>
    </xf>
    <xf numFmtId="14" fontId="50" fillId="0" borderId="5" xfId="2" applyNumberFormat="1" applyFont="1" applyBorder="1" applyAlignment="1">
      <alignment horizontal="center" vertical="center"/>
    </xf>
    <xf numFmtId="0" fontId="50" fillId="0" borderId="0" xfId="2" applyFont="1" applyAlignment="1">
      <alignment horizontal="center" vertical="center" wrapText="1"/>
    </xf>
    <xf numFmtId="0" fontId="50" fillId="0" borderId="0" xfId="2" applyFont="1" applyAlignment="1">
      <alignment horizontal="center" vertical="center"/>
    </xf>
    <xf numFmtId="0" fontId="62" fillId="0" borderId="3" xfId="2" applyFont="1" applyBorder="1" applyAlignment="1">
      <alignment horizontal="center" vertical="center" wrapText="1"/>
    </xf>
    <xf numFmtId="0" fontId="0" fillId="0" borderId="5" xfId="1" applyFont="1" applyBorder="1" applyAlignment="1">
      <alignment vertical="center"/>
    </xf>
    <xf numFmtId="0" fontId="1" fillId="0" borderId="5" xfId="1" applyBorder="1" applyAlignment="1">
      <alignment vertical="center" shrinkToFit="1"/>
    </xf>
    <xf numFmtId="0" fontId="63" fillId="0" borderId="3" xfId="1" applyFont="1" applyBorder="1" applyAlignment="1">
      <alignment vertical="center" shrinkToFit="1"/>
    </xf>
    <xf numFmtId="0" fontId="63" fillId="0" borderId="23" xfId="1" applyFont="1" applyBorder="1" applyAlignment="1">
      <alignment vertical="center" shrinkToFit="1"/>
    </xf>
    <xf numFmtId="0" fontId="49" fillId="0" borderId="3" xfId="1" applyFont="1" applyBorder="1" applyAlignment="1">
      <alignment vertical="center" shrinkToFit="1"/>
    </xf>
    <xf numFmtId="0" fontId="49" fillId="0" borderId="2" xfId="1" applyFont="1" applyBorder="1" applyAlignment="1">
      <alignment vertical="center" shrinkToFit="1"/>
    </xf>
    <xf numFmtId="0" fontId="49" fillId="0" borderId="23" xfId="1" applyFont="1" applyBorder="1" applyAlignment="1">
      <alignment vertical="center" shrinkToFit="1"/>
    </xf>
    <xf numFmtId="0" fontId="65" fillId="0" borderId="102" xfId="1" applyFont="1" applyBorder="1" applyAlignment="1">
      <alignment vertical="center" wrapText="1" shrinkToFit="1"/>
    </xf>
    <xf numFmtId="0" fontId="65" fillId="0" borderId="103" xfId="1" applyFont="1" applyBorder="1" applyAlignment="1">
      <alignment vertical="center" wrapText="1" shrinkToFit="1"/>
    </xf>
    <xf numFmtId="0" fontId="49" fillId="0" borderId="0" xfId="1" applyFont="1" applyAlignment="1">
      <alignment vertical="top" wrapText="1" shrinkToFit="1"/>
    </xf>
    <xf numFmtId="0" fontId="49" fillId="0" borderId="31" xfId="1" applyFont="1" applyBorder="1" applyAlignment="1">
      <alignment vertical="top" wrapText="1" shrinkToFit="1"/>
    </xf>
    <xf numFmtId="0" fontId="49" fillId="0" borderId="1" xfId="1" applyFont="1" applyBorder="1" applyAlignment="1">
      <alignment vertical="top" wrapText="1" shrinkToFit="1"/>
    </xf>
    <xf numFmtId="0" fontId="49" fillId="0" borderId="46" xfId="1" applyFont="1" applyBorder="1" applyAlignment="1">
      <alignment vertical="top" wrapText="1" shrinkToFit="1"/>
    </xf>
    <xf numFmtId="0" fontId="65" fillId="0" borderId="104" xfId="1" applyFont="1" applyBorder="1" applyAlignment="1">
      <alignment vertical="center" wrapText="1" shrinkToFit="1"/>
    </xf>
    <xf numFmtId="0" fontId="49" fillId="0" borderId="9" xfId="1" applyFont="1" applyBorder="1" applyAlignment="1">
      <alignment vertical="top" wrapText="1" shrinkToFit="1"/>
    </xf>
    <xf numFmtId="0" fontId="49" fillId="0" borderId="105" xfId="1" applyFont="1" applyBorder="1" applyAlignment="1">
      <alignment vertical="top" wrapText="1" shrinkToFit="1"/>
    </xf>
    <xf numFmtId="188" fontId="20" fillId="0" borderId="0" xfId="5" applyNumberFormat="1" applyFont="1" applyAlignment="1">
      <alignment horizontal="left" vertical="center"/>
      <protection locked="0"/>
    </xf>
    <xf numFmtId="0" fontId="49" fillId="0" borderId="3" xfId="1" applyFont="1" applyBorder="1" applyAlignment="1">
      <alignment vertical="center" wrapText="1" shrinkToFit="1"/>
    </xf>
    <xf numFmtId="0" fontId="49" fillId="0" borderId="23" xfId="1" applyFont="1" applyBorder="1" applyAlignment="1">
      <alignment vertical="center" wrapText="1" shrinkToFit="1"/>
    </xf>
    <xf numFmtId="0" fontId="40" fillId="0" borderId="97" xfId="0" applyFont="1" applyBorder="1" applyAlignment="1" applyProtection="1">
      <alignment horizontal="left" vertical="center"/>
    </xf>
    <xf numFmtId="0" fontId="49" fillId="0" borderId="93" xfId="5" applyFont="1" applyBorder="1">
      <alignment vertical="center"/>
      <protection locked="0"/>
    </xf>
    <xf numFmtId="0" fontId="49" fillId="0" borderId="94" xfId="5" applyFont="1" applyBorder="1">
      <alignment vertical="center"/>
      <protection locked="0"/>
    </xf>
    <xf numFmtId="0" fontId="49" fillId="0" borderId="95" xfId="5" applyFont="1" applyBorder="1">
      <alignment vertical="center"/>
      <protection locked="0"/>
    </xf>
    <xf numFmtId="0" fontId="49" fillId="0" borderId="0" xfId="5" applyFont="1">
      <alignment vertical="center"/>
      <protection locked="0"/>
    </xf>
    <xf numFmtId="0" fontId="49" fillId="0" borderId="30" xfId="5" applyFont="1" applyBorder="1">
      <alignment vertical="center"/>
      <protection locked="0"/>
    </xf>
    <xf numFmtId="0" fontId="69" fillId="0" borderId="0" xfId="5" applyFont="1" applyAlignment="1">
      <alignment horizontal="center" vertical="center"/>
      <protection locked="0"/>
    </xf>
    <xf numFmtId="0" fontId="49" fillId="0" borderId="31" xfId="5" applyFont="1" applyBorder="1">
      <alignment vertical="center"/>
      <protection locked="0"/>
    </xf>
    <xf numFmtId="0" fontId="49" fillId="0" borderId="5" xfId="5" applyFont="1" applyBorder="1" applyAlignment="1">
      <alignment horizontal="center" vertical="center"/>
      <protection locked="0"/>
    </xf>
    <xf numFmtId="0" fontId="49" fillId="0" borderId="35" xfId="5" applyFont="1" applyBorder="1" applyAlignment="1">
      <alignment horizontal="center" vertical="center"/>
      <protection locked="0"/>
    </xf>
    <xf numFmtId="0" fontId="49" fillId="0" borderId="5" xfId="5" applyFont="1" applyBorder="1">
      <alignment vertical="center"/>
      <protection locked="0"/>
    </xf>
    <xf numFmtId="0" fontId="49" fillId="0" borderId="35" xfId="5" applyFont="1" applyBorder="1">
      <alignment vertical="center"/>
      <protection locked="0"/>
    </xf>
    <xf numFmtId="0" fontId="49" fillId="0" borderId="30" xfId="5" applyFont="1" applyBorder="1" applyAlignment="1">
      <alignment horizontal="right" vertical="center"/>
      <protection locked="0"/>
    </xf>
    <xf numFmtId="0" fontId="49" fillId="0" borderId="0" xfId="5" applyFont="1" applyAlignment="1">
      <alignment horizontal="right" vertical="center"/>
      <protection locked="0"/>
    </xf>
    <xf numFmtId="0" fontId="55" fillId="0" borderId="0" xfId="5" applyFont="1" applyAlignment="1">
      <alignment horizontal="center" vertical="center"/>
      <protection locked="0"/>
    </xf>
    <xf numFmtId="0" fontId="55" fillId="0" borderId="0" xfId="5" applyFont="1">
      <alignment vertical="center"/>
      <protection locked="0"/>
    </xf>
    <xf numFmtId="0" fontId="55" fillId="0" borderId="91" xfId="5" applyFont="1" applyBorder="1" applyAlignment="1">
      <alignment horizontal="left" vertical="center"/>
      <protection locked="0"/>
    </xf>
    <xf numFmtId="0" fontId="55" fillId="0" borderId="90" xfId="5" applyFont="1" applyBorder="1" applyAlignment="1">
      <alignment horizontal="center" vertical="center"/>
      <protection locked="0"/>
    </xf>
    <xf numFmtId="0" fontId="55" fillId="0" borderId="90" xfId="5" applyFont="1" applyBorder="1">
      <alignment vertical="center"/>
      <protection locked="0"/>
    </xf>
    <xf numFmtId="0" fontId="55" fillId="0" borderId="92" xfId="5" applyFont="1" applyBorder="1" applyAlignment="1">
      <alignment horizontal="center" vertical="center"/>
      <protection locked="0"/>
    </xf>
    <xf numFmtId="0" fontId="55" fillId="0" borderId="0" xfId="5" applyFont="1" applyAlignment="1">
      <alignment horizontal="left" vertical="center"/>
      <protection locked="0"/>
    </xf>
    <xf numFmtId="0" fontId="70" fillId="0" borderId="30" xfId="5" applyFont="1" applyBorder="1" applyAlignment="1">
      <alignment horizontal="left" vertical="center"/>
      <protection locked="0"/>
    </xf>
    <xf numFmtId="0" fontId="70" fillId="0" borderId="0" xfId="5" applyFont="1" applyAlignment="1">
      <alignment horizontal="center" vertical="center"/>
      <protection locked="0"/>
    </xf>
    <xf numFmtId="0" fontId="70" fillId="0" borderId="0" xfId="5" applyFont="1">
      <alignment vertical="center"/>
      <protection locked="0"/>
    </xf>
    <xf numFmtId="0" fontId="70" fillId="0" borderId="31" xfId="5" applyFont="1" applyBorder="1" applyAlignment="1">
      <alignment horizontal="center" vertical="center"/>
      <protection locked="0"/>
    </xf>
    <xf numFmtId="0" fontId="72" fillId="0" borderId="0" xfId="1" applyFont="1" applyAlignment="1">
      <alignment vertical="center" shrinkToFit="1"/>
    </xf>
    <xf numFmtId="0" fontId="72" fillId="0" borderId="0" xfId="1" applyFont="1" applyAlignment="1">
      <alignment horizontal="center" vertical="center" shrinkToFit="1"/>
    </xf>
    <xf numFmtId="176" fontId="72" fillId="0" borderId="0" xfId="1" applyNumberFormat="1" applyFont="1" applyAlignment="1">
      <alignment vertical="center" shrinkToFit="1"/>
    </xf>
    <xf numFmtId="0" fontId="72" fillId="2" borderId="0" xfId="0" applyFont="1" applyFill="1" applyAlignment="1" applyProtection="1">
      <alignment horizontal="left" vertical="center"/>
    </xf>
    <xf numFmtId="0" fontId="72" fillId="0" borderId="0" xfId="1" applyFont="1" applyAlignment="1">
      <alignment vertical="top" wrapText="1" shrinkToFit="1"/>
    </xf>
    <xf numFmtId="0" fontId="72" fillId="0" borderId="31" xfId="1" applyFont="1" applyBorder="1" applyAlignment="1">
      <alignment vertical="top" wrapText="1" shrinkToFit="1"/>
    </xf>
    <xf numFmtId="0" fontId="73" fillId="0" borderId="0" xfId="1" applyFont="1" applyAlignment="1">
      <alignment vertical="top" wrapText="1" shrinkToFit="1"/>
    </xf>
    <xf numFmtId="0" fontId="75" fillId="0" borderId="30" xfId="1" applyFont="1" applyBorder="1" applyAlignment="1">
      <alignment vertical="top" wrapText="1" shrinkToFit="1"/>
    </xf>
    <xf numFmtId="0" fontId="80" fillId="6" borderId="37" xfId="0" applyFont="1" applyFill="1" applyBorder="1" applyAlignment="1" applyProtection="1">
      <alignment horizontal="center" vertical="center" wrapText="1" readingOrder="1"/>
    </xf>
    <xf numFmtId="0" fontId="77" fillId="0" borderId="0" xfId="0" applyFont="1" applyAlignment="1">
      <alignment horizontal="center"/>
      <protection locked="0"/>
    </xf>
    <xf numFmtId="0" fontId="77" fillId="0" borderId="0" xfId="0" applyFont="1">
      <protection locked="0"/>
    </xf>
    <xf numFmtId="0" fontId="80" fillId="6" borderId="37" xfId="0" applyFont="1" applyFill="1" applyBorder="1" applyAlignment="1" applyProtection="1">
      <alignment vertical="center" wrapText="1" readingOrder="1"/>
    </xf>
    <xf numFmtId="0" fontId="77" fillId="2" borderId="0" xfId="0" applyFont="1" applyFill="1" applyAlignment="1" applyProtection="1">
      <alignment horizontal="left" vertical="center"/>
    </xf>
    <xf numFmtId="0" fontId="79" fillId="2" borderId="0" xfId="0" applyFont="1" applyFill="1" applyAlignment="1" applyProtection="1">
      <alignment horizontal="left" vertical="center"/>
    </xf>
    <xf numFmtId="0" fontId="81" fillId="0" borderId="0" xfId="0" applyFont="1" applyAlignment="1" applyProtection="1">
      <alignment horizontal="left" vertical="center"/>
    </xf>
    <xf numFmtId="0" fontId="83" fillId="0" borderId="0" xfId="5" applyFont="1">
      <alignment vertical="center"/>
      <protection locked="0"/>
    </xf>
    <xf numFmtId="0" fontId="84" fillId="0" borderId="0" xfId="5" applyFont="1" applyAlignment="1">
      <alignment horizontal="right" vertical="center"/>
      <protection locked="0"/>
    </xf>
    <xf numFmtId="0" fontId="85" fillId="0" borderId="0" xfId="5" quotePrefix="1" applyFont="1">
      <alignment vertical="center"/>
      <protection locked="0"/>
    </xf>
    <xf numFmtId="0" fontId="72" fillId="0" borderId="0" xfId="5" applyFont="1">
      <alignment vertical="center"/>
      <protection locked="0"/>
    </xf>
    <xf numFmtId="0" fontId="72" fillId="0" borderId="36" xfId="5" applyFont="1" applyBorder="1" applyAlignment="1">
      <alignment horizontal="center" vertical="center"/>
      <protection locked="0"/>
    </xf>
    <xf numFmtId="0" fontId="72" fillId="0" borderId="44" xfId="5" applyFont="1" applyBorder="1">
      <alignment vertical="center"/>
      <protection locked="0"/>
    </xf>
    <xf numFmtId="0" fontId="72" fillId="0" borderId="24" xfId="5" applyFont="1" applyBorder="1" applyAlignment="1">
      <alignment horizontal="center" vertical="center"/>
      <protection locked="0"/>
    </xf>
    <xf numFmtId="0" fontId="72" fillId="0" borderId="0" xfId="5" applyFont="1" applyAlignment="1">
      <alignment horizontal="center" vertical="center"/>
      <protection locked="0"/>
    </xf>
    <xf numFmtId="0" fontId="72" fillId="0" borderId="5" xfId="0" applyFont="1" applyBorder="1">
      <protection locked="0"/>
    </xf>
    <xf numFmtId="0" fontId="72" fillId="0" borderId="0" xfId="0" applyFont="1">
      <protection locked="0"/>
    </xf>
    <xf numFmtId="0" fontId="72" fillId="7" borderId="5" xfId="0" applyFont="1" applyFill="1" applyBorder="1" applyAlignment="1">
      <alignment horizontal="center"/>
      <protection locked="0"/>
    </xf>
    <xf numFmtId="0" fontId="72" fillId="0" borderId="10" xfId="5" applyFont="1" applyBorder="1" applyAlignment="1">
      <alignment horizontal="left" vertical="center"/>
      <protection locked="0"/>
    </xf>
    <xf numFmtId="188" fontId="83" fillId="0" borderId="0" xfId="5" applyNumberFormat="1" applyFont="1" applyAlignment="1">
      <alignment horizontal="center" vertical="center"/>
      <protection locked="0"/>
    </xf>
    <xf numFmtId="188" fontId="89" fillId="0" borderId="90" xfId="5" applyNumberFormat="1" applyFont="1" applyBorder="1" applyAlignment="1">
      <alignment horizontal="center"/>
      <protection locked="0"/>
    </xf>
    <xf numFmtId="0" fontId="89" fillId="0" borderId="90" xfId="5" applyFont="1" applyBorder="1" applyAlignment="1">
      <alignment horizontal="center"/>
      <protection locked="0"/>
    </xf>
    <xf numFmtId="188" fontId="72" fillId="0" borderId="55" xfId="5" applyNumberFormat="1" applyFont="1" applyBorder="1" applyAlignment="1">
      <alignment horizontal="center" vertical="center"/>
      <protection locked="0"/>
    </xf>
    <xf numFmtId="0" fontId="72" fillId="0" borderId="52" xfId="5" applyFont="1" applyBorder="1">
      <alignment vertical="center"/>
      <protection locked="0"/>
    </xf>
    <xf numFmtId="37" fontId="72" fillId="0" borderId="44" xfId="5" applyNumberFormat="1" applyFont="1" applyBorder="1" applyAlignment="1">
      <alignment horizontal="right" vertical="center"/>
      <protection locked="0"/>
    </xf>
    <xf numFmtId="0" fontId="72" fillId="0" borderId="31" xfId="5" applyFont="1" applyBorder="1" applyAlignment="1">
      <alignment horizontal="left" vertical="center" wrapText="1"/>
      <protection locked="0"/>
    </xf>
    <xf numFmtId="188" fontId="72" fillId="0" borderId="54" xfId="5" applyNumberFormat="1" applyFont="1" applyBorder="1" applyAlignment="1">
      <alignment horizontal="center" vertical="center"/>
      <protection locked="0"/>
    </xf>
    <xf numFmtId="0" fontId="72" fillId="0" borderId="67" xfId="5" applyFont="1" applyBorder="1">
      <alignment vertical="center"/>
      <protection locked="0"/>
    </xf>
    <xf numFmtId="37" fontId="72" fillId="0" borderId="62" xfId="5" applyNumberFormat="1" applyFont="1" applyBorder="1" applyAlignment="1">
      <alignment horizontal="right" vertical="center"/>
      <protection locked="0"/>
    </xf>
    <xf numFmtId="37" fontId="86" fillId="0" borderId="5" xfId="5" applyNumberFormat="1" applyFont="1" applyBorder="1" applyAlignment="1">
      <alignment horizontal="right" vertical="center"/>
      <protection locked="0"/>
    </xf>
    <xf numFmtId="37" fontId="72" fillId="0" borderId="56" xfId="5" applyNumberFormat="1" applyFont="1" applyBorder="1" applyAlignment="1">
      <alignment horizontal="right" vertical="center"/>
      <protection locked="0"/>
    </xf>
    <xf numFmtId="0" fontId="72" fillId="0" borderId="52" xfId="5" applyFont="1" applyBorder="1" applyAlignment="1">
      <alignment horizontal="center" vertical="center"/>
      <protection locked="0"/>
    </xf>
    <xf numFmtId="188" fontId="72" fillId="0" borderId="69" xfId="5" applyNumberFormat="1" applyFont="1" applyBorder="1" applyAlignment="1">
      <alignment horizontal="center" vertical="center"/>
      <protection locked="0"/>
    </xf>
    <xf numFmtId="0" fontId="72" fillId="0" borderId="60" xfId="5" applyFont="1" applyBorder="1">
      <alignment vertical="center"/>
      <protection locked="0"/>
    </xf>
    <xf numFmtId="0" fontId="72" fillId="0" borderId="31" xfId="5" applyFont="1" applyBorder="1" applyAlignment="1">
      <alignment horizontal="center" vertical="center" wrapText="1"/>
      <protection locked="0"/>
    </xf>
    <xf numFmtId="0" fontId="72" fillId="0" borderId="60" xfId="5" applyFont="1" applyBorder="1" applyAlignment="1">
      <alignment horizontal="center" vertical="center"/>
      <protection locked="0"/>
    </xf>
    <xf numFmtId="188" fontId="87" fillId="0" borderId="0" xfId="5" applyNumberFormat="1" applyFont="1" applyAlignment="1">
      <alignment horizontal="left" vertical="center"/>
      <protection locked="0"/>
    </xf>
    <xf numFmtId="0" fontId="86" fillId="3" borderId="3" xfId="5" applyFont="1" applyFill="1" applyBorder="1">
      <alignment vertical="center"/>
      <protection locked="0"/>
    </xf>
    <xf numFmtId="0" fontId="86" fillId="3" borderId="3" xfId="5" applyFont="1" applyFill="1" applyBorder="1" applyAlignment="1">
      <alignment horizontal="right"/>
      <protection locked="0"/>
    </xf>
    <xf numFmtId="37" fontId="72" fillId="0" borderId="0" xfId="5" applyNumberFormat="1" applyFont="1">
      <alignment vertical="center"/>
      <protection locked="0"/>
    </xf>
    <xf numFmtId="0" fontId="86" fillId="0" borderId="45" xfId="5" applyFont="1" applyBorder="1">
      <alignment vertical="center"/>
      <protection locked="0"/>
    </xf>
    <xf numFmtId="37" fontId="86" fillId="0" borderId="45" xfId="5" applyNumberFormat="1" applyFont="1" applyBorder="1">
      <alignment vertical="center"/>
      <protection locked="0"/>
    </xf>
    <xf numFmtId="0" fontId="72" fillId="0" borderId="43" xfId="5" applyFont="1" applyBorder="1">
      <alignment vertical="center"/>
      <protection locked="0"/>
    </xf>
    <xf numFmtId="0" fontId="72" fillId="0" borderId="106" xfId="5" applyFont="1" applyBorder="1" applyAlignment="1">
      <alignment horizontal="center" vertical="center"/>
      <protection locked="0"/>
    </xf>
    <xf numFmtId="0" fontId="72" fillId="0" borderId="44" xfId="5" applyFont="1" applyBorder="1" applyAlignment="1">
      <alignment horizontal="center" vertical="center"/>
      <protection locked="0"/>
    </xf>
    <xf numFmtId="0" fontId="72" fillId="0" borderId="106" xfId="5" applyFont="1" applyBorder="1">
      <alignment vertical="center"/>
      <protection locked="0"/>
    </xf>
    <xf numFmtId="0" fontId="72" fillId="0" borderId="56" xfId="5" applyFont="1" applyBorder="1" applyAlignment="1">
      <alignment horizontal="center" vertical="center"/>
      <protection locked="0"/>
    </xf>
    <xf numFmtId="0" fontId="77" fillId="2" borderId="0" xfId="0" applyFont="1" applyFill="1" applyAlignment="1">
      <alignment horizontal="center"/>
      <protection locked="0"/>
    </xf>
    <xf numFmtId="0" fontId="77" fillId="2" borderId="0" xfId="0" applyFont="1" applyFill="1">
      <protection locked="0"/>
    </xf>
    <xf numFmtId="0" fontId="81" fillId="2" borderId="0" xfId="0" applyFont="1" applyFill="1" applyAlignment="1" applyProtection="1">
      <alignment horizontal="left" vertical="center"/>
    </xf>
    <xf numFmtId="0" fontId="72" fillId="2" borderId="5" xfId="0" applyFont="1" applyFill="1" applyBorder="1">
      <protection locked="0"/>
    </xf>
    <xf numFmtId="0" fontId="72" fillId="2" borderId="0" xfId="0" applyFont="1" applyFill="1">
      <protection locked="0"/>
    </xf>
    <xf numFmtId="0" fontId="77" fillId="5" borderId="0" xfId="0" applyFont="1" applyFill="1">
      <protection locked="0"/>
    </xf>
    <xf numFmtId="0" fontId="72" fillId="5" borderId="0" xfId="0" applyFont="1" applyFill="1">
      <protection locked="0"/>
    </xf>
    <xf numFmtId="0" fontId="92" fillId="0" borderId="0" xfId="1" applyFont="1" applyAlignment="1">
      <alignment vertical="center" shrinkToFit="1"/>
    </xf>
    <xf numFmtId="0" fontId="86" fillId="3" borderId="107" xfId="5" applyFont="1" applyFill="1" applyBorder="1" applyAlignment="1">
      <alignment horizontal="center" vertical="center" wrapText="1"/>
      <protection locked="0"/>
    </xf>
    <xf numFmtId="0" fontId="86" fillId="3" borderId="108" xfId="5" applyFont="1" applyFill="1" applyBorder="1" applyAlignment="1">
      <alignment horizontal="center" vertical="center" wrapText="1"/>
      <protection locked="0"/>
    </xf>
    <xf numFmtId="0" fontId="86" fillId="3" borderId="109" xfId="5" applyFont="1" applyFill="1" applyBorder="1" applyAlignment="1">
      <alignment horizontal="center" vertical="center"/>
      <protection locked="0"/>
    </xf>
    <xf numFmtId="0" fontId="86" fillId="3" borderId="95" xfId="5" applyFont="1" applyFill="1" applyBorder="1" applyAlignment="1">
      <alignment horizontal="center" vertical="center" wrapText="1"/>
      <protection locked="0"/>
    </xf>
    <xf numFmtId="37" fontId="86" fillId="0" borderId="24" xfId="5" applyNumberFormat="1" applyFont="1" applyBorder="1" applyAlignment="1">
      <alignment horizontal="right" vertical="center"/>
      <protection locked="0"/>
    </xf>
    <xf numFmtId="0" fontId="90" fillId="0" borderId="5" xfId="5" applyFont="1" applyBorder="1" applyAlignment="1">
      <alignment horizontal="center" vertical="center"/>
      <protection locked="0"/>
    </xf>
    <xf numFmtId="37" fontId="90" fillId="0" borderId="5" xfId="5" applyNumberFormat="1" applyFont="1" applyBorder="1" applyAlignment="1">
      <alignment horizontal="right" vertical="center"/>
      <protection locked="0"/>
    </xf>
    <xf numFmtId="0" fontId="72" fillId="0" borderId="5" xfId="5" applyFont="1" applyBorder="1" applyAlignment="1">
      <alignment horizontal="center" vertical="center"/>
      <protection locked="0"/>
    </xf>
    <xf numFmtId="0" fontId="74" fillId="0" borderId="2" xfId="1" applyFont="1" applyBorder="1" applyAlignment="1">
      <alignment horizontal="center" vertical="center" wrapText="1" shrinkToFit="1"/>
    </xf>
    <xf numFmtId="0" fontId="74" fillId="0" borderId="3" xfId="1" applyFont="1" applyBorder="1" applyAlignment="1">
      <alignment horizontal="center" vertical="center" wrapText="1" shrinkToFit="1"/>
    </xf>
    <xf numFmtId="0" fontId="74" fillId="0" borderId="23" xfId="1" applyFont="1" applyBorder="1" applyAlignment="1">
      <alignment horizontal="center" vertical="center" wrapText="1" shrinkToFit="1"/>
    </xf>
    <xf numFmtId="192" fontId="93" fillId="0" borderId="5" xfId="0" applyNumberFormat="1" applyFont="1" applyBorder="1" applyAlignment="1" applyProtection="1">
      <alignment vertical="center"/>
    </xf>
    <xf numFmtId="192" fontId="94" fillId="0" borderId="5" xfId="0" applyNumberFormat="1" applyFont="1" applyBorder="1" applyAlignment="1" applyProtection="1">
      <alignment vertical="center"/>
    </xf>
    <xf numFmtId="193" fontId="93" fillId="2" borderId="34" xfId="0" applyNumberFormat="1" applyFont="1" applyFill="1" applyBorder="1" applyAlignment="1" applyProtection="1">
      <alignment vertical="center"/>
    </xf>
    <xf numFmtId="192" fontId="93" fillId="2" borderId="5" xfId="0" applyNumberFormat="1" applyFont="1" applyFill="1" applyBorder="1" applyAlignment="1" applyProtection="1">
      <alignment vertical="center"/>
    </xf>
    <xf numFmtId="0" fontId="90" fillId="0" borderId="35" xfId="5" applyFont="1" applyBorder="1" applyAlignment="1">
      <alignment horizontal="left" vertical="center" wrapText="1"/>
      <protection locked="0"/>
    </xf>
    <xf numFmtId="190" fontId="90" fillId="0" borderId="34" xfId="5" applyNumberFormat="1" applyFont="1" applyBorder="1" applyAlignment="1">
      <alignment horizontal="center" vertical="center"/>
      <protection locked="0"/>
    </xf>
    <xf numFmtId="37" fontId="86" fillId="0" borderId="112" xfId="5" applyNumberFormat="1" applyFont="1" applyBorder="1" applyAlignment="1">
      <alignment horizontal="right" vertical="center"/>
      <protection locked="0"/>
    </xf>
    <xf numFmtId="0" fontId="72" fillId="0" borderId="113" xfId="5" applyFont="1" applyBorder="1" applyAlignment="1">
      <alignment horizontal="center" vertical="center"/>
      <protection locked="0"/>
    </xf>
    <xf numFmtId="0" fontId="72" fillId="0" borderId="92" xfId="5" applyFont="1" applyBorder="1">
      <alignment vertical="center"/>
      <protection locked="0"/>
    </xf>
    <xf numFmtId="0" fontId="93" fillId="0" borderId="5" xfId="0" applyFont="1" applyBorder="1" applyAlignment="1" applyProtection="1">
      <alignment vertical="center" wrapText="1"/>
    </xf>
    <xf numFmtId="0" fontId="93" fillId="2" borderId="5" xfId="0" applyFont="1" applyFill="1" applyBorder="1" applyAlignment="1" applyProtection="1">
      <alignment vertical="center" wrapText="1"/>
    </xf>
    <xf numFmtId="0" fontId="95" fillId="0" borderId="5" xfId="0" applyFont="1" applyBorder="1" applyAlignment="1" applyProtection="1">
      <alignment vertical="center" wrapText="1"/>
    </xf>
    <xf numFmtId="188" fontId="86" fillId="3" borderId="96" xfId="5" applyNumberFormat="1" applyFont="1" applyFill="1" applyBorder="1" applyAlignment="1">
      <alignment horizontal="center" vertical="center" wrapText="1"/>
      <protection locked="0"/>
    </xf>
    <xf numFmtId="0" fontId="99" fillId="0" borderId="5" xfId="5" applyFont="1" applyBorder="1" applyAlignment="1">
      <alignment vertical="center" wrapText="1"/>
      <protection locked="0"/>
    </xf>
    <xf numFmtId="0" fontId="99" fillId="0" borderId="4" xfId="5" applyFont="1" applyBorder="1" applyAlignment="1">
      <alignment horizontal="center" vertical="center" wrapText="1"/>
      <protection locked="0"/>
    </xf>
    <xf numFmtId="0" fontId="99" fillId="0" borderId="0" xfId="5" applyFont="1">
      <alignment vertical="center"/>
      <protection locked="0"/>
    </xf>
    <xf numFmtId="0" fontId="99" fillId="0" borderId="5" xfId="5" applyFont="1" applyBorder="1" applyAlignment="1">
      <alignment horizontal="center" vertical="center" wrapText="1"/>
      <protection locked="0"/>
    </xf>
    <xf numFmtId="0" fontId="86" fillId="0" borderId="0" xfId="5" applyFont="1" applyAlignment="1">
      <alignment horizontal="right"/>
      <protection locked="0"/>
    </xf>
    <xf numFmtId="0" fontId="87" fillId="3" borderId="106" xfId="5" applyFont="1" applyFill="1" applyBorder="1" applyAlignment="1">
      <alignment horizontal="right"/>
      <protection locked="0"/>
    </xf>
    <xf numFmtId="0" fontId="72" fillId="3" borderId="106" xfId="5" applyFont="1" applyFill="1" applyBorder="1" applyAlignment="1">
      <alignment horizontal="center"/>
      <protection locked="0"/>
    </xf>
    <xf numFmtId="0" fontId="87" fillId="3" borderId="24" xfId="5" applyFont="1" applyFill="1" applyBorder="1" applyAlignment="1">
      <alignment horizontal="right"/>
      <protection locked="0"/>
    </xf>
    <xf numFmtId="0" fontId="72" fillId="3" borderId="24" xfId="5" applyFont="1" applyFill="1" applyBorder="1" applyAlignment="1">
      <alignment horizontal="center"/>
      <protection locked="0"/>
    </xf>
    <xf numFmtId="0" fontId="83" fillId="0" borderId="24" xfId="5" applyFont="1" applyBorder="1" applyAlignment="1">
      <alignment horizontal="center" vertical="center"/>
      <protection locked="0"/>
    </xf>
    <xf numFmtId="0" fontId="87" fillId="0" borderId="37" xfId="5" applyFont="1" applyBorder="1">
      <alignment vertical="center"/>
      <protection locked="0"/>
    </xf>
    <xf numFmtId="0" fontId="72" fillId="0" borderId="37" xfId="5" applyFont="1" applyBorder="1">
      <alignment vertical="center"/>
      <protection locked="0"/>
    </xf>
    <xf numFmtId="0" fontId="83" fillId="0" borderId="37" xfId="5" applyFont="1" applyBorder="1" applyAlignment="1">
      <alignment horizontal="center" vertical="center"/>
      <protection locked="0"/>
    </xf>
    <xf numFmtId="0" fontId="83" fillId="0" borderId="106" xfId="5" applyFont="1" applyBorder="1" applyAlignment="1">
      <alignment horizontal="left"/>
      <protection locked="0"/>
    </xf>
    <xf numFmtId="176" fontId="72" fillId="0" borderId="106" xfId="5" applyNumberFormat="1" applyFont="1" applyBorder="1">
      <alignment vertical="center"/>
      <protection locked="0"/>
    </xf>
    <xf numFmtId="0" fontId="101" fillId="0" borderId="36" xfId="5" applyFont="1" applyBorder="1">
      <alignment vertical="center"/>
      <protection locked="0"/>
    </xf>
    <xf numFmtId="0" fontId="83" fillId="0" borderId="36" xfId="5" applyFont="1" applyBorder="1" applyAlignment="1">
      <alignment horizontal="center" vertical="center"/>
      <protection locked="0"/>
    </xf>
    <xf numFmtId="0" fontId="83" fillId="0" borderId="36" xfId="5" applyFont="1" applyBorder="1">
      <alignment vertical="center"/>
      <protection locked="0"/>
    </xf>
    <xf numFmtId="194" fontId="72" fillId="0" borderId="36" xfId="5" applyNumberFormat="1" applyFont="1" applyBorder="1">
      <alignment vertical="center"/>
      <protection locked="0"/>
    </xf>
    <xf numFmtId="176" fontId="72" fillId="0" borderId="36" xfId="5" applyNumberFormat="1" applyFont="1" applyBorder="1">
      <alignment vertical="center"/>
      <protection locked="0"/>
    </xf>
    <xf numFmtId="195" fontId="72" fillId="0" borderId="36" xfId="5" applyNumberFormat="1" applyFont="1" applyBorder="1">
      <alignment vertical="center"/>
      <protection locked="0"/>
    </xf>
    <xf numFmtId="0" fontId="72" fillId="0" borderId="36" xfId="5" applyFont="1" applyBorder="1" applyAlignment="1">
      <alignment horizontal="left" vertical="center" wrapText="1"/>
      <protection locked="0"/>
    </xf>
    <xf numFmtId="0" fontId="101" fillId="0" borderId="24" xfId="5" applyFont="1" applyBorder="1">
      <alignment vertical="center"/>
      <protection locked="0"/>
    </xf>
    <xf numFmtId="0" fontId="83" fillId="0" borderId="5" xfId="5" applyFont="1" applyBorder="1">
      <alignment vertical="center"/>
      <protection locked="0"/>
    </xf>
    <xf numFmtId="176" fontId="72" fillId="0" borderId="5" xfId="5" applyNumberFormat="1" applyFont="1" applyBorder="1">
      <alignment vertical="center"/>
      <protection locked="0"/>
    </xf>
    <xf numFmtId="176" fontId="72" fillId="5" borderId="5" xfId="5" applyNumberFormat="1" applyFont="1" applyFill="1" applyBorder="1">
      <alignment vertical="center"/>
      <protection locked="0"/>
    </xf>
    <xf numFmtId="0" fontId="72" fillId="0" borderId="36" xfId="5" applyFont="1" applyBorder="1" applyAlignment="1">
      <alignment horizontal="left" vertical="center"/>
      <protection locked="0"/>
    </xf>
    <xf numFmtId="0" fontId="87" fillId="0" borderId="36" xfId="5" applyFont="1" applyBorder="1">
      <alignment vertical="center"/>
      <protection locked="0"/>
    </xf>
    <xf numFmtId="0" fontId="83" fillId="0" borderId="56" xfId="5" applyFont="1" applyBorder="1">
      <alignment vertical="center"/>
      <protection locked="0"/>
    </xf>
    <xf numFmtId="176" fontId="72" fillId="0" borderId="106" xfId="5" applyNumberFormat="1" applyFont="1" applyBorder="1" applyAlignment="1">
      <alignment horizontal="center" vertical="center"/>
      <protection locked="0"/>
    </xf>
    <xf numFmtId="0" fontId="83" fillId="0" borderId="106" xfId="5" applyFont="1" applyBorder="1">
      <alignment vertical="center"/>
      <protection locked="0"/>
    </xf>
    <xf numFmtId="0" fontId="83" fillId="0" borderId="44" xfId="5" applyFont="1" applyBorder="1">
      <alignment vertical="center"/>
      <protection locked="0"/>
    </xf>
    <xf numFmtId="176" fontId="72" fillId="0" borderId="44" xfId="5" applyNumberFormat="1" applyFont="1" applyBorder="1">
      <alignment vertical="center"/>
      <protection locked="0"/>
    </xf>
    <xf numFmtId="196" fontId="72" fillId="0" borderId="36" xfId="5" applyNumberFormat="1" applyFont="1" applyBorder="1" applyAlignment="1">
      <alignment horizontal="center" vertical="center"/>
      <protection locked="0"/>
    </xf>
    <xf numFmtId="0" fontId="83" fillId="0" borderId="24" xfId="5" applyFont="1" applyBorder="1">
      <alignment vertical="center"/>
      <protection locked="0"/>
    </xf>
    <xf numFmtId="176" fontId="83" fillId="0" borderId="5" xfId="0" applyNumberFormat="1" applyFont="1" applyBorder="1">
      <protection locked="0"/>
    </xf>
    <xf numFmtId="176" fontId="72" fillId="0" borderId="43" xfId="5" applyNumberFormat="1" applyFont="1" applyBorder="1">
      <alignment vertical="center"/>
      <protection locked="0"/>
    </xf>
    <xf numFmtId="0" fontId="102" fillId="0" borderId="36" xfId="6" applyFont="1" applyBorder="1" applyAlignment="1" applyProtection="1">
      <alignment horizontal="left" vertical="center"/>
    </xf>
    <xf numFmtId="0" fontId="83" fillId="0" borderId="36" xfId="5" applyFont="1" applyBorder="1" applyAlignment="1">
      <alignment vertical="center" wrapText="1"/>
      <protection locked="0"/>
    </xf>
    <xf numFmtId="176" fontId="72" fillId="0" borderId="62" xfId="5" applyNumberFormat="1" applyFont="1" applyBorder="1">
      <alignment vertical="center"/>
      <protection locked="0"/>
    </xf>
    <xf numFmtId="0" fontId="83" fillId="0" borderId="114" xfId="5" applyFont="1" applyBorder="1">
      <alignment vertical="center"/>
      <protection locked="0"/>
    </xf>
    <xf numFmtId="3" fontId="83" fillId="2" borderId="63" xfId="5" applyNumberFormat="1" applyFont="1" applyFill="1" applyBorder="1">
      <alignment vertical="center"/>
      <protection locked="0"/>
    </xf>
    <xf numFmtId="0" fontId="83" fillId="0" borderId="37" xfId="5" applyFont="1" applyBorder="1">
      <alignment vertical="center"/>
      <protection locked="0"/>
    </xf>
    <xf numFmtId="176" fontId="72" fillId="0" borderId="37" xfId="5" applyNumberFormat="1" applyFont="1" applyBorder="1">
      <alignment vertical="center"/>
      <protection locked="0"/>
    </xf>
    <xf numFmtId="176" fontId="72" fillId="5" borderId="37" xfId="5" applyNumberFormat="1" applyFont="1" applyFill="1" applyBorder="1">
      <alignment vertical="center"/>
      <protection locked="0"/>
    </xf>
    <xf numFmtId="0" fontId="83" fillId="0" borderId="89" xfId="5" applyFont="1" applyBorder="1">
      <alignment vertical="center"/>
      <protection locked="0"/>
    </xf>
    <xf numFmtId="0" fontId="72" fillId="0" borderId="83" xfId="5" applyFont="1" applyBorder="1" applyAlignment="1">
      <alignment horizontal="center" vertical="center"/>
      <protection locked="0"/>
    </xf>
    <xf numFmtId="0" fontId="83" fillId="0" borderId="83" xfId="5" applyFont="1" applyBorder="1" applyAlignment="1">
      <alignment horizontal="center" vertical="center"/>
      <protection locked="0"/>
    </xf>
    <xf numFmtId="0" fontId="83" fillId="0" borderId="83" xfId="5" applyFont="1" applyBorder="1">
      <alignment vertical="center"/>
      <protection locked="0"/>
    </xf>
    <xf numFmtId="176" fontId="72" fillId="0" borderId="83" xfId="5" applyNumberFormat="1" applyFont="1" applyBorder="1">
      <alignment vertical="center"/>
      <protection locked="0"/>
    </xf>
    <xf numFmtId="176" fontId="72" fillId="8" borderId="115" xfId="5" applyNumberFormat="1" applyFont="1" applyFill="1" applyBorder="1">
      <alignment vertical="center"/>
      <protection locked="0"/>
    </xf>
    <xf numFmtId="0" fontId="72" fillId="0" borderId="24" xfId="5" applyFont="1" applyBorder="1">
      <alignment vertical="center"/>
      <protection locked="0"/>
    </xf>
    <xf numFmtId="176" fontId="72" fillId="0" borderId="24" xfId="5" applyNumberFormat="1" applyFont="1" applyBorder="1">
      <alignment vertical="center"/>
      <protection locked="0"/>
    </xf>
    <xf numFmtId="0" fontId="83" fillId="0" borderId="2" xfId="5" applyFont="1" applyBorder="1">
      <alignment vertical="center"/>
      <protection locked="0"/>
    </xf>
    <xf numFmtId="0" fontId="83" fillId="0" borderId="3" xfId="5" applyFont="1" applyBorder="1">
      <alignment vertical="center"/>
      <protection locked="0"/>
    </xf>
    <xf numFmtId="176" fontId="72" fillId="0" borderId="3" xfId="5" applyNumberFormat="1" applyFont="1" applyBorder="1">
      <alignment vertical="center"/>
      <protection locked="0"/>
    </xf>
    <xf numFmtId="176" fontId="103" fillId="0" borderId="3" xfId="5" applyNumberFormat="1" applyFont="1" applyBorder="1">
      <alignment vertical="center"/>
      <protection locked="0"/>
    </xf>
    <xf numFmtId="0" fontId="83" fillId="0" borderId="4" xfId="5" applyFont="1" applyBorder="1">
      <alignment vertical="center"/>
      <protection locked="0"/>
    </xf>
    <xf numFmtId="0" fontId="72" fillId="0" borderId="0" xfId="5" applyFont="1" applyAlignment="1">
      <alignment horizontal="right" vertical="center"/>
      <protection locked="0"/>
    </xf>
    <xf numFmtId="176" fontId="72" fillId="0" borderId="0" xfId="5" applyNumberFormat="1" applyFont="1">
      <alignment vertical="center"/>
      <protection locked="0"/>
    </xf>
    <xf numFmtId="176" fontId="83" fillId="0" borderId="0" xfId="5" applyNumberFormat="1" applyFont="1">
      <alignment vertical="center"/>
      <protection locked="0"/>
    </xf>
    <xf numFmtId="0" fontId="86" fillId="0" borderId="0" xfId="5" applyFont="1">
      <alignment vertical="center"/>
      <protection locked="0"/>
    </xf>
    <xf numFmtId="0" fontId="87" fillId="0" borderId="0" xfId="5" applyFont="1">
      <alignment vertical="center"/>
      <protection locked="0"/>
    </xf>
    <xf numFmtId="0" fontId="108" fillId="0" borderId="0" xfId="5" applyFont="1">
      <alignment vertical="center"/>
      <protection locked="0"/>
    </xf>
    <xf numFmtId="0" fontId="110" fillId="0" borderId="0" xfId="5" applyFont="1">
      <alignment vertical="center"/>
      <protection locked="0"/>
    </xf>
    <xf numFmtId="0" fontId="17" fillId="0" borderId="0" xfId="5" applyFont="1">
      <alignment vertical="center"/>
      <protection locked="0"/>
    </xf>
    <xf numFmtId="0" fontId="112" fillId="0" borderId="0" xfId="5" applyFont="1">
      <alignment vertical="center"/>
      <protection locked="0"/>
    </xf>
    <xf numFmtId="0" fontId="83" fillId="0" borderId="43" xfId="5" applyFont="1" applyBorder="1">
      <alignment vertical="center"/>
      <protection locked="0"/>
    </xf>
    <xf numFmtId="0" fontId="74" fillId="0" borderId="22" xfId="1" applyFont="1" applyBorder="1" applyAlignment="1">
      <alignment horizontal="center" vertical="center" wrapText="1" shrinkToFit="1"/>
    </xf>
    <xf numFmtId="0" fontId="74" fillId="0" borderId="3" xfId="1" applyFont="1" applyBorder="1" applyAlignment="1">
      <alignment horizontal="center" vertical="center" wrapText="1" shrinkToFit="1"/>
    </xf>
    <xf numFmtId="0" fontId="74" fillId="0" borderId="4" xfId="1" applyFont="1" applyBorder="1" applyAlignment="1">
      <alignment horizontal="center" vertical="center" wrapText="1" shrinkToFit="1"/>
    </xf>
    <xf numFmtId="38" fontId="74" fillId="0" borderId="2" xfId="24" applyFont="1" applyBorder="1" applyAlignment="1">
      <alignment horizontal="center" vertical="center" wrapText="1" shrinkToFit="1"/>
    </xf>
    <xf numFmtId="38" fontId="74" fillId="0" borderId="3" xfId="24" applyFont="1" applyBorder="1" applyAlignment="1">
      <alignment horizontal="center" vertical="center" wrapText="1" shrinkToFit="1"/>
    </xf>
    <xf numFmtId="38" fontId="74" fillId="0" borderId="4" xfId="24" applyFont="1" applyBorder="1" applyAlignment="1">
      <alignment horizontal="center" vertical="center" wrapText="1" shrinkToFit="1"/>
    </xf>
    <xf numFmtId="0" fontId="74" fillId="0" borderId="2" xfId="1" applyFont="1" applyBorder="1" applyAlignment="1">
      <alignment horizontal="center" vertical="center" wrapText="1" shrinkToFit="1"/>
    </xf>
    <xf numFmtId="0" fontId="74" fillId="0" borderId="23" xfId="1" applyFont="1" applyBorder="1" applyAlignment="1">
      <alignment horizontal="center" vertical="center" wrapText="1" shrinkToFit="1"/>
    </xf>
    <xf numFmtId="0" fontId="74" fillId="0" borderId="25" xfId="1" applyFont="1" applyBorder="1" applyAlignment="1">
      <alignment horizontal="center" vertical="center" shrinkToFit="1"/>
    </xf>
    <xf numFmtId="0" fontId="74" fillId="0" borderId="26" xfId="1" applyFont="1" applyBorder="1" applyAlignment="1">
      <alignment horizontal="center" vertical="center" shrinkToFit="1"/>
    </xf>
    <xf numFmtId="0" fontId="74" fillId="0" borderId="27" xfId="1" applyFont="1" applyBorder="1" applyAlignment="1">
      <alignment horizontal="center" vertical="center" shrinkToFit="1"/>
    </xf>
    <xf numFmtId="0" fontId="73" fillId="0" borderId="2" xfId="1" applyFont="1" applyBorder="1" applyAlignment="1">
      <alignment horizontal="center" vertical="center"/>
    </xf>
    <xf numFmtId="0" fontId="73" fillId="0" borderId="3" xfId="1" applyFont="1" applyBorder="1" applyAlignment="1">
      <alignment horizontal="center" vertical="center"/>
    </xf>
    <xf numFmtId="0" fontId="73" fillId="0" borderId="4" xfId="1" applyFont="1" applyBorder="1" applyAlignment="1">
      <alignment horizontal="center" vertical="center"/>
    </xf>
    <xf numFmtId="0" fontId="74" fillId="0" borderId="7" xfId="1" applyFont="1" applyBorder="1" applyAlignment="1">
      <alignment horizontal="center" vertical="center" wrapText="1" shrinkToFit="1"/>
    </xf>
    <xf numFmtId="0" fontId="74" fillId="0" borderId="8" xfId="1" applyFont="1" applyBorder="1" applyAlignment="1">
      <alignment horizontal="center" vertical="center" wrapText="1" shrinkToFit="1"/>
    </xf>
    <xf numFmtId="0" fontId="74" fillId="0" borderId="2" xfId="0" applyFont="1" applyBorder="1" applyAlignment="1">
      <alignment horizontal="center" vertical="center" wrapText="1"/>
      <protection locked="0"/>
    </xf>
    <xf numFmtId="0" fontId="74" fillId="0" borderId="3" xfId="0" applyFont="1" applyBorder="1" applyAlignment="1">
      <alignment horizontal="center" vertical="center" wrapText="1"/>
      <protection locked="0"/>
    </xf>
    <xf numFmtId="0" fontId="74" fillId="0" borderId="23" xfId="0" applyFont="1" applyBorder="1" applyAlignment="1">
      <alignment horizontal="center" vertical="center" wrapText="1"/>
      <protection locked="0"/>
    </xf>
    <xf numFmtId="0" fontId="76" fillId="0" borderId="0" xfId="1" applyFont="1" applyAlignment="1">
      <alignment horizontal="center" vertical="center" wrapText="1" shrinkToFit="1"/>
    </xf>
    <xf numFmtId="0" fontId="74" fillId="0" borderId="2" xfId="1" applyFont="1" applyBorder="1" applyAlignment="1">
      <alignment horizontal="center" vertical="center" wrapText="1"/>
    </xf>
    <xf numFmtId="0" fontId="74" fillId="0" borderId="3" xfId="1" applyFont="1" applyBorder="1" applyAlignment="1">
      <alignment horizontal="center" vertical="center" wrapText="1"/>
    </xf>
    <xf numFmtId="0" fontId="74" fillId="0" borderId="4" xfId="1" applyFont="1" applyBorder="1" applyAlignment="1">
      <alignment horizontal="center" vertical="center" wrapText="1"/>
    </xf>
    <xf numFmtId="0" fontId="73" fillId="0" borderId="2" xfId="1" applyFont="1" applyBorder="1" applyAlignment="1">
      <alignment horizontal="center" vertical="center" wrapText="1"/>
    </xf>
    <xf numFmtId="0" fontId="73" fillId="0" borderId="3" xfId="1" applyFont="1" applyBorder="1" applyAlignment="1">
      <alignment horizontal="center" vertical="center" wrapText="1"/>
    </xf>
    <xf numFmtId="0" fontId="73" fillId="0" borderId="4" xfId="1" applyFont="1" applyBorder="1" applyAlignment="1">
      <alignment horizontal="center" vertical="center" wrapText="1"/>
    </xf>
    <xf numFmtId="191" fontId="74" fillId="0" borderId="2" xfId="1" applyNumberFormat="1" applyFont="1" applyBorder="1" applyAlignment="1">
      <alignment horizontal="center" vertical="center" wrapText="1"/>
    </xf>
    <xf numFmtId="191" fontId="74" fillId="0" borderId="3" xfId="1" applyNumberFormat="1" applyFont="1" applyBorder="1" applyAlignment="1">
      <alignment horizontal="center" vertical="center" wrapText="1"/>
    </xf>
    <xf numFmtId="191" fontId="74" fillId="0" borderId="23" xfId="1" applyNumberFormat="1" applyFont="1" applyBorder="1" applyAlignment="1">
      <alignment horizontal="center" vertical="center" wrapText="1"/>
    </xf>
    <xf numFmtId="0" fontId="74" fillId="0" borderId="20" xfId="1" applyFont="1" applyBorder="1" applyAlignment="1">
      <alignment horizontal="center" vertical="center" wrapText="1"/>
    </xf>
    <xf numFmtId="0" fontId="74" fillId="0" borderId="18" xfId="1" applyFont="1" applyBorder="1" applyAlignment="1">
      <alignment horizontal="center" vertical="center" wrapText="1"/>
    </xf>
    <xf numFmtId="0" fontId="74" fillId="0" borderId="19" xfId="1" applyFont="1" applyBorder="1" applyAlignment="1">
      <alignment horizontal="center" vertical="center" wrapText="1"/>
    </xf>
    <xf numFmtId="0" fontId="74" fillId="5" borderId="20" xfId="1" applyFont="1" applyFill="1" applyBorder="1" applyAlignment="1">
      <alignment horizontal="center" vertical="center"/>
    </xf>
    <xf numFmtId="0" fontId="74" fillId="5" borderId="18" xfId="1" applyFont="1" applyFill="1" applyBorder="1" applyAlignment="1">
      <alignment horizontal="center" vertical="center"/>
    </xf>
    <xf numFmtId="0" fontId="74" fillId="5" borderId="21" xfId="1" applyFont="1" applyFill="1" applyBorder="1" applyAlignment="1">
      <alignment horizontal="center" vertical="center"/>
    </xf>
    <xf numFmtId="0" fontId="74" fillId="0" borderId="4" xfId="0" applyFont="1" applyBorder="1" applyAlignment="1">
      <alignment horizontal="center" vertical="center" wrapText="1"/>
      <protection locked="0"/>
    </xf>
    <xf numFmtId="0" fontId="72" fillId="0" borderId="90" xfId="1" applyFont="1" applyBorder="1" applyAlignment="1">
      <alignment horizontal="center" vertical="center" shrinkToFit="1"/>
    </xf>
    <xf numFmtId="0" fontId="72" fillId="0" borderId="90" xfId="1" applyFont="1" applyBorder="1" applyAlignment="1">
      <alignment horizontal="left" vertical="center" shrinkToFit="1"/>
    </xf>
    <xf numFmtId="0" fontId="74" fillId="0" borderId="17" xfId="1" applyFont="1" applyBorder="1" applyAlignment="1">
      <alignment horizontal="center" vertical="center" wrapText="1" shrinkToFit="1"/>
    </xf>
    <xf numFmtId="0" fontId="74" fillId="0" borderId="18" xfId="1" applyFont="1" applyBorder="1" applyAlignment="1">
      <alignment horizontal="center" vertical="center" wrapText="1" shrinkToFit="1"/>
    </xf>
    <xf numFmtId="0" fontId="74" fillId="0" borderId="19" xfId="1" applyFont="1" applyBorder="1" applyAlignment="1">
      <alignment horizontal="center" vertical="center" wrapText="1" shrinkToFit="1"/>
    </xf>
    <xf numFmtId="0" fontId="74" fillId="0" borderId="110" xfId="1" applyFont="1" applyBorder="1" applyAlignment="1">
      <alignment horizontal="center" vertical="center"/>
    </xf>
    <xf numFmtId="0" fontId="73" fillId="0" borderId="94" xfId="1" applyFont="1" applyBorder="1" applyAlignment="1">
      <alignment horizontal="center" vertical="center"/>
    </xf>
    <xf numFmtId="0" fontId="73" fillId="0" borderId="109" xfId="1" applyFont="1" applyBorder="1" applyAlignment="1">
      <alignment horizontal="center" vertical="center"/>
    </xf>
    <xf numFmtId="0" fontId="72" fillId="0" borderId="32" xfId="1" applyFont="1" applyBorder="1" applyAlignment="1">
      <alignment horizontal="left" vertical="top" wrapText="1" shrinkToFit="1"/>
    </xf>
    <xf numFmtId="0" fontId="72" fillId="0" borderId="12" xfId="1" applyFont="1" applyBorder="1" applyAlignment="1">
      <alignment horizontal="left" vertical="top" wrapText="1" shrinkToFit="1"/>
    </xf>
    <xf numFmtId="0" fontId="72" fillId="0" borderId="33" xfId="1" applyFont="1" applyBorder="1" applyAlignment="1">
      <alignment horizontal="left" vertical="top" wrapText="1" shrinkToFit="1"/>
    </xf>
    <xf numFmtId="0" fontId="75" fillId="0" borderId="0" xfId="1" applyFont="1" applyAlignment="1">
      <alignment horizontal="right" vertical="top" wrapText="1" shrinkToFit="1"/>
    </xf>
    <xf numFmtId="0" fontId="90" fillId="0" borderId="2" xfId="5" applyFont="1" applyBorder="1" applyAlignment="1">
      <alignment horizontal="center" vertical="center"/>
      <protection locked="0"/>
    </xf>
    <xf numFmtId="0" fontId="90" fillId="0" borderId="3" xfId="5" applyFont="1" applyBorder="1" applyAlignment="1">
      <alignment horizontal="center" vertical="center"/>
      <protection locked="0"/>
    </xf>
    <xf numFmtId="0" fontId="90" fillId="0" borderId="4" xfId="5" applyFont="1" applyBorder="1" applyAlignment="1">
      <alignment horizontal="center" vertical="center"/>
      <protection locked="0"/>
    </xf>
    <xf numFmtId="0" fontId="93" fillId="2" borderId="2" xfId="0" applyFont="1" applyFill="1" applyBorder="1" applyAlignment="1" applyProtection="1">
      <alignment horizontal="center" vertical="center" wrapText="1"/>
    </xf>
    <xf numFmtId="0" fontId="93" fillId="2" borderId="3" xfId="0" applyFont="1" applyFill="1" applyBorder="1" applyAlignment="1" applyProtection="1">
      <alignment horizontal="center" vertical="center" wrapText="1"/>
    </xf>
    <xf numFmtId="0" fontId="93" fillId="2" borderId="4" xfId="0" applyFont="1" applyFill="1" applyBorder="1" applyAlignment="1" applyProtection="1">
      <alignment horizontal="center" vertical="center" wrapText="1"/>
    </xf>
    <xf numFmtId="0" fontId="93" fillId="0" borderId="2" xfId="0" applyFont="1" applyBorder="1" applyAlignment="1" applyProtection="1">
      <alignment horizontal="center" vertical="center" wrapText="1"/>
    </xf>
    <xf numFmtId="0" fontId="93" fillId="0" borderId="3" xfId="0" applyFont="1" applyBorder="1" applyAlignment="1" applyProtection="1">
      <alignment horizontal="center" vertical="center" wrapText="1"/>
    </xf>
    <xf numFmtId="0" fontId="93" fillId="0" borderId="4" xfId="0" applyFont="1" applyBorder="1" applyAlignment="1" applyProtection="1">
      <alignment horizontal="center" vertical="center" wrapText="1"/>
    </xf>
    <xf numFmtId="0" fontId="95" fillId="0" borderId="2" xfId="0" applyFont="1" applyBorder="1" applyAlignment="1" applyProtection="1">
      <alignment horizontal="center" vertical="center" wrapText="1"/>
    </xf>
    <xf numFmtId="0" fontId="95" fillId="0" borderId="3" xfId="0" applyFont="1" applyBorder="1" applyAlignment="1" applyProtection="1">
      <alignment horizontal="center" vertical="center" wrapText="1"/>
    </xf>
    <xf numFmtId="0" fontId="95" fillId="0" borderId="4" xfId="0" applyFont="1" applyBorder="1" applyAlignment="1" applyProtection="1">
      <alignment horizontal="center" vertical="center" wrapText="1"/>
    </xf>
    <xf numFmtId="0" fontId="72" fillId="0" borderId="40" xfId="5" applyFont="1" applyBorder="1" applyAlignment="1">
      <alignment horizontal="center" vertical="center"/>
      <protection locked="0"/>
    </xf>
    <xf numFmtId="0" fontId="72" fillId="0" borderId="50" xfId="5" applyFont="1" applyBorder="1" applyAlignment="1">
      <alignment horizontal="center" vertical="center"/>
      <protection locked="0"/>
    </xf>
    <xf numFmtId="0" fontId="86" fillId="0" borderId="22" xfId="5" applyFont="1" applyBorder="1" applyAlignment="1">
      <alignment horizontal="right" vertical="center"/>
      <protection locked="0"/>
    </xf>
    <xf numFmtId="0" fontId="86" fillId="0" borderId="3" xfId="5" applyFont="1" applyBorder="1" applyAlignment="1">
      <alignment horizontal="right" vertical="center"/>
      <protection locked="0"/>
    </xf>
    <xf numFmtId="0" fontId="86" fillId="0" borderId="4" xfId="5" applyFont="1" applyBorder="1" applyAlignment="1">
      <alignment horizontal="right" vertical="center"/>
      <protection locked="0"/>
    </xf>
    <xf numFmtId="0" fontId="86" fillId="0" borderId="25" xfId="5" applyFont="1" applyBorder="1" applyAlignment="1">
      <alignment horizontal="center" vertical="center"/>
      <protection locked="0"/>
    </xf>
    <xf numFmtId="0" fontId="86" fillId="0" borderId="26" xfId="5" applyFont="1" applyBorder="1" applyAlignment="1">
      <alignment horizontal="center" vertical="center"/>
      <protection locked="0"/>
    </xf>
    <xf numFmtId="0" fontId="86" fillId="0" borderId="111" xfId="5" applyFont="1" applyBorder="1" applyAlignment="1">
      <alignment horizontal="center" vertical="center"/>
      <protection locked="0"/>
    </xf>
    <xf numFmtId="189" fontId="86" fillId="0" borderId="22" xfId="5" applyNumberFormat="1" applyFont="1" applyBorder="1" applyAlignment="1">
      <alignment horizontal="right" vertical="center"/>
      <protection locked="0"/>
    </xf>
    <xf numFmtId="0" fontId="72" fillId="0" borderId="58" xfId="5" applyFont="1" applyBorder="1" applyAlignment="1">
      <alignment horizontal="center" vertical="center"/>
      <protection locked="0"/>
    </xf>
    <xf numFmtId="0" fontId="72" fillId="0" borderId="57" xfId="5" applyFont="1" applyBorder="1" applyAlignment="1">
      <alignment horizontal="center" vertical="center"/>
      <protection locked="0"/>
    </xf>
    <xf numFmtId="0" fontId="72" fillId="0" borderId="64" xfId="5" applyFont="1" applyBorder="1" applyAlignment="1">
      <alignment horizontal="center" vertical="center"/>
      <protection locked="0"/>
    </xf>
    <xf numFmtId="0" fontId="72" fillId="0" borderId="63" xfId="5" applyFont="1" applyBorder="1" applyAlignment="1">
      <alignment horizontal="center" vertical="center"/>
      <protection locked="0"/>
    </xf>
    <xf numFmtId="0" fontId="88" fillId="0" borderId="0" xfId="5" applyFont="1" applyAlignment="1">
      <alignment horizontal="center"/>
      <protection locked="0"/>
    </xf>
    <xf numFmtId="0" fontId="86" fillId="0" borderId="32" xfId="5" applyFont="1" applyBorder="1" applyAlignment="1">
      <alignment horizontal="right" vertical="center"/>
      <protection locked="0"/>
    </xf>
    <xf numFmtId="0" fontId="86" fillId="0" borderId="12" xfId="5" applyFont="1" applyBorder="1" applyAlignment="1">
      <alignment horizontal="right" vertical="center"/>
      <protection locked="0"/>
    </xf>
    <xf numFmtId="0" fontId="86" fillId="0" borderId="13" xfId="5" applyFont="1" applyBorder="1" applyAlignment="1">
      <alignment horizontal="right" vertical="center"/>
      <protection locked="0"/>
    </xf>
    <xf numFmtId="0" fontId="86" fillId="3" borderId="94" xfId="5" applyFont="1" applyFill="1" applyBorder="1" applyAlignment="1">
      <alignment horizontal="center" vertical="center" wrapText="1"/>
      <protection locked="0"/>
    </xf>
    <xf numFmtId="0" fontId="86" fillId="3" borderId="109" xfId="5" applyFont="1" applyFill="1" applyBorder="1" applyAlignment="1">
      <alignment horizontal="center" vertical="center" wrapText="1"/>
      <protection locked="0"/>
    </xf>
    <xf numFmtId="0" fontId="90" fillId="0" borderId="5" xfId="5" applyFont="1" applyBorder="1">
      <alignment vertical="center"/>
      <protection locked="0"/>
    </xf>
    <xf numFmtId="0" fontId="72" fillId="0" borderId="37" xfId="5" applyFont="1" applyBorder="1" applyAlignment="1">
      <alignment horizontal="left" vertical="center" wrapText="1"/>
      <protection locked="0"/>
    </xf>
    <xf numFmtId="0" fontId="72" fillId="0" borderId="36" xfId="5" applyFont="1" applyBorder="1" applyAlignment="1">
      <alignment horizontal="left" vertical="center" wrapText="1"/>
      <protection locked="0"/>
    </xf>
    <xf numFmtId="0" fontId="98" fillId="0" borderId="12" xfId="5" applyFont="1" applyBorder="1" applyAlignment="1">
      <alignment horizontal="center" vertical="center" wrapText="1"/>
      <protection locked="0"/>
    </xf>
    <xf numFmtId="0" fontId="98" fillId="0" borderId="12" xfId="5" applyFont="1" applyBorder="1" applyAlignment="1">
      <alignment horizontal="center" vertical="center"/>
      <protection locked="0"/>
    </xf>
    <xf numFmtId="0" fontId="99" fillId="0" borderId="2" xfId="5" applyFont="1" applyBorder="1" applyAlignment="1">
      <alignment horizontal="center" vertical="center"/>
      <protection locked="0"/>
    </xf>
    <xf numFmtId="0" fontId="99" fillId="0" borderId="3" xfId="5" applyFont="1" applyBorder="1" applyAlignment="1">
      <alignment horizontal="center" vertical="center"/>
      <protection locked="0"/>
    </xf>
    <xf numFmtId="0" fontId="99" fillId="0" borderId="4" xfId="5" applyFont="1" applyBorder="1" applyAlignment="1">
      <alignment horizontal="center" vertical="center"/>
      <protection locked="0"/>
    </xf>
    <xf numFmtId="0" fontId="114" fillId="0" borderId="2" xfId="5" applyFont="1" applyBorder="1" applyAlignment="1">
      <alignment horizontal="center" vertical="center"/>
      <protection locked="0"/>
    </xf>
    <xf numFmtId="0" fontId="87" fillId="3" borderId="37" xfId="5" applyFont="1" applyFill="1" applyBorder="1" applyAlignment="1">
      <alignment horizontal="center" vertical="center" wrapText="1"/>
      <protection locked="0"/>
    </xf>
    <xf numFmtId="0" fontId="87" fillId="3" borderId="24" xfId="5" applyFont="1" applyFill="1" applyBorder="1" applyAlignment="1">
      <alignment horizontal="center" vertical="center"/>
      <protection locked="0"/>
    </xf>
    <xf numFmtId="0" fontId="83" fillId="3" borderId="37" xfId="5" applyFont="1" applyFill="1" applyBorder="1" applyAlignment="1">
      <alignment horizontal="center" vertical="center" wrapText="1"/>
      <protection locked="0"/>
    </xf>
    <xf numFmtId="0" fontId="83" fillId="3" borderId="24" xfId="5" applyFont="1" applyFill="1" applyBorder="1" applyAlignment="1">
      <alignment horizontal="center" vertical="center"/>
      <protection locked="0"/>
    </xf>
    <xf numFmtId="0" fontId="83" fillId="0" borderId="37" xfId="5" applyFont="1" applyBorder="1" applyAlignment="1">
      <alignment horizontal="center" vertical="center" wrapText="1"/>
      <protection locked="0"/>
    </xf>
    <xf numFmtId="0" fontId="83" fillId="0" borderId="24" xfId="5" applyFont="1" applyBorder="1" applyAlignment="1">
      <alignment horizontal="center" vertical="center"/>
      <protection locked="0"/>
    </xf>
    <xf numFmtId="0" fontId="43" fillId="0" borderId="0" xfId="20" applyFont="1" applyAlignment="1">
      <alignment horizontal="center" vertical="center"/>
    </xf>
    <xf numFmtId="0" fontId="43" fillId="0" borderId="12" xfId="20" applyFont="1" applyBorder="1" applyAlignment="1">
      <alignment horizontal="center" vertical="center"/>
    </xf>
    <xf numFmtId="0" fontId="1" fillId="0" borderId="37" xfId="20" applyBorder="1" applyAlignment="1">
      <alignment horizontal="center" vertical="center" wrapText="1"/>
    </xf>
    <xf numFmtId="0" fontId="1" fillId="0" borderId="24" xfId="20" applyBorder="1" applyAlignment="1">
      <alignment horizontal="center" vertical="center" wrapText="1"/>
    </xf>
    <xf numFmtId="0" fontId="1" fillId="0" borderId="2" xfId="20" applyBorder="1" applyAlignment="1">
      <alignment horizontal="center" vertical="center"/>
    </xf>
    <xf numFmtId="0" fontId="1" fillId="0" borderId="3" xfId="20" applyBorder="1" applyAlignment="1">
      <alignment horizontal="center" vertical="center"/>
    </xf>
    <xf numFmtId="0" fontId="1" fillId="0" borderId="4" xfId="20" applyBorder="1" applyAlignment="1">
      <alignment horizontal="center" vertical="center"/>
    </xf>
    <xf numFmtId="0" fontId="1" fillId="0" borderId="11" xfId="20" applyBorder="1" applyAlignment="1">
      <alignment horizontal="center" vertical="center"/>
    </xf>
    <xf numFmtId="0" fontId="1" fillId="0" borderId="12" xfId="20" applyBorder="1" applyAlignment="1">
      <alignment horizontal="center" vertical="center"/>
    </xf>
    <xf numFmtId="0" fontId="1" fillId="0" borderId="13" xfId="20" applyBorder="1" applyAlignment="1">
      <alignment horizontal="center" vertical="center"/>
    </xf>
    <xf numFmtId="0" fontId="1" fillId="0" borderId="6" xfId="20" applyBorder="1" applyAlignment="1">
      <alignment horizontal="center" vertical="center"/>
    </xf>
    <xf numFmtId="0" fontId="1" fillId="0" borderId="8" xfId="20" applyBorder="1" applyAlignment="1">
      <alignment horizontal="center" vertical="center"/>
    </xf>
    <xf numFmtId="0" fontId="1" fillId="0" borderId="7" xfId="20" applyBorder="1" applyAlignment="1">
      <alignment horizontal="right" vertical="center"/>
    </xf>
    <xf numFmtId="0" fontId="1" fillId="0" borderId="7" xfId="20" applyBorder="1" applyAlignment="1">
      <alignment horizontal="center" vertical="center"/>
    </xf>
    <xf numFmtId="0" fontId="1" fillId="0" borderId="0" xfId="20" applyAlignment="1">
      <alignment horizontal="center" vertical="center"/>
    </xf>
    <xf numFmtId="0" fontId="1" fillId="0" borderId="2" xfId="20" applyBorder="1" applyAlignment="1">
      <alignment horizontal="center" vertical="center" wrapText="1"/>
    </xf>
    <xf numFmtId="0" fontId="1" fillId="0" borderId="4" xfId="20" applyBorder="1" applyAlignment="1">
      <alignment horizontal="center" vertical="center" wrapText="1"/>
    </xf>
    <xf numFmtId="0" fontId="1" fillId="0" borderId="12" xfId="20" applyBorder="1" applyAlignment="1">
      <alignment horizontal="right" vertical="center"/>
    </xf>
    <xf numFmtId="0" fontId="1" fillId="0" borderId="7" xfId="20" applyBorder="1" applyAlignment="1">
      <alignment horizontal="left" vertical="center"/>
    </xf>
    <xf numFmtId="0" fontId="1" fillId="0" borderId="12" xfId="20" applyBorder="1" applyAlignment="1">
      <alignment horizontal="left" vertical="center"/>
    </xf>
    <xf numFmtId="41" fontId="0" fillId="0" borderId="3" xfId="21" applyFont="1" applyBorder="1" applyAlignment="1">
      <alignment horizontal="center" vertical="center"/>
    </xf>
    <xf numFmtId="0" fontId="1" fillId="0" borderId="6" xfId="20" applyBorder="1" applyAlignment="1">
      <alignment horizontal="center" vertical="center" wrapText="1"/>
    </xf>
    <xf numFmtId="0" fontId="1" fillId="0" borderId="9" xfId="20" applyBorder="1" applyAlignment="1">
      <alignment horizontal="center" vertical="center"/>
    </xf>
    <xf numFmtId="0" fontId="1" fillId="0" borderId="10" xfId="20" applyBorder="1" applyAlignment="1">
      <alignment horizontal="center" vertical="center"/>
    </xf>
    <xf numFmtId="0" fontId="1" fillId="0" borderId="3" xfId="20" applyBorder="1">
      <alignment vertical="center"/>
    </xf>
    <xf numFmtId="0" fontId="1" fillId="0" borderId="4" xfId="20" applyBorder="1">
      <alignment vertical="center"/>
    </xf>
    <xf numFmtId="0" fontId="1" fillId="0" borderId="0" xfId="20" applyAlignment="1">
      <alignment horizontal="left" vertical="center"/>
    </xf>
    <xf numFmtId="0" fontId="27" fillId="0" borderId="9" xfId="5" applyFont="1" applyBorder="1" applyAlignment="1">
      <alignment horizontal="center" vertical="center"/>
      <protection locked="0"/>
    </xf>
    <xf numFmtId="0" fontId="27" fillId="0" borderId="0" xfId="5" applyFont="1" applyAlignment="1">
      <alignment horizontal="center" vertical="center"/>
      <protection locked="0"/>
    </xf>
    <xf numFmtId="0" fontId="27" fillId="0" borderId="10" xfId="5" applyFont="1" applyBorder="1" applyAlignment="1">
      <alignment horizontal="center" vertical="center"/>
      <protection locked="0"/>
    </xf>
    <xf numFmtId="0" fontId="13" fillId="0" borderId="38" xfId="5" applyFont="1" applyBorder="1" applyAlignment="1">
      <alignment horizontal="left" vertical="center"/>
      <protection locked="0"/>
    </xf>
    <xf numFmtId="0" fontId="13" fillId="0" borderId="52" xfId="5" applyFont="1" applyBorder="1" applyAlignment="1">
      <alignment horizontal="left" vertical="center"/>
      <protection locked="0"/>
    </xf>
    <xf numFmtId="189" fontId="17" fillId="0" borderId="22" xfId="5" applyNumberFormat="1" applyFont="1" applyBorder="1" applyAlignment="1">
      <alignment horizontal="right" vertical="center"/>
      <protection locked="0"/>
    </xf>
    <xf numFmtId="0" fontId="17" fillId="0" borderId="3" xfId="5" applyFont="1" applyBorder="1" applyAlignment="1">
      <alignment horizontal="right" vertical="center"/>
      <protection locked="0"/>
    </xf>
    <xf numFmtId="0" fontId="17" fillId="0" borderId="4" xfId="5" applyFont="1" applyBorder="1" applyAlignment="1">
      <alignment horizontal="right" vertical="center"/>
      <protection locked="0"/>
    </xf>
    <xf numFmtId="0" fontId="13" fillId="0" borderId="59" xfId="5" applyFont="1" applyBorder="1" applyAlignment="1">
      <alignment horizontal="center" vertical="center"/>
      <protection locked="0"/>
    </xf>
    <xf numFmtId="0" fontId="13" fillId="0" borderId="58" xfId="5" applyFont="1" applyBorder="1" applyAlignment="1">
      <alignment horizontal="center" vertical="center"/>
      <protection locked="0"/>
    </xf>
    <xf numFmtId="0" fontId="13" fillId="0" borderId="57" xfId="5" applyFont="1" applyBorder="1" applyAlignment="1">
      <alignment horizontal="center" vertical="center"/>
      <protection locked="0"/>
    </xf>
    <xf numFmtId="0" fontId="13" fillId="0" borderId="65" xfId="5" applyFont="1" applyBorder="1" applyAlignment="1">
      <alignment horizontal="left" vertical="center"/>
      <protection locked="0"/>
    </xf>
    <xf numFmtId="0" fontId="13" fillId="0" borderId="64" xfId="5" applyFont="1" applyBorder="1" applyAlignment="1">
      <alignment horizontal="left" vertical="center"/>
      <protection locked="0"/>
    </xf>
    <xf numFmtId="0" fontId="13" fillId="0" borderId="63" xfId="5" applyFont="1" applyBorder="1" applyAlignment="1">
      <alignment horizontal="left" vertical="center"/>
      <protection locked="0"/>
    </xf>
    <xf numFmtId="0" fontId="13" fillId="0" borderId="39" xfId="5" applyFont="1" applyBorder="1" applyAlignment="1">
      <alignment horizontal="left" vertical="center"/>
      <protection locked="0"/>
    </xf>
    <xf numFmtId="0" fontId="13" fillId="0" borderId="40" xfId="5" applyFont="1" applyBorder="1" applyAlignment="1">
      <alignment horizontal="left" vertical="center"/>
      <protection locked="0"/>
    </xf>
    <xf numFmtId="0" fontId="13" fillId="0" borderId="50" xfId="5" applyFont="1" applyBorder="1" applyAlignment="1">
      <alignment horizontal="left" vertical="center"/>
      <protection locked="0"/>
    </xf>
    <xf numFmtId="0" fontId="13" fillId="0" borderId="65" xfId="5" applyFont="1" applyBorder="1" applyAlignment="1">
      <alignment horizontal="center" vertical="center"/>
      <protection locked="0"/>
    </xf>
    <xf numFmtId="0" fontId="13" fillId="0" borderId="64" xfId="5" applyFont="1" applyBorder="1" applyAlignment="1">
      <alignment horizontal="center" vertical="center"/>
      <protection locked="0"/>
    </xf>
    <xf numFmtId="0" fontId="13" fillId="0" borderId="63" xfId="5" applyFont="1" applyBorder="1" applyAlignment="1">
      <alignment horizontal="center" vertical="center"/>
      <protection locked="0"/>
    </xf>
    <xf numFmtId="0" fontId="17" fillId="0" borderId="22" xfId="5" applyFont="1" applyBorder="1" applyAlignment="1">
      <alignment horizontal="right" vertical="center"/>
      <protection locked="0"/>
    </xf>
    <xf numFmtId="0" fontId="13" fillId="0" borderId="76" xfId="5" applyFont="1" applyBorder="1" applyAlignment="1">
      <alignment horizontal="left" vertical="center"/>
      <protection locked="0"/>
    </xf>
    <xf numFmtId="0" fontId="13" fillId="0" borderId="7" xfId="5" applyFont="1" applyBorder="1" applyAlignment="1">
      <alignment horizontal="left" vertical="center"/>
      <protection locked="0"/>
    </xf>
    <xf numFmtId="0" fontId="13" fillId="0" borderId="8" xfId="5" applyFont="1" applyBorder="1" applyAlignment="1">
      <alignment horizontal="left" vertical="center"/>
      <protection locked="0"/>
    </xf>
    <xf numFmtId="0" fontId="17" fillId="0" borderId="49" xfId="5" applyFont="1" applyBorder="1" applyAlignment="1">
      <alignment horizontal="center" vertical="center"/>
      <protection locked="0"/>
    </xf>
    <xf numFmtId="0" fontId="17" fillId="0" borderId="45" xfId="5" applyFont="1" applyBorder="1" applyAlignment="1">
      <alignment horizontal="center" vertical="center"/>
      <protection locked="0"/>
    </xf>
    <xf numFmtId="0" fontId="17" fillId="0" borderId="48" xfId="5" applyFont="1" applyBorder="1" applyAlignment="1">
      <alignment horizontal="center" vertical="center"/>
      <protection locked="0"/>
    </xf>
    <xf numFmtId="0" fontId="13" fillId="0" borderId="39" xfId="5" applyFont="1" applyBorder="1" applyAlignment="1">
      <alignment horizontal="center" vertical="center"/>
      <protection locked="0"/>
    </xf>
    <xf numFmtId="0" fontId="13" fillId="0" borderId="40" xfId="5" applyFont="1" applyBorder="1" applyAlignment="1">
      <alignment horizontal="center" vertical="center"/>
      <protection locked="0"/>
    </xf>
    <xf numFmtId="0" fontId="13" fillId="0" borderId="50" xfId="5" applyFont="1" applyBorder="1" applyAlignment="1">
      <alignment horizontal="center" vertical="center"/>
      <protection locked="0"/>
    </xf>
    <xf numFmtId="0" fontId="29" fillId="0" borderId="0" xfId="5" applyFont="1" applyAlignment="1">
      <alignment horizontal="center"/>
      <protection locked="0"/>
    </xf>
    <xf numFmtId="0" fontId="4" fillId="0" borderId="81" xfId="5" applyFont="1" applyBorder="1" applyAlignment="1">
      <alignment horizontal="left" vertical="center"/>
      <protection locked="0"/>
    </xf>
    <xf numFmtId="0" fontId="4" fillId="0" borderId="80" xfId="5" applyFont="1" applyBorder="1" applyAlignment="1">
      <alignment horizontal="left" vertical="center"/>
      <protection locked="0"/>
    </xf>
    <xf numFmtId="0" fontId="4" fillId="0" borderId="79" xfId="5" applyFont="1" applyBorder="1" applyAlignment="1">
      <alignment horizontal="left" vertical="center"/>
      <protection locked="0"/>
    </xf>
    <xf numFmtId="0" fontId="4" fillId="0" borderId="39" xfId="5" applyFont="1" applyBorder="1" applyAlignment="1">
      <alignment horizontal="left" vertical="center"/>
      <protection locked="0"/>
    </xf>
    <xf numFmtId="0" fontId="4" fillId="0" borderId="40" xfId="5" applyFont="1" applyBorder="1" applyAlignment="1">
      <alignment horizontal="left" vertical="center"/>
      <protection locked="0"/>
    </xf>
    <xf numFmtId="0" fontId="4" fillId="0" borderId="50" xfId="5" applyFont="1" applyBorder="1" applyAlignment="1">
      <alignment horizontal="left" vertical="center"/>
      <protection locked="0"/>
    </xf>
    <xf numFmtId="0" fontId="49" fillId="0" borderId="2" xfId="0" applyFont="1" applyBorder="1" applyAlignment="1">
      <alignment horizontal="center" vertical="center"/>
      <protection locked="0"/>
    </xf>
    <xf numFmtId="0" fontId="49" fillId="0" borderId="3" xfId="0" applyFont="1" applyBorder="1" applyAlignment="1">
      <alignment horizontal="center" vertical="center"/>
      <protection locked="0"/>
    </xf>
    <xf numFmtId="0" fontId="49" fillId="0" borderId="4" xfId="0" applyFont="1" applyBorder="1" applyAlignment="1">
      <alignment horizontal="center" vertical="center"/>
      <protection locked="0"/>
    </xf>
    <xf numFmtId="0" fontId="56" fillId="0" borderId="0" xfId="0" applyFont="1" applyAlignment="1">
      <alignment horizontal="center" vertical="center"/>
      <protection locked="0"/>
    </xf>
    <xf numFmtId="0" fontId="58" fillId="4" borderId="5" xfId="0" applyFont="1" applyFill="1" applyBorder="1" applyAlignment="1">
      <alignment horizontal="center" vertical="center"/>
      <protection locked="0"/>
    </xf>
    <xf numFmtId="0" fontId="49" fillId="0" borderId="0" xfId="0" applyFont="1" applyAlignment="1">
      <alignment horizontal="center" vertical="center"/>
      <protection locked="0"/>
    </xf>
    <xf numFmtId="0" fontId="59" fillId="4" borderId="2" xfId="0" applyFont="1" applyFill="1" applyBorder="1" applyAlignment="1">
      <alignment horizontal="center" vertical="center"/>
      <protection locked="0"/>
    </xf>
    <xf numFmtId="0" fontId="59" fillId="4" borderId="3" xfId="0" applyFont="1" applyFill="1" applyBorder="1" applyAlignment="1">
      <alignment horizontal="center" vertical="center"/>
      <protection locked="0"/>
    </xf>
    <xf numFmtId="0" fontId="59" fillId="4" borderId="4" xfId="0" applyFont="1" applyFill="1" applyBorder="1" applyAlignment="1">
      <alignment horizontal="center" vertical="center"/>
      <protection locked="0"/>
    </xf>
    <xf numFmtId="0" fontId="55" fillId="0" borderId="5" xfId="0" applyFont="1" applyBorder="1" applyAlignment="1">
      <alignment horizontal="center" vertical="center"/>
      <protection locked="0"/>
    </xf>
    <xf numFmtId="0" fontId="0" fillId="0" borderId="2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0" fontId="49" fillId="4" borderId="22" xfId="1" applyFont="1" applyFill="1" applyBorder="1" applyAlignment="1">
      <alignment horizontal="left" vertical="center" wrapText="1" shrinkToFit="1"/>
    </xf>
    <xf numFmtId="0" fontId="49" fillId="4" borderId="3" xfId="1" applyFont="1" applyFill="1" applyBorder="1" applyAlignment="1">
      <alignment horizontal="left" vertical="center" shrinkToFit="1"/>
    </xf>
    <xf numFmtId="0" fontId="49" fillId="4" borderId="4" xfId="1" applyFont="1" applyFill="1" applyBorder="1" applyAlignment="1">
      <alignment horizontal="left" vertical="center" shrinkToFit="1"/>
    </xf>
    <xf numFmtId="0" fontId="49" fillId="4" borderId="2" xfId="1" applyFont="1" applyFill="1" applyBorder="1" applyAlignment="1">
      <alignment horizontal="center" vertical="center" wrapText="1" shrinkToFit="1"/>
    </xf>
    <xf numFmtId="0" fontId="49" fillId="4" borderId="3" xfId="1" applyFont="1" applyFill="1" applyBorder="1" applyAlignment="1">
      <alignment horizontal="center" vertical="center" shrinkToFit="1"/>
    </xf>
    <xf numFmtId="0" fontId="49" fillId="4" borderId="4" xfId="1" applyFont="1" applyFill="1" applyBorder="1" applyAlignment="1">
      <alignment horizontal="center" vertical="center" shrinkToFit="1"/>
    </xf>
    <xf numFmtId="0" fontId="49" fillId="4" borderId="3" xfId="1" applyFont="1" applyFill="1" applyBorder="1" applyAlignment="1">
      <alignment horizontal="center" vertical="center" wrapText="1" shrinkToFit="1"/>
    </xf>
    <xf numFmtId="0" fontId="49" fillId="4" borderId="4" xfId="1" applyFont="1" applyFill="1" applyBorder="1" applyAlignment="1">
      <alignment horizontal="center" vertical="center" wrapText="1" shrinkToFit="1"/>
    </xf>
    <xf numFmtId="0" fontId="49" fillId="0" borderId="25" xfId="1" applyFont="1" applyBorder="1" applyAlignment="1">
      <alignment horizontal="center" vertical="center" shrinkToFit="1"/>
    </xf>
    <xf numFmtId="0" fontId="49" fillId="0" borderId="26" xfId="1" applyFont="1" applyBorder="1" applyAlignment="1">
      <alignment horizontal="center" vertical="center" shrinkToFit="1"/>
    </xf>
    <xf numFmtId="0" fontId="49" fillId="0" borderId="27" xfId="1" applyFont="1" applyBorder="1" applyAlignment="1">
      <alignment horizontal="center" vertical="center" shrinkToFit="1"/>
    </xf>
    <xf numFmtId="0" fontId="49" fillId="4" borderId="2" xfId="1" applyFont="1" applyFill="1" applyBorder="1" applyAlignment="1">
      <alignment horizontal="center" vertical="center" shrinkToFit="1"/>
    </xf>
    <xf numFmtId="0" fontId="63" fillId="0" borderId="3" xfId="1" applyFont="1" applyBorder="1" applyAlignment="1">
      <alignment horizontal="center" vertical="center" shrinkToFit="1"/>
    </xf>
    <xf numFmtId="0" fontId="63" fillId="0" borderId="23" xfId="1" applyFont="1" applyBorder="1" applyAlignment="1">
      <alignment horizontal="center" vertical="center" shrinkToFit="1"/>
    </xf>
    <xf numFmtId="0" fontId="49" fillId="4" borderId="28" xfId="1" applyFont="1" applyFill="1" applyBorder="1" applyAlignment="1">
      <alignment horizontal="left" vertical="center" wrapText="1" shrinkToFit="1"/>
    </xf>
    <xf numFmtId="0" fontId="49" fillId="4" borderId="7" xfId="1" applyFont="1" applyFill="1" applyBorder="1" applyAlignment="1">
      <alignment horizontal="left" vertical="center" shrinkToFit="1"/>
    </xf>
    <xf numFmtId="0" fontId="49" fillId="4" borderId="8" xfId="1" applyFont="1" applyFill="1" applyBorder="1" applyAlignment="1">
      <alignment horizontal="left" vertical="center" shrinkToFit="1"/>
    </xf>
    <xf numFmtId="0" fontId="63" fillId="0" borderId="6" xfId="1" applyFont="1" applyBorder="1" applyAlignment="1">
      <alignment horizontal="center" vertical="center" shrinkToFit="1"/>
    </xf>
    <xf numFmtId="0" fontId="63" fillId="0" borderId="7" xfId="1" applyFont="1" applyBorder="1" applyAlignment="1">
      <alignment horizontal="center" vertical="center" shrinkToFit="1"/>
    </xf>
    <xf numFmtId="0" fontId="49" fillId="4" borderId="6" xfId="1" applyFont="1" applyFill="1" applyBorder="1" applyAlignment="1">
      <alignment horizontal="center" vertical="center" wrapText="1" shrinkToFit="1"/>
    </xf>
    <xf numFmtId="0" fontId="49" fillId="4" borderId="7" xfId="1" applyFont="1" applyFill="1" applyBorder="1" applyAlignment="1">
      <alignment horizontal="center" vertical="center" shrinkToFit="1"/>
    </xf>
    <xf numFmtId="0" fontId="49" fillId="4" borderId="8" xfId="1" applyFont="1" applyFill="1" applyBorder="1" applyAlignment="1">
      <alignment horizontal="center" vertical="center" shrinkToFit="1"/>
    </xf>
    <xf numFmtId="0" fontId="63" fillId="0" borderId="2" xfId="1" applyFont="1" applyBorder="1" applyAlignment="1">
      <alignment horizontal="center" vertical="center" shrinkToFit="1"/>
    </xf>
    <xf numFmtId="0" fontId="49" fillId="0" borderId="2" xfId="1" applyFont="1" applyBorder="1" applyAlignment="1">
      <alignment horizontal="left" vertical="center" shrinkToFit="1"/>
    </xf>
    <xf numFmtId="0" fontId="49" fillId="0" borderId="3" xfId="1" applyFont="1" applyBorder="1" applyAlignment="1">
      <alignment horizontal="left" vertical="center" shrinkToFit="1"/>
    </xf>
    <xf numFmtId="0" fontId="49" fillId="0" borderId="23" xfId="1" applyFont="1" applyBorder="1" applyAlignment="1">
      <alignment horizontal="left" vertical="center" shrinkToFit="1"/>
    </xf>
    <xf numFmtId="0" fontId="49" fillId="0" borderId="3" xfId="1" applyFont="1" applyBorder="1" applyAlignment="1">
      <alignment vertical="center" wrapText="1" shrinkToFit="1"/>
    </xf>
    <xf numFmtId="0" fontId="49" fillId="0" borderId="23" xfId="1" applyFont="1" applyBorder="1" applyAlignment="1">
      <alignment vertical="center" wrapText="1" shrinkToFit="1"/>
    </xf>
    <xf numFmtId="0" fontId="49" fillId="4" borderId="32" xfId="1" applyFont="1" applyFill="1" applyBorder="1" applyAlignment="1">
      <alignment vertical="center" wrapText="1" shrinkToFit="1"/>
    </xf>
    <xf numFmtId="0" fontId="49" fillId="4" borderId="12" xfId="1" applyFont="1" applyFill="1" applyBorder="1" applyAlignment="1">
      <alignment vertical="center" wrapText="1" shrinkToFit="1"/>
    </xf>
    <xf numFmtId="0" fontId="49" fillId="4" borderId="33" xfId="1" applyFont="1" applyFill="1" applyBorder="1" applyAlignment="1">
      <alignment vertical="center" wrapText="1" shrinkToFit="1"/>
    </xf>
    <xf numFmtId="0" fontId="49" fillId="0" borderId="22" xfId="1" applyFont="1" applyBorder="1" applyAlignment="1">
      <alignment vertical="center" wrapText="1" shrinkToFit="1"/>
    </xf>
    <xf numFmtId="0" fontId="49" fillId="0" borderId="4" xfId="1" applyFont="1" applyBorder="1" applyAlignment="1">
      <alignment vertical="center" wrapText="1" shrinkToFit="1"/>
    </xf>
    <xf numFmtId="0" fontId="66" fillId="0" borderId="101" xfId="1" applyFont="1" applyBorder="1" applyAlignment="1">
      <alignment horizontal="left" vertical="center" wrapText="1" shrinkToFit="1"/>
    </xf>
    <xf numFmtId="0" fontId="66" fillId="0" borderId="102" xfId="1" applyFont="1" applyBorder="1" applyAlignment="1">
      <alignment horizontal="left" vertical="center" wrapText="1" shrinkToFit="1"/>
    </xf>
    <xf numFmtId="0" fontId="66" fillId="0" borderId="30" xfId="1" applyFont="1" applyBorder="1" applyAlignment="1">
      <alignment horizontal="left" vertical="center" wrapText="1" shrinkToFit="1"/>
    </xf>
    <xf numFmtId="0" fontId="66" fillId="0" borderId="0" xfId="1" applyFont="1" applyAlignment="1">
      <alignment horizontal="left" vertical="center" wrapText="1" shrinkToFit="1"/>
    </xf>
    <xf numFmtId="0" fontId="66" fillId="0" borderId="99" xfId="1" applyFont="1" applyBorder="1" applyAlignment="1">
      <alignment horizontal="left" vertical="center" wrapText="1" shrinkToFit="1"/>
    </xf>
    <xf numFmtId="0" fontId="66" fillId="0" borderId="1" xfId="1" applyFont="1" applyBorder="1" applyAlignment="1">
      <alignment horizontal="left" vertical="center" wrapText="1" shrinkToFit="1"/>
    </xf>
    <xf numFmtId="0" fontId="11" fillId="0" borderId="0" xfId="1" applyFont="1" applyAlignment="1">
      <alignment horizontal="center" vertical="center" shrinkToFit="1"/>
    </xf>
    <xf numFmtId="0" fontId="11" fillId="0" borderId="1" xfId="1" applyFont="1" applyBorder="1" applyAlignment="1">
      <alignment horizontal="center" vertical="center" shrinkToFit="1"/>
    </xf>
    <xf numFmtId="0" fontId="49" fillId="4" borderId="20" xfId="1" applyFont="1" applyFill="1" applyBorder="1" applyAlignment="1">
      <alignment horizontal="center" vertical="center" wrapText="1" shrinkToFit="1"/>
    </xf>
    <xf numFmtId="0" fontId="49" fillId="4" borderId="18" xfId="1" applyFont="1" applyFill="1" applyBorder="1" applyAlignment="1">
      <alignment horizontal="center" vertical="center" shrinkToFit="1"/>
    </xf>
    <xf numFmtId="0" fontId="49" fillId="4" borderId="19" xfId="1" applyFont="1" applyFill="1" applyBorder="1" applyAlignment="1">
      <alignment horizontal="center" vertical="center" shrinkToFit="1"/>
    </xf>
    <xf numFmtId="0" fontId="63" fillId="0" borderId="20" xfId="1" applyFont="1" applyBorder="1" applyAlignment="1">
      <alignment horizontal="center" vertical="center" shrinkToFit="1"/>
    </xf>
    <xf numFmtId="0" fontId="63" fillId="0" borderId="18" xfId="1" applyFont="1" applyBorder="1" applyAlignment="1">
      <alignment horizontal="center" vertical="center" shrinkToFit="1"/>
    </xf>
    <xf numFmtId="0" fontId="63" fillId="0" borderId="21" xfId="1" applyFont="1" applyBorder="1" applyAlignment="1">
      <alignment horizontal="center" vertical="center" shrinkToFit="1"/>
    </xf>
    <xf numFmtId="0" fontId="67" fillId="0" borderId="22" xfId="1" applyFont="1" applyBorder="1" applyAlignment="1">
      <alignment horizontal="left" vertical="center" shrinkToFit="1"/>
    </xf>
    <xf numFmtId="0" fontId="67" fillId="0" borderId="3" xfId="1" applyFont="1" applyBorder="1" applyAlignment="1">
      <alignment horizontal="left" vertical="center" shrinkToFit="1"/>
    </xf>
    <xf numFmtId="0" fontId="67" fillId="0" borderId="23" xfId="1" applyFont="1" applyBorder="1" applyAlignment="1">
      <alignment horizontal="left" vertical="center" shrinkToFit="1"/>
    </xf>
    <xf numFmtId="0" fontId="63" fillId="0" borderId="2" xfId="1" applyFont="1" applyBorder="1" applyAlignment="1">
      <alignment horizontal="right" vertical="center" shrinkToFit="1"/>
    </xf>
    <xf numFmtId="0" fontId="49" fillId="0" borderId="3" xfId="0" applyFont="1" applyBorder="1" applyAlignment="1">
      <alignment horizontal="right"/>
      <protection locked="0"/>
    </xf>
    <xf numFmtId="0" fontId="63" fillId="0" borderId="3" xfId="1" applyFont="1" applyBorder="1" applyAlignment="1">
      <alignment horizontal="right" vertical="center" shrinkToFit="1"/>
    </xf>
    <xf numFmtId="0" fontId="13" fillId="0" borderId="0" xfId="1" applyFont="1" applyAlignment="1">
      <alignment horizontal="center" vertical="center" shrinkToFit="1"/>
    </xf>
    <xf numFmtId="0" fontId="14" fillId="0" borderId="0" xfId="1" applyFont="1" applyAlignment="1">
      <alignment horizontal="left" vertical="center" shrinkToFit="1"/>
    </xf>
    <xf numFmtId="0" fontId="49" fillId="4" borderId="17" xfId="1" applyFont="1" applyFill="1" applyBorder="1" applyAlignment="1">
      <alignment horizontal="left" vertical="center" wrapText="1" shrinkToFit="1"/>
    </xf>
    <xf numFmtId="0" fontId="49" fillId="4" borderId="18" xfId="1" applyFont="1" applyFill="1" applyBorder="1" applyAlignment="1">
      <alignment horizontal="left" vertical="center" shrinkToFit="1"/>
    </xf>
    <xf numFmtId="0" fontId="49" fillId="4" borderId="19" xfId="1" applyFont="1" applyFill="1" applyBorder="1" applyAlignment="1">
      <alignment horizontal="left" vertical="center" shrinkToFit="1"/>
    </xf>
    <xf numFmtId="0" fontId="49" fillId="0" borderId="45" xfId="1" applyFont="1" applyBorder="1" applyAlignment="1">
      <alignment vertical="center" wrapText="1" shrinkToFit="1"/>
    </xf>
    <xf numFmtId="0" fontId="49" fillId="0" borderId="100" xfId="1" applyFont="1" applyBorder="1" applyAlignment="1">
      <alignment vertical="center" wrapText="1" shrinkToFit="1"/>
    </xf>
    <xf numFmtId="0" fontId="49" fillId="0" borderId="12" xfId="1" applyFont="1" applyBorder="1" applyAlignment="1">
      <alignment vertical="center" wrapText="1" shrinkToFit="1"/>
    </xf>
    <xf numFmtId="0" fontId="49" fillId="0" borderId="33" xfId="1" applyFont="1" applyBorder="1" applyAlignment="1">
      <alignment vertical="center" wrapText="1" shrinkToFit="1"/>
    </xf>
    <xf numFmtId="0" fontId="49" fillId="0" borderId="49" xfId="1" applyFont="1" applyBorder="1" applyAlignment="1">
      <alignment vertical="center" wrapText="1" shrinkToFit="1"/>
    </xf>
    <xf numFmtId="0" fontId="49" fillId="0" borderId="48" xfId="1" applyFont="1" applyBorder="1" applyAlignment="1">
      <alignment vertical="center" wrapText="1" shrinkToFit="1"/>
    </xf>
    <xf numFmtId="0" fontId="49" fillId="0" borderId="32" xfId="1" applyFont="1" applyBorder="1" applyAlignment="1">
      <alignment vertical="center" wrapText="1" shrinkToFit="1"/>
    </xf>
    <xf numFmtId="0" fontId="49" fillId="0" borderId="13" xfId="1" applyFont="1" applyBorder="1" applyAlignment="1">
      <alignment vertical="center" wrapText="1" shrinkToFit="1"/>
    </xf>
    <xf numFmtId="0" fontId="49" fillId="4" borderId="30" xfId="1" applyFont="1" applyFill="1" applyBorder="1" applyAlignment="1">
      <alignment vertical="center" wrapText="1" shrinkToFit="1"/>
    </xf>
    <xf numFmtId="0" fontId="49" fillId="4" borderId="0" xfId="1" applyFont="1" applyFill="1" applyAlignment="1">
      <alignment vertical="center" wrapText="1" shrinkToFit="1"/>
    </xf>
    <xf numFmtId="0" fontId="49" fillId="4" borderId="31" xfId="1" applyFont="1" applyFill="1" applyBorder="1" applyAlignment="1">
      <alignment vertical="center" wrapText="1" shrinkToFit="1"/>
    </xf>
    <xf numFmtId="0" fontId="49" fillId="4" borderId="32" xfId="1" applyFont="1" applyFill="1" applyBorder="1" applyAlignment="1">
      <alignment horizontal="left" vertical="center" wrapText="1" shrinkToFit="1"/>
    </xf>
    <xf numFmtId="0" fontId="49" fillId="4" borderId="12" xfId="1" applyFont="1" applyFill="1" applyBorder="1" applyAlignment="1">
      <alignment horizontal="left" vertical="center" shrinkToFit="1"/>
    </xf>
    <xf numFmtId="0" fontId="49" fillId="4" borderId="13" xfId="1" applyFont="1" applyFill="1" applyBorder="1" applyAlignment="1">
      <alignment horizontal="left" vertical="center" shrinkToFit="1"/>
    </xf>
    <xf numFmtId="0" fontId="49" fillId="0" borderId="2" xfId="1" applyFont="1" applyBorder="1" applyAlignment="1">
      <alignment horizontal="center" vertical="center" shrinkToFit="1"/>
    </xf>
    <xf numFmtId="0" fontId="49" fillId="0" borderId="3" xfId="1" applyFont="1" applyBorder="1" applyAlignment="1">
      <alignment horizontal="center" vertical="center" shrinkToFit="1"/>
    </xf>
    <xf numFmtId="0" fontId="49" fillId="0" borderId="23" xfId="1" applyFont="1" applyBorder="1" applyAlignment="1">
      <alignment horizontal="center" vertical="center" shrinkToFit="1"/>
    </xf>
    <xf numFmtId="0" fontId="63" fillId="0" borderId="2" xfId="1" applyFont="1" applyBorder="1" applyAlignment="1">
      <alignment horizontal="left" vertical="center" shrinkToFit="1"/>
    </xf>
    <xf numFmtId="0" fontId="63" fillId="0" borderId="3" xfId="1" applyFont="1" applyBorder="1" applyAlignment="1">
      <alignment horizontal="left" vertical="center" shrinkToFit="1"/>
    </xf>
    <xf numFmtId="0" fontId="63" fillId="0" borderId="23" xfId="1" applyFont="1" applyBorder="1" applyAlignment="1">
      <alignment horizontal="left" vertical="center" shrinkToFit="1"/>
    </xf>
    <xf numFmtId="0" fontId="62" fillId="0" borderId="5" xfId="2" applyFont="1" applyBorder="1" applyAlignment="1">
      <alignment horizontal="center" vertical="center" wrapText="1"/>
    </xf>
    <xf numFmtId="0" fontId="62" fillId="0" borderId="2" xfId="2" applyFont="1" applyBorder="1" applyAlignment="1">
      <alignment horizontal="center" vertical="center" wrapText="1"/>
    </xf>
    <xf numFmtId="0" fontId="62" fillId="0" borderId="3" xfId="2" applyFont="1" applyBorder="1" applyAlignment="1">
      <alignment horizontal="center" vertical="center" wrapText="1"/>
    </xf>
    <xf numFmtId="0" fontId="62" fillId="0" borderId="4" xfId="2" applyFont="1" applyBorder="1" applyAlignment="1">
      <alignment horizontal="center" vertical="center" wrapText="1"/>
    </xf>
    <xf numFmtId="0" fontId="61" fillId="4" borderId="5" xfId="2" applyFont="1" applyFill="1" applyBorder="1" applyAlignment="1">
      <alignment horizontal="center" vertical="center" wrapText="1"/>
    </xf>
    <xf numFmtId="0" fontId="6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center" wrapText="1"/>
    </xf>
    <xf numFmtId="0" fontId="50" fillId="0" borderId="7" xfId="2" applyFont="1" applyBorder="1" applyAlignment="1">
      <alignment horizontal="left" vertical="center" wrapText="1"/>
    </xf>
    <xf numFmtId="0" fontId="10" fillId="0" borderId="0" xfId="2" applyFont="1" applyAlignment="1">
      <alignment horizontal="center" vertical="center"/>
    </xf>
    <xf numFmtId="0" fontId="60" fillId="0" borderId="7" xfId="2" applyFont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35" fillId="0" borderId="0" xfId="2" applyFont="1" applyAlignment="1">
      <alignment horizontal="center" vertical="center"/>
    </xf>
    <xf numFmtId="0" fontId="50" fillId="0" borderId="2" xfId="2" applyFont="1" applyBorder="1" applyAlignment="1">
      <alignment horizontal="center" vertical="center"/>
    </xf>
    <xf numFmtId="0" fontId="50" fillId="0" borderId="4" xfId="2" applyFont="1" applyBorder="1" applyAlignment="1">
      <alignment horizontal="center" vertical="center"/>
    </xf>
    <xf numFmtId="0" fontId="40" fillId="0" borderId="5" xfId="0" applyFont="1" applyBorder="1" applyAlignment="1" applyProtection="1">
      <alignment horizontal="center" vertical="center"/>
    </xf>
    <xf numFmtId="0" fontId="40" fillId="0" borderId="35" xfId="0" applyFont="1" applyBorder="1" applyAlignment="1" applyProtection="1">
      <alignment horizontal="center" vertical="center"/>
    </xf>
    <xf numFmtId="0" fontId="42" fillId="0" borderId="22" xfId="0" applyFont="1" applyBorder="1" applyAlignment="1" applyProtection="1">
      <alignment horizontal="left" vertical="top" wrapText="1"/>
    </xf>
    <xf numFmtId="0" fontId="42" fillId="0" borderId="3" xfId="0" applyFont="1" applyBorder="1" applyAlignment="1" applyProtection="1">
      <alignment horizontal="left" vertical="top"/>
    </xf>
    <xf numFmtId="0" fontId="42" fillId="0" borderId="23" xfId="0" applyFont="1" applyBorder="1" applyAlignment="1" applyProtection="1">
      <alignment horizontal="left" vertical="top"/>
    </xf>
    <xf numFmtId="0" fontId="42" fillId="0" borderId="2" xfId="0" applyFont="1" applyBorder="1" applyAlignment="1" applyProtection="1">
      <alignment horizontal="left" vertical="top"/>
    </xf>
    <xf numFmtId="0" fontId="40" fillId="0" borderId="25" xfId="0" applyFont="1" applyBorder="1" applyAlignment="1" applyProtection="1">
      <alignment horizontal="right" vertical="center"/>
    </xf>
    <xf numFmtId="0" fontId="40" fillId="0" borderId="26" xfId="0" applyFont="1" applyBorder="1" applyAlignment="1" applyProtection="1">
      <alignment horizontal="right" vertical="center"/>
    </xf>
    <xf numFmtId="0" fontId="40" fillId="0" borderId="27" xfId="0" applyFont="1" applyBorder="1" applyAlignment="1" applyProtection="1">
      <alignment horizontal="right" vertical="center"/>
    </xf>
    <xf numFmtId="0" fontId="37" fillId="0" borderId="30" xfId="0" applyFont="1" applyBorder="1" applyAlignment="1" applyProtection="1">
      <alignment horizontal="center" vertical="center"/>
    </xf>
    <xf numFmtId="0" fontId="38" fillId="0" borderId="0" xfId="0" applyFont="1" applyAlignment="1" applyProtection="1">
      <alignment horizontal="center" vertical="center"/>
    </xf>
    <xf numFmtId="0" fontId="38" fillId="0" borderId="31" xfId="0" applyFont="1" applyBorder="1" applyAlignment="1" applyProtection="1">
      <alignment horizontal="center" vertical="center"/>
    </xf>
    <xf numFmtId="0" fontId="40" fillId="0" borderId="37" xfId="0" applyFont="1" applyBorder="1" applyAlignment="1" applyProtection="1">
      <alignment horizontal="center" vertical="center"/>
    </xf>
    <xf numFmtId="0" fontId="40" fillId="0" borderId="24" xfId="0" applyFont="1" applyBorder="1" applyAlignment="1" applyProtection="1">
      <alignment horizontal="center" vertical="center"/>
    </xf>
    <xf numFmtId="0" fontId="41" fillId="0" borderId="5" xfId="0" applyFont="1" applyBorder="1" applyAlignment="1" applyProtection="1">
      <alignment horizontal="center" vertical="center"/>
    </xf>
    <xf numFmtId="0" fontId="0" fillId="0" borderId="25" xfId="1" applyFont="1" applyBorder="1" applyAlignment="1">
      <alignment horizontal="center" vertical="center" shrinkToFit="1"/>
    </xf>
    <xf numFmtId="0" fontId="1" fillId="0" borderId="26" xfId="1" applyBorder="1" applyAlignment="1">
      <alignment horizontal="center" vertical="center" shrinkToFit="1"/>
    </xf>
    <xf numFmtId="0" fontId="1" fillId="0" borderId="27" xfId="1" applyBorder="1" applyAlignment="1">
      <alignment horizontal="center" vertical="center" shrinkToFit="1"/>
    </xf>
    <xf numFmtId="0" fontId="3" fillId="0" borderId="28" xfId="1" applyFont="1" applyBorder="1" applyAlignment="1">
      <alignment horizontal="left" vertical="center" wrapText="1" shrinkToFit="1"/>
    </xf>
    <xf numFmtId="0" fontId="3" fillId="0" borderId="7" xfId="1" applyFont="1" applyBorder="1" applyAlignment="1">
      <alignment horizontal="left" vertical="center" wrapText="1" shrinkToFit="1"/>
    </xf>
    <xf numFmtId="0" fontId="3" fillId="0" borderId="29" xfId="1" applyFont="1" applyBorder="1" applyAlignment="1">
      <alignment horizontal="left" vertical="center" wrapText="1" shrinkToFit="1"/>
    </xf>
    <xf numFmtId="0" fontId="0" fillId="0" borderId="30" xfId="1" applyFont="1" applyBorder="1" applyAlignment="1">
      <alignment horizontal="left" vertical="center" wrapText="1" shrinkToFit="1"/>
    </xf>
    <xf numFmtId="0" fontId="0" fillId="0" borderId="0" xfId="1" applyFont="1" applyAlignment="1">
      <alignment horizontal="left" vertical="center" wrapText="1" shrinkToFit="1"/>
    </xf>
    <xf numFmtId="0" fontId="0" fillId="0" borderId="31" xfId="1" applyFont="1" applyBorder="1" applyAlignment="1">
      <alignment horizontal="left" vertical="center" wrapText="1" shrinkToFit="1"/>
    </xf>
    <xf numFmtId="0" fontId="0" fillId="0" borderId="32" xfId="1" applyFont="1" applyBorder="1" applyAlignment="1">
      <alignment horizontal="left" vertical="center" wrapText="1" shrinkToFit="1"/>
    </xf>
    <xf numFmtId="0" fontId="0" fillId="0" borderId="12" xfId="1" applyFont="1" applyBorder="1" applyAlignment="1">
      <alignment horizontal="left" vertical="center" wrapText="1" shrinkToFit="1"/>
    </xf>
    <xf numFmtId="0" fontId="0" fillId="0" borderId="33" xfId="1" applyFont="1" applyBorder="1" applyAlignment="1">
      <alignment horizontal="left" vertical="center" wrapText="1" shrinkToFit="1"/>
    </xf>
    <xf numFmtId="0" fontId="1" fillId="0" borderId="30" xfId="1" applyBorder="1" applyAlignment="1">
      <alignment horizontal="center" vertical="center" textRotation="255" shrinkToFit="1"/>
    </xf>
    <xf numFmtId="0" fontId="1" fillId="0" borderId="0" xfId="1" applyAlignment="1">
      <alignment horizontal="center" vertical="center" textRotation="255" shrinkToFit="1"/>
    </xf>
    <xf numFmtId="0" fontId="1" fillId="0" borderId="10" xfId="1" applyBorder="1" applyAlignment="1">
      <alignment horizontal="center" vertical="center" textRotation="255" shrinkToFit="1"/>
    </xf>
    <xf numFmtId="0" fontId="1" fillId="0" borderId="32" xfId="1" applyBorder="1" applyAlignment="1">
      <alignment horizontal="center" vertical="center" textRotation="255" shrinkToFit="1"/>
    </xf>
    <xf numFmtId="0" fontId="1" fillId="0" borderId="12" xfId="1" applyBorder="1" applyAlignment="1">
      <alignment horizontal="center" vertical="center" textRotation="255" shrinkToFit="1"/>
    </xf>
    <xf numFmtId="0" fontId="1" fillId="0" borderId="13" xfId="1" applyBorder="1" applyAlignment="1">
      <alignment horizontal="center" vertical="center" textRotation="255" shrinkToFit="1"/>
    </xf>
    <xf numFmtId="0" fontId="1" fillId="0" borderId="9" xfId="0" applyFont="1" applyBorder="1" applyAlignment="1">
      <alignment horizontal="center"/>
      <protection locked="0"/>
    </xf>
    <xf numFmtId="0" fontId="1" fillId="0" borderId="10" xfId="0" applyFont="1" applyBorder="1" applyAlignment="1">
      <alignment horizontal="center"/>
      <protection locked="0"/>
    </xf>
    <xf numFmtId="0" fontId="1" fillId="0" borderId="11" xfId="0" applyFont="1" applyBorder="1" applyAlignment="1">
      <alignment horizontal="center"/>
      <protection locked="0"/>
    </xf>
    <xf numFmtId="0" fontId="1" fillId="0" borderId="13" xfId="0" applyFont="1" applyBorder="1" applyAlignment="1">
      <alignment horizontal="center"/>
      <protection locked="0"/>
    </xf>
    <xf numFmtId="0" fontId="1" fillId="0" borderId="0" xfId="0" applyFont="1" applyAlignment="1">
      <alignment horizontal="center"/>
      <protection locked="0"/>
    </xf>
    <xf numFmtId="0" fontId="1" fillId="0" borderId="12" xfId="0" applyFont="1" applyBorder="1" applyAlignment="1">
      <alignment horizontal="center"/>
      <protection locked="0"/>
    </xf>
    <xf numFmtId="0" fontId="1" fillId="0" borderId="6" xfId="1" applyBorder="1" applyAlignment="1">
      <alignment horizontal="center" vertical="center" textRotation="255" shrinkToFit="1"/>
    </xf>
    <xf numFmtId="0" fontId="1" fillId="0" borderId="7" xfId="0" applyFont="1" applyBorder="1">
      <protection locked="0"/>
    </xf>
    <xf numFmtId="0" fontId="1" fillId="0" borderId="8" xfId="0" applyFont="1" applyBorder="1">
      <protection locked="0"/>
    </xf>
    <xf numFmtId="0" fontId="1" fillId="0" borderId="9" xfId="0" applyFont="1" applyBorder="1">
      <protection locked="0"/>
    </xf>
    <xf numFmtId="0" fontId="1" fillId="0" borderId="0" xfId="0" applyFont="1">
      <protection locked="0"/>
    </xf>
    <xf numFmtId="0" fontId="1" fillId="0" borderId="10" xfId="0" applyFont="1" applyBorder="1">
      <protection locked="0"/>
    </xf>
    <xf numFmtId="0" fontId="1" fillId="0" borderId="11" xfId="0" applyFont="1" applyBorder="1">
      <protection locked="0"/>
    </xf>
    <xf numFmtId="0" fontId="1" fillId="0" borderId="12" xfId="0" applyFont="1" applyBorder="1">
      <protection locked="0"/>
    </xf>
    <xf numFmtId="0" fontId="1" fillId="0" borderId="13" xfId="0" applyFont="1" applyBorder="1">
      <protection locked="0"/>
    </xf>
    <xf numFmtId="0" fontId="1" fillId="0" borderId="6" xfId="1" applyBorder="1" applyAlignment="1">
      <alignment horizontal="center" vertical="center" shrinkToFit="1"/>
    </xf>
    <xf numFmtId="0" fontId="0" fillId="0" borderId="5" xfId="1" applyFont="1" applyBorder="1" applyAlignment="1">
      <alignment horizontal="center" vertical="center" shrinkToFit="1"/>
    </xf>
    <xf numFmtId="0" fontId="1" fillId="0" borderId="5" xfId="1" applyBorder="1" applyAlignment="1">
      <alignment horizontal="center" vertical="center" shrinkToFit="1"/>
    </xf>
    <xf numFmtId="0" fontId="0" fillId="0" borderId="2" xfId="0" applyBorder="1" applyAlignment="1">
      <alignment horizontal="center" vertical="center"/>
      <protection locked="0"/>
    </xf>
    <xf numFmtId="0" fontId="1" fillId="0" borderId="3" xfId="0" applyFont="1" applyBorder="1" applyAlignment="1">
      <alignment horizontal="center" vertical="center"/>
      <protection locked="0"/>
    </xf>
    <xf numFmtId="0" fontId="1" fillId="0" borderId="4" xfId="0" applyFont="1" applyBorder="1" applyAlignment="1">
      <alignment horizontal="center" vertical="center"/>
      <protection locked="0"/>
    </xf>
    <xf numFmtId="0" fontId="1" fillId="0" borderId="14" xfId="1" applyBorder="1" applyAlignment="1">
      <alignment horizontal="center" vertical="center" shrinkToFit="1"/>
    </xf>
    <xf numFmtId="0" fontId="1" fillId="0" borderId="15" xfId="0" applyFont="1" applyBorder="1" applyAlignment="1">
      <alignment horizontal="center" vertical="center"/>
      <protection locked="0"/>
    </xf>
    <xf numFmtId="0" fontId="1" fillId="0" borderId="16" xfId="0" applyFont="1" applyBorder="1" applyAlignment="1">
      <alignment horizontal="center" vertical="center"/>
      <protection locked="0"/>
    </xf>
    <xf numFmtId="0" fontId="1" fillId="0" borderId="14" xfId="0" applyFont="1" applyBorder="1" applyAlignment="1">
      <alignment horizontal="center" vertical="center" shrinkToFit="1"/>
      <protection locked="0"/>
    </xf>
    <xf numFmtId="0" fontId="1" fillId="0" borderId="2" xfId="0" applyFont="1" applyBorder="1" applyAlignment="1">
      <alignment horizontal="center" vertical="center" shrinkToFit="1"/>
      <protection locked="0"/>
    </xf>
    <xf numFmtId="0" fontId="1" fillId="0" borderId="35" xfId="1" applyBorder="1" applyAlignment="1">
      <alignment horizontal="center" vertical="center" shrinkToFit="1"/>
    </xf>
    <xf numFmtId="0" fontId="1" fillId="0" borderId="3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14" fontId="3" fillId="0" borderId="2" xfId="1" applyNumberFormat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23" xfId="1" applyFont="1" applyBorder="1" applyAlignment="1">
      <alignment horizontal="center" vertical="center"/>
    </xf>
    <xf numFmtId="0" fontId="1" fillId="0" borderId="22" xfId="1" applyBorder="1" applyAlignment="1">
      <alignment horizontal="center" vertical="center" shrinkToFit="1"/>
    </xf>
    <xf numFmtId="0" fontId="1" fillId="0" borderId="3" xfId="1" applyBorder="1" applyAlignment="1">
      <alignment horizontal="center" vertical="center" shrinkToFit="1"/>
    </xf>
    <xf numFmtId="0" fontId="1" fillId="0" borderId="4" xfId="1" applyBorder="1" applyAlignment="1">
      <alignment horizontal="center" vertical="center" shrinkToFit="1"/>
    </xf>
    <xf numFmtId="0" fontId="1" fillId="0" borderId="6" xfId="0" applyFont="1" applyBorder="1" applyAlignment="1">
      <alignment horizontal="center" vertical="center" textRotation="255"/>
      <protection locked="0"/>
    </xf>
    <xf numFmtId="0" fontId="1" fillId="0" borderId="7" xfId="0" applyFont="1" applyBorder="1" applyAlignment="1">
      <alignment horizontal="center" vertical="center" textRotation="255"/>
      <protection locked="0"/>
    </xf>
    <xf numFmtId="0" fontId="1" fillId="0" borderId="8" xfId="0" applyFont="1" applyBorder="1" applyAlignment="1">
      <alignment horizontal="center" vertical="center" textRotation="255"/>
      <protection locked="0"/>
    </xf>
    <xf numFmtId="0" fontId="1" fillId="0" borderId="9" xfId="0" applyFont="1" applyBorder="1" applyAlignment="1">
      <alignment horizontal="center" vertical="center" textRotation="255"/>
      <protection locked="0"/>
    </xf>
    <xf numFmtId="0" fontId="1" fillId="0" borderId="0" xfId="0" applyFont="1" applyAlignment="1">
      <alignment horizontal="center" vertical="center" textRotation="255"/>
      <protection locked="0"/>
    </xf>
    <xf numFmtId="0" fontId="1" fillId="0" borderId="10" xfId="0" applyFont="1" applyBorder="1" applyAlignment="1">
      <alignment horizontal="center" vertical="center" textRotation="255"/>
      <protection locked="0"/>
    </xf>
    <xf numFmtId="0" fontId="1" fillId="0" borderId="11" xfId="0" applyFont="1" applyBorder="1" applyAlignment="1">
      <alignment horizontal="center" vertical="center" textRotation="255"/>
      <protection locked="0"/>
    </xf>
    <xf numFmtId="0" fontId="1" fillId="0" borderId="12" xfId="0" applyFont="1" applyBorder="1" applyAlignment="1">
      <alignment horizontal="center" vertical="center" textRotation="255"/>
      <protection locked="0"/>
    </xf>
    <xf numFmtId="0" fontId="1" fillId="0" borderId="13" xfId="0" applyFont="1" applyBorder="1" applyAlignment="1">
      <alignment horizontal="center" vertical="center" textRotation="255"/>
      <protection locked="0"/>
    </xf>
    <xf numFmtId="0" fontId="0" fillId="0" borderId="2" xfId="1" applyFont="1" applyBorder="1" applyAlignment="1">
      <alignment horizontal="center" vertical="center" shrinkToFit="1"/>
    </xf>
    <xf numFmtId="0" fontId="15" fillId="0" borderId="3" xfId="1" applyFont="1" applyBorder="1" applyAlignment="1">
      <alignment horizontal="center" vertical="center" shrinkToFit="1"/>
    </xf>
    <xf numFmtId="0" fontId="15" fillId="0" borderId="23" xfId="1" applyFont="1" applyBorder="1" applyAlignment="1">
      <alignment horizontal="center" vertical="center" shrinkToFit="1"/>
    </xf>
    <xf numFmtId="0" fontId="1" fillId="0" borderId="34" xfId="1" applyBorder="1" applyAlignment="1">
      <alignment horizontal="center" vertical="center" shrinkToFit="1"/>
    </xf>
    <xf numFmtId="0" fontId="0" fillId="0" borderId="22" xfId="1" applyFont="1" applyBorder="1" applyAlignment="1">
      <alignment horizontal="center" vertical="center" shrinkToFit="1"/>
    </xf>
    <xf numFmtId="0" fontId="3" fillId="0" borderId="4" xfId="1" applyFont="1" applyBorder="1" applyAlignment="1">
      <alignment horizontal="center" vertical="center"/>
    </xf>
    <xf numFmtId="0" fontId="1" fillId="0" borderId="29" xfId="0" applyFont="1" applyBorder="1">
      <protection locked="0"/>
    </xf>
    <xf numFmtId="0" fontId="1" fillId="0" borderId="31" xfId="0" applyFont="1" applyBorder="1">
      <protection locked="0"/>
    </xf>
    <xf numFmtId="0" fontId="1" fillId="0" borderId="33" xfId="0" applyFont="1" applyBorder="1">
      <protection locked="0"/>
    </xf>
    <xf numFmtId="0" fontId="0" fillId="0" borderId="32" xfId="1" applyFont="1" applyBorder="1" applyAlignment="1">
      <alignment horizontal="center" vertical="center" shrinkToFit="1"/>
    </xf>
    <xf numFmtId="0" fontId="1" fillId="0" borderId="12" xfId="1" applyBorder="1" applyAlignment="1">
      <alignment horizontal="center" vertical="center" shrinkToFit="1"/>
    </xf>
    <xf numFmtId="0" fontId="1" fillId="0" borderId="13" xfId="1" applyBorder="1" applyAlignment="1">
      <alignment horizontal="center" vertical="center" shrinkToFit="1"/>
    </xf>
    <xf numFmtId="0" fontId="47" fillId="0" borderId="0" xfId="1" applyFont="1" applyAlignment="1">
      <alignment horizontal="center" vertical="center" shrinkToFit="1"/>
    </xf>
    <xf numFmtId="0" fontId="0" fillId="0" borderId="17" xfId="1" applyFont="1" applyBorder="1" applyAlignment="1">
      <alignment horizontal="center" vertical="center" shrinkToFit="1"/>
    </xf>
    <xf numFmtId="0" fontId="1" fillId="0" borderId="18" xfId="1" applyBorder="1" applyAlignment="1">
      <alignment horizontal="center" vertical="center" shrinkToFit="1"/>
    </xf>
    <xf numFmtId="0" fontId="1" fillId="0" borderId="19" xfId="1" applyBorder="1" applyAlignment="1">
      <alignment horizontal="center" vertical="center" shrinkToFit="1"/>
    </xf>
    <xf numFmtId="0" fontId="0" fillId="0" borderId="20" xfId="1" applyFont="1" applyBorder="1" applyAlignment="1">
      <alignment horizontal="left" vertical="center" shrinkToFit="1"/>
    </xf>
    <xf numFmtId="0" fontId="1" fillId="0" borderId="18" xfId="1" applyBorder="1" applyAlignment="1">
      <alignment horizontal="left" vertical="center" shrinkToFit="1"/>
    </xf>
    <xf numFmtId="0" fontId="1" fillId="0" borderId="19" xfId="1" applyBorder="1" applyAlignment="1">
      <alignment horizontal="left" vertical="center" shrinkToFit="1"/>
    </xf>
    <xf numFmtId="0" fontId="0" fillId="0" borderId="20" xfId="1" applyFont="1" applyBorder="1" applyAlignment="1">
      <alignment horizontal="center" vertical="center" shrinkToFit="1"/>
    </xf>
    <xf numFmtId="0" fontId="1" fillId="0" borderId="21" xfId="1" applyBorder="1" applyAlignment="1">
      <alignment horizontal="left" vertical="center" shrinkToFit="1"/>
    </xf>
    <xf numFmtId="0" fontId="0" fillId="0" borderId="2" xfId="1" applyFont="1" applyBorder="1" applyAlignment="1">
      <alignment horizontal="left" vertical="center" shrinkToFit="1"/>
    </xf>
    <xf numFmtId="0" fontId="0" fillId="0" borderId="3" xfId="1" applyFont="1" applyBorder="1" applyAlignment="1">
      <alignment horizontal="left" vertical="center" shrinkToFit="1"/>
    </xf>
    <xf numFmtId="0" fontId="0" fillId="0" borderId="23" xfId="1" applyFont="1" applyBorder="1" applyAlignment="1">
      <alignment horizontal="left" vertical="center" shrinkToFit="1"/>
    </xf>
    <xf numFmtId="0" fontId="51" fillId="0" borderId="30" xfId="5" applyFont="1" applyBorder="1" applyAlignment="1">
      <alignment horizontal="center" vertical="center"/>
      <protection locked="0"/>
    </xf>
    <xf numFmtId="0" fontId="51" fillId="0" borderId="0" xfId="5" applyFont="1" applyAlignment="1">
      <alignment horizontal="center" vertical="center"/>
      <protection locked="0"/>
    </xf>
    <xf numFmtId="0" fontId="51" fillId="0" borderId="31" xfId="5" applyFont="1" applyBorder="1" applyAlignment="1">
      <alignment horizontal="center" vertical="center"/>
      <protection locked="0"/>
    </xf>
    <xf numFmtId="0" fontId="52" fillId="4" borderId="22" xfId="5" applyFont="1" applyFill="1" applyBorder="1" applyAlignment="1">
      <alignment horizontal="center" vertical="center"/>
      <protection locked="0"/>
    </xf>
    <xf numFmtId="0" fontId="52" fillId="4" borderId="3" xfId="5" applyFont="1" applyFill="1" applyBorder="1" applyAlignment="1">
      <alignment horizontal="center" vertical="center"/>
      <protection locked="0"/>
    </xf>
    <xf numFmtId="0" fontId="52" fillId="4" borderId="23" xfId="5" applyFont="1" applyFill="1" applyBorder="1" applyAlignment="1">
      <alignment horizontal="center" vertical="center"/>
      <protection locked="0"/>
    </xf>
    <xf numFmtId="14" fontId="53" fillId="0" borderId="5" xfId="5" applyNumberFormat="1" applyFont="1" applyBorder="1" applyAlignment="1">
      <alignment horizontal="center" vertical="center"/>
      <protection locked="0"/>
    </xf>
    <xf numFmtId="0" fontId="53" fillId="0" borderId="5" xfId="5" applyFont="1" applyBorder="1" applyAlignment="1">
      <alignment horizontal="center" vertical="center"/>
      <protection locked="0"/>
    </xf>
    <xf numFmtId="0" fontId="53" fillId="0" borderId="35" xfId="5" applyFont="1" applyBorder="1" applyAlignment="1">
      <alignment horizontal="center" vertical="center"/>
      <protection locked="0"/>
    </xf>
    <xf numFmtId="0" fontId="1" fillId="0" borderId="5" xfId="5" applyBorder="1" applyAlignment="1">
      <alignment horizontal="center" vertical="center" wrapText="1"/>
      <protection locked="0"/>
    </xf>
    <xf numFmtId="0" fontId="1" fillId="0" borderId="5" xfId="5" applyBorder="1" applyAlignment="1">
      <alignment horizontal="center" vertical="center"/>
      <protection locked="0"/>
    </xf>
    <xf numFmtId="0" fontId="53" fillId="0" borderId="30" xfId="5" applyFont="1" applyBorder="1" applyAlignment="1">
      <alignment horizontal="center" vertical="center"/>
      <protection locked="0"/>
    </xf>
    <xf numFmtId="0" fontId="53" fillId="0" borderId="0" xfId="5" applyFont="1" applyAlignment="1">
      <alignment horizontal="center" vertical="center"/>
      <protection locked="0"/>
    </xf>
    <xf numFmtId="0" fontId="53" fillId="0" borderId="31" xfId="5" applyFont="1" applyBorder="1" applyAlignment="1">
      <alignment horizontal="center" vertical="center"/>
      <protection locked="0"/>
    </xf>
    <xf numFmtId="0" fontId="1" fillId="0" borderId="0" xfId="5" applyAlignment="1">
      <alignment horizontal="center" vertical="center" wrapText="1"/>
      <protection locked="0"/>
    </xf>
    <xf numFmtId="0" fontId="1" fillId="0" borderId="0" xfId="5" applyAlignment="1">
      <alignment horizontal="center" vertical="center"/>
      <protection locked="0"/>
    </xf>
    <xf numFmtId="0" fontId="49" fillId="0" borderId="5" xfId="5" applyFont="1" applyBorder="1" applyAlignment="1">
      <alignment horizontal="center" vertical="center" wrapText="1"/>
      <protection locked="0"/>
    </xf>
    <xf numFmtId="0" fontId="49" fillId="0" borderId="5" xfId="5" applyFont="1" applyBorder="1" applyAlignment="1">
      <alignment horizontal="center" vertical="center"/>
      <protection locked="0"/>
    </xf>
    <xf numFmtId="0" fontId="55" fillId="0" borderId="2" xfId="5" applyFont="1" applyBorder="1" applyAlignment="1">
      <alignment horizontal="center" vertical="center" shrinkToFit="1"/>
      <protection locked="0"/>
    </xf>
    <xf numFmtId="0" fontId="55" fillId="0" borderId="4" xfId="5" applyFont="1" applyBorder="1" applyAlignment="1">
      <alignment horizontal="center" vertical="center" shrinkToFit="1"/>
      <protection locked="0"/>
    </xf>
    <xf numFmtId="0" fontId="55" fillId="0" borderId="2" xfId="5" applyFont="1" applyBorder="1" applyAlignment="1">
      <alignment horizontal="center" vertical="center"/>
      <protection locked="0"/>
    </xf>
    <xf numFmtId="0" fontId="55" fillId="0" borderId="4" xfId="5" applyFont="1" applyBorder="1" applyAlignment="1">
      <alignment horizontal="center" vertical="center"/>
      <protection locked="0"/>
    </xf>
    <xf numFmtId="0" fontId="55" fillId="0" borderId="22" xfId="5" applyFont="1" applyBorder="1" applyAlignment="1">
      <alignment horizontal="center" vertical="center" shrinkToFit="1"/>
      <protection locked="0"/>
    </xf>
    <xf numFmtId="0" fontId="55" fillId="0" borderId="22" xfId="5" applyFont="1" applyBorder="1" applyAlignment="1">
      <alignment horizontal="center" vertical="center" wrapText="1" shrinkToFit="1"/>
      <protection locked="0"/>
    </xf>
    <xf numFmtId="14" fontId="55" fillId="0" borderId="5" xfId="5" applyNumberFormat="1" applyFont="1" applyBorder="1" applyAlignment="1">
      <alignment horizontal="center" vertical="center"/>
      <protection locked="0"/>
    </xf>
    <xf numFmtId="0" fontId="55" fillId="0" borderId="5" xfId="5" applyFont="1" applyBorder="1" applyAlignment="1">
      <alignment horizontal="center" vertical="center"/>
      <protection locked="0"/>
    </xf>
    <xf numFmtId="0" fontId="55" fillId="0" borderId="35" xfId="5" applyFont="1" applyBorder="1" applyAlignment="1">
      <alignment horizontal="center" vertical="center"/>
      <protection locked="0"/>
    </xf>
    <xf numFmtId="0" fontId="55" fillId="0" borderId="30" xfId="5" applyFont="1" applyBorder="1" applyAlignment="1">
      <alignment horizontal="center" vertical="center"/>
      <protection locked="0"/>
    </xf>
    <xf numFmtId="0" fontId="55" fillId="0" borderId="0" xfId="5" applyFont="1" applyAlignment="1">
      <alignment horizontal="center" vertical="center"/>
      <protection locked="0"/>
    </xf>
    <xf numFmtId="0" fontId="55" fillId="0" borderId="31" xfId="5" applyFont="1" applyBorder="1" applyAlignment="1">
      <alignment horizontal="center" vertical="center"/>
      <protection locked="0"/>
    </xf>
    <xf numFmtId="0" fontId="49" fillId="0" borderId="0" xfId="5" applyFont="1" applyAlignment="1">
      <alignment horizontal="center" vertical="center" wrapText="1"/>
      <protection locked="0"/>
    </xf>
    <xf numFmtId="0" fontId="49" fillId="0" borderId="0" xfId="5" applyFont="1" applyAlignment="1">
      <alignment horizontal="center" vertical="center"/>
      <protection locked="0"/>
    </xf>
    <xf numFmtId="0" fontId="68" fillId="0" borderId="30" xfId="5" applyFont="1" applyBorder="1" applyAlignment="1">
      <alignment horizontal="center" vertical="center"/>
      <protection locked="0"/>
    </xf>
    <xf numFmtId="0" fontId="68" fillId="0" borderId="0" xfId="5" applyFont="1" applyAlignment="1">
      <alignment horizontal="center" vertical="center"/>
      <protection locked="0"/>
    </xf>
    <xf numFmtId="0" fontId="68" fillId="0" borderId="31" xfId="5" applyFont="1" applyBorder="1" applyAlignment="1">
      <alignment horizontal="center" vertical="center"/>
      <protection locked="0"/>
    </xf>
    <xf numFmtId="0" fontId="58" fillId="4" borderId="22" xfId="5" applyFont="1" applyFill="1" applyBorder="1" applyAlignment="1">
      <alignment horizontal="center" vertical="center"/>
      <protection locked="0"/>
    </xf>
    <xf numFmtId="0" fontId="58" fillId="4" borderId="3" xfId="5" applyFont="1" applyFill="1" applyBorder="1" applyAlignment="1">
      <alignment horizontal="center" vertical="center"/>
      <protection locked="0"/>
    </xf>
    <xf numFmtId="0" fontId="58" fillId="4" borderId="23" xfId="5" applyFont="1" applyFill="1" applyBorder="1" applyAlignment="1">
      <alignment horizontal="center" vertical="center"/>
      <protection locked="0"/>
    </xf>
    <xf numFmtId="0" fontId="55" fillId="4" borderId="5" xfId="0" applyFont="1" applyFill="1" applyBorder="1" applyAlignment="1">
      <alignment horizontal="center" vertical="center"/>
      <protection locked="0"/>
    </xf>
    <xf numFmtId="0" fontId="55" fillId="0" borderId="5" xfId="0" applyFont="1" applyBorder="1" applyAlignment="1">
      <alignment horizontal="left" vertical="center"/>
      <protection locked="0"/>
    </xf>
    <xf numFmtId="0" fontId="55" fillId="0" borderId="5" xfId="0" applyFont="1" applyBorder="1" applyAlignment="1">
      <alignment horizontal="center"/>
      <protection locked="0"/>
    </xf>
    <xf numFmtId="0" fontId="55" fillId="0" borderId="5" xfId="0" applyFont="1" applyBorder="1" applyAlignment="1">
      <alignment horizontal="center" wrapText="1"/>
      <protection locked="0"/>
    </xf>
    <xf numFmtId="0" fontId="55" fillId="4" borderId="5" xfId="0" applyFont="1" applyFill="1" applyBorder="1" applyAlignment="1">
      <alignment horizontal="center"/>
      <protection locked="0"/>
    </xf>
    <xf numFmtId="0" fontId="55" fillId="0" borderId="0" xfId="0" applyFont="1" applyAlignment="1">
      <alignment horizontal="center"/>
      <protection locked="0"/>
    </xf>
    <xf numFmtId="0" fontId="55" fillId="0" borderId="2" xfId="0" applyFont="1" applyBorder="1" applyAlignment="1">
      <alignment horizontal="center" vertical="center"/>
      <protection locked="0"/>
    </xf>
    <xf numFmtId="0" fontId="55" fillId="0" borderId="4" xfId="0" applyFont="1" applyBorder="1" applyAlignment="1">
      <alignment horizontal="center" vertical="center"/>
      <protection locked="0"/>
    </xf>
    <xf numFmtId="0" fontId="55" fillId="0" borderId="5" xfId="0" applyFont="1" applyBorder="1" applyAlignment="1">
      <alignment horizontal="left" vertical="center" wrapText="1"/>
      <protection locked="0"/>
    </xf>
    <xf numFmtId="0" fontId="55" fillId="0" borderId="2" xfId="0" quotePrefix="1" applyFont="1" applyBorder="1" applyAlignment="1">
      <alignment horizontal="center" vertical="center"/>
      <protection locked="0"/>
    </xf>
    <xf numFmtId="0" fontId="55" fillId="0" borderId="3" xfId="0" applyFont="1" applyBorder="1" applyAlignment="1">
      <alignment horizontal="center" vertical="center"/>
      <protection locked="0"/>
    </xf>
    <xf numFmtId="0" fontId="55" fillId="4" borderId="2" xfId="0" applyFont="1" applyFill="1" applyBorder="1" applyAlignment="1">
      <alignment horizontal="center" vertical="center"/>
      <protection locked="0"/>
    </xf>
    <xf numFmtId="0" fontId="55" fillId="4" borderId="4" xfId="0" applyFont="1" applyFill="1" applyBorder="1" applyAlignment="1">
      <alignment horizontal="center" vertical="center"/>
      <protection locked="0"/>
    </xf>
    <xf numFmtId="0" fontId="55" fillId="0" borderId="2" xfId="0" quotePrefix="1" applyFont="1" applyBorder="1" applyAlignment="1">
      <alignment horizontal="left" vertical="center"/>
      <protection locked="0"/>
    </xf>
    <xf numFmtId="0" fontId="55" fillId="0" borderId="3" xfId="0" applyFont="1" applyBorder="1" applyAlignment="1">
      <alignment horizontal="left" vertical="center"/>
      <protection locked="0"/>
    </xf>
    <xf numFmtId="0" fontId="55" fillId="0" borderId="4" xfId="0" applyFont="1" applyBorder="1" applyAlignment="1">
      <alignment horizontal="left" vertical="center"/>
      <protection locked="0"/>
    </xf>
    <xf numFmtId="0" fontId="55" fillId="0" borderId="5" xfId="0" quotePrefix="1" applyFont="1" applyBorder="1" applyAlignment="1">
      <alignment horizontal="center" vertical="center"/>
      <protection locked="0"/>
    </xf>
  </cellXfs>
  <cellStyles count="26">
    <cellStyle name="@_text" xfId="7" xr:uid="{00000000-0005-0000-0000-000000000000}"/>
    <cellStyle name="{Comma [0]}" xfId="8" xr:uid="{00000000-0005-0000-0000-000001000000}"/>
    <cellStyle name="{Comma}" xfId="9" xr:uid="{00000000-0005-0000-0000-000002000000}"/>
    <cellStyle name="{Date}" xfId="10" xr:uid="{00000000-0005-0000-0000-000003000000}"/>
    <cellStyle name="{Month}" xfId="11" xr:uid="{00000000-0005-0000-0000-000004000000}"/>
    <cellStyle name="{Percent}" xfId="12" xr:uid="{00000000-0005-0000-0000-000005000000}"/>
    <cellStyle name="{Thousand [0]}" xfId="13" xr:uid="{00000000-0005-0000-0000-000006000000}"/>
    <cellStyle name="{Thousand}" xfId="14" xr:uid="{00000000-0005-0000-0000-000007000000}"/>
    <cellStyle name="{Z'0000(1 dec)}" xfId="15" xr:uid="{00000000-0005-0000-0000-000008000000}"/>
    <cellStyle name="{Z'0000(4 dec)}" xfId="16" xr:uid="{00000000-0005-0000-0000-000009000000}"/>
    <cellStyle name="Comma [0] 2" xfId="4" xr:uid="{00000000-0005-0000-0000-00000A000000}"/>
    <cellStyle name="Comma [0] 3" xfId="21" xr:uid="{00000000-0005-0000-0000-00000B000000}"/>
    <cellStyle name="Euro" xfId="17" xr:uid="{00000000-0005-0000-0000-00000C000000}"/>
    <cellStyle name="Hyperlink 2" xfId="6" xr:uid="{00000000-0005-0000-0000-00000D000000}"/>
    <cellStyle name="Normal 2" xfId="2" xr:uid="{00000000-0005-0000-0000-00000E000000}"/>
    <cellStyle name="Normal 3" xfId="3" xr:uid="{00000000-0005-0000-0000-00000F000000}"/>
    <cellStyle name="Normal 4" xfId="5" xr:uid="{00000000-0005-0000-0000-000010000000}"/>
    <cellStyle name="Normal 5" xfId="18" xr:uid="{00000000-0005-0000-0000-000011000000}"/>
    <cellStyle name="Normal 6" xfId="19" xr:uid="{00000000-0005-0000-0000-000012000000}"/>
    <cellStyle name="Normal 7" xfId="20" xr:uid="{00000000-0005-0000-0000-000013000000}"/>
    <cellStyle name="桁区切り" xfId="24" builtinId="6"/>
    <cellStyle name="標準" xfId="0" builtinId="0" customBuiltin="1"/>
    <cellStyle name="표준 2 2 2" xfId="22" xr:uid="{00000000-0005-0000-0000-000015000000}"/>
    <cellStyle name="표준 2 4 2" xfId="23" xr:uid="{00000000-0005-0000-0000-000016000000}"/>
    <cellStyle name="표준 2 4 2 2" xfId="25" xr:uid="{2409DF9C-C8CA-4034-B8E4-80411973DF1D}"/>
    <cellStyle name="표준_연습" xfId="1" xr:uid="{00000000-0005-0000-0000-00001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25</xdr:row>
      <xdr:rowOff>123826</xdr:rowOff>
    </xdr:from>
    <xdr:to>
      <xdr:col>11</xdr:col>
      <xdr:colOff>704850</xdr:colOff>
      <xdr:row>26</xdr:row>
      <xdr:rowOff>84182</xdr:rowOff>
    </xdr:to>
    <xdr:pic>
      <xdr:nvPicPr>
        <xdr:cNvPr id="2" name="그림 2" descr="설명: cid:image002.jpg@01CD08DC.1202998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9825" y="7600951"/>
          <a:ext cx="1238250" cy="3032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1257300</xdr:colOff>
      <xdr:row>36</xdr:row>
      <xdr:rowOff>66675</xdr:rowOff>
    </xdr:from>
    <xdr:to>
      <xdr:col>10</xdr:col>
      <xdr:colOff>0</xdr:colOff>
      <xdr:row>37</xdr:row>
      <xdr:rowOff>165629</xdr:rowOff>
    </xdr:to>
    <xdr:pic>
      <xdr:nvPicPr>
        <xdr:cNvPr id="2" name="그림 2" descr="설명: cid:image002.jpg@01CD08DC.1202998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0" y="6896100"/>
          <a:ext cx="1143000" cy="2799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95251</xdr:colOff>
      <xdr:row>27</xdr:row>
      <xdr:rowOff>95251</xdr:rowOff>
    </xdr:from>
    <xdr:to>
      <xdr:col>22</xdr:col>
      <xdr:colOff>257175</xdr:colOff>
      <xdr:row>28</xdr:row>
      <xdr:rowOff>99149</xdr:rowOff>
    </xdr:to>
    <xdr:pic>
      <xdr:nvPicPr>
        <xdr:cNvPr id="2" name="그림 2" descr="설명: cid:image002.jpg@01CD08DC.1202998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3101" y="8496301"/>
          <a:ext cx="1104899" cy="270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152400</xdr:rowOff>
    </xdr:from>
    <xdr:to>
      <xdr:col>6</xdr:col>
      <xdr:colOff>441960</xdr:colOff>
      <xdr:row>7</xdr:row>
      <xdr:rowOff>121920</xdr:rowOff>
    </xdr:to>
    <xdr:sp macro="" textlink="">
      <xdr:nvSpPr>
        <xdr:cNvPr id="2" name="Flowchart: Documen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563880" y="518160"/>
          <a:ext cx="1310640" cy="883920"/>
        </a:xfrm>
        <a:prstGeom prst="flowChartDocumen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ko-KR" altLang="en-US" sz="1000"/>
            <a:t>담당자신청서작성</a:t>
          </a:r>
        </a:p>
      </xdr:txBody>
    </xdr:sp>
    <xdr:clientData/>
  </xdr:twoCellAnchor>
  <xdr:twoCellAnchor>
    <xdr:from>
      <xdr:col>6</xdr:col>
      <xdr:colOff>670560</xdr:colOff>
      <xdr:row>3</xdr:row>
      <xdr:rowOff>38100</xdr:rowOff>
    </xdr:from>
    <xdr:to>
      <xdr:col>11</xdr:col>
      <xdr:colOff>358140</xdr:colOff>
      <xdr:row>7</xdr:row>
      <xdr:rowOff>53340</xdr:rowOff>
    </xdr:to>
    <xdr:sp macro="" textlink="">
      <xdr:nvSpPr>
        <xdr:cNvPr id="3" name="Flowchart: Decision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2103120" y="586740"/>
          <a:ext cx="1767840" cy="746760"/>
        </a:xfrm>
        <a:prstGeom prst="flowChartDecisi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ko-KR" altLang="en-US" sz="1000"/>
            <a:t>부서담당</a:t>
          </a:r>
        </a:p>
      </xdr:txBody>
    </xdr:sp>
    <xdr:clientData/>
  </xdr:twoCellAnchor>
  <xdr:twoCellAnchor>
    <xdr:from>
      <xdr:col>12</xdr:col>
      <xdr:colOff>15240</xdr:colOff>
      <xdr:row>2</xdr:row>
      <xdr:rowOff>152400</xdr:rowOff>
    </xdr:from>
    <xdr:to>
      <xdr:col>20</xdr:col>
      <xdr:colOff>144780</xdr:colOff>
      <xdr:row>7</xdr:row>
      <xdr:rowOff>121920</xdr:rowOff>
    </xdr:to>
    <xdr:sp macro="" textlink="">
      <xdr:nvSpPr>
        <xdr:cNvPr id="4" name="Flowchart: Decision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4084320" y="518160"/>
          <a:ext cx="1562100" cy="883920"/>
        </a:xfrm>
        <a:prstGeom prst="flowChartDecisi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ko-KR" altLang="en-US" sz="1000"/>
            <a:t>대표이사</a:t>
          </a:r>
        </a:p>
      </xdr:txBody>
    </xdr:sp>
    <xdr:clientData/>
  </xdr:twoCellAnchor>
  <xdr:twoCellAnchor>
    <xdr:from>
      <xdr:col>20</xdr:col>
      <xdr:colOff>358140</xdr:colOff>
      <xdr:row>2</xdr:row>
      <xdr:rowOff>99060</xdr:rowOff>
    </xdr:from>
    <xdr:to>
      <xdr:col>22</xdr:col>
      <xdr:colOff>762000</xdr:colOff>
      <xdr:row>8</xdr:row>
      <xdr:rowOff>0</xdr:rowOff>
    </xdr:to>
    <xdr:sp macro="" textlink="">
      <xdr:nvSpPr>
        <xdr:cNvPr id="5" name="Flowchart: Manual Operation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5859780" y="464820"/>
          <a:ext cx="1333500" cy="998220"/>
        </a:xfrm>
        <a:prstGeom prst="flowChartManualOperati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ko-KR" altLang="en-US" sz="1000"/>
            <a:t>보관인대출 및 신청서임시보관</a:t>
          </a:r>
        </a:p>
      </xdr:txBody>
    </xdr:sp>
    <xdr:clientData/>
  </xdr:twoCellAnchor>
  <xdr:twoCellAnchor>
    <xdr:from>
      <xdr:col>24</xdr:col>
      <xdr:colOff>114300</xdr:colOff>
      <xdr:row>3</xdr:row>
      <xdr:rowOff>68580</xdr:rowOff>
    </xdr:from>
    <xdr:to>
      <xdr:col>26</xdr:col>
      <xdr:colOff>190500</xdr:colOff>
      <xdr:row>7</xdr:row>
      <xdr:rowOff>30480</xdr:rowOff>
    </xdr:to>
    <xdr:sp macro="" textlink="">
      <xdr:nvSpPr>
        <xdr:cNvPr id="6" name="Flowchart: Alternate Process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>
          <a:off x="7650480" y="617220"/>
          <a:ext cx="1432560" cy="693420"/>
        </a:xfrm>
        <a:prstGeom prst="flowChartAlternateProcess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ko-KR" altLang="en-US" sz="1000"/>
            <a:t>예정반납일반납여부</a:t>
          </a:r>
          <a:r>
            <a:rPr lang="en-US" altLang="ko-KR" sz="1000"/>
            <a:t>?</a:t>
          </a:r>
          <a:endParaRPr lang="ko-KR" altLang="en-US" sz="1000"/>
        </a:p>
      </xdr:txBody>
    </xdr:sp>
    <xdr:clientData/>
  </xdr:twoCellAnchor>
  <xdr:twoCellAnchor>
    <xdr:from>
      <xdr:col>26</xdr:col>
      <xdr:colOff>830580</xdr:colOff>
      <xdr:row>1</xdr:row>
      <xdr:rowOff>7620</xdr:rowOff>
    </xdr:from>
    <xdr:to>
      <xdr:col>26</xdr:col>
      <xdr:colOff>1531620</xdr:colOff>
      <xdr:row>3</xdr:row>
      <xdr:rowOff>121920</xdr:rowOff>
    </xdr:to>
    <xdr:sp macro="" textlink="">
      <xdr:nvSpPr>
        <xdr:cNvPr id="7" name="Right Arrow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9723120" y="190500"/>
          <a:ext cx="701040" cy="480060"/>
        </a:xfrm>
        <a:prstGeom prst="righ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en-US" altLang="ko-KR" sz="1000"/>
            <a:t>Yes</a:t>
          </a:r>
          <a:endParaRPr lang="ko-KR" altLang="en-US" sz="1000"/>
        </a:p>
      </xdr:txBody>
    </xdr:sp>
    <xdr:clientData/>
  </xdr:twoCellAnchor>
  <xdr:twoCellAnchor>
    <xdr:from>
      <xdr:col>26</xdr:col>
      <xdr:colOff>822960</xdr:colOff>
      <xdr:row>7</xdr:row>
      <xdr:rowOff>144780</xdr:rowOff>
    </xdr:from>
    <xdr:to>
      <xdr:col>26</xdr:col>
      <xdr:colOff>1524000</xdr:colOff>
      <xdr:row>9</xdr:row>
      <xdr:rowOff>259080</xdr:rowOff>
    </xdr:to>
    <xdr:sp macro="" textlink="">
      <xdr:nvSpPr>
        <xdr:cNvPr id="8" name="Right Arrow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9715500" y="1424940"/>
          <a:ext cx="701040" cy="480060"/>
        </a:xfrm>
        <a:prstGeom prst="righ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en-US" altLang="ko-KR" sz="1000"/>
            <a:t>No</a:t>
          </a:r>
          <a:endParaRPr lang="ko-KR" altLang="en-US" sz="1000"/>
        </a:p>
      </xdr:txBody>
    </xdr:sp>
    <xdr:clientData/>
  </xdr:twoCellAnchor>
  <xdr:twoCellAnchor>
    <xdr:from>
      <xdr:col>27</xdr:col>
      <xdr:colOff>464820</xdr:colOff>
      <xdr:row>7</xdr:row>
      <xdr:rowOff>114300</xdr:rowOff>
    </xdr:from>
    <xdr:to>
      <xdr:col>29</xdr:col>
      <xdr:colOff>601980</xdr:colOff>
      <xdr:row>9</xdr:row>
      <xdr:rowOff>274320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>
          <a:off x="10965180" y="1394460"/>
          <a:ext cx="1493520" cy="52578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ko-KR" altLang="en-US" sz="1000"/>
            <a:t>담당자신청서재작성</a:t>
          </a:r>
        </a:p>
      </xdr:txBody>
    </xdr:sp>
    <xdr:clientData/>
  </xdr:twoCellAnchor>
  <xdr:twoCellAnchor>
    <xdr:from>
      <xdr:col>27</xdr:col>
      <xdr:colOff>411480</xdr:colOff>
      <xdr:row>0</xdr:row>
      <xdr:rowOff>144780</xdr:rowOff>
    </xdr:from>
    <xdr:to>
      <xdr:col>29</xdr:col>
      <xdr:colOff>662940</xdr:colOff>
      <xdr:row>3</xdr:row>
      <xdr:rowOff>160020</xdr:rowOff>
    </xdr:to>
    <xdr:sp macro="" textlink="">
      <xdr:nvSpPr>
        <xdr:cNvPr id="11" name="Flowchart: Terminator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>
          <a:off x="10911840" y="144780"/>
          <a:ext cx="1607820" cy="563880"/>
        </a:xfrm>
        <a:prstGeom prst="flowChartTerminator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ko-KR" altLang="en-US" sz="1000"/>
            <a:t>보관인</a:t>
          </a:r>
          <a:r>
            <a:rPr lang="ko-KR" altLang="en-US" sz="1000" baseline="0"/>
            <a:t>반납일 확인</a:t>
          </a:r>
          <a:endParaRPr lang="ko-KR" altLang="en-US" sz="1000"/>
        </a:p>
      </xdr:txBody>
    </xdr:sp>
    <xdr:clientData/>
  </xdr:twoCellAnchor>
  <xdr:twoCellAnchor>
    <xdr:from>
      <xdr:col>6</xdr:col>
      <xdr:colOff>441960</xdr:colOff>
      <xdr:row>5</xdr:row>
      <xdr:rowOff>45720</xdr:rowOff>
    </xdr:from>
    <xdr:to>
      <xdr:col>6</xdr:col>
      <xdr:colOff>670560</xdr:colOff>
      <xdr:row>5</xdr:row>
      <xdr:rowOff>45720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>
          <a:stCxn id="2" idx="3"/>
          <a:endCxn id="3" idx="1"/>
        </xdr:cNvCxnSpPr>
      </xdr:nvCxnSpPr>
      <xdr:spPr>
        <a:xfrm>
          <a:off x="1874520" y="960120"/>
          <a:ext cx="2286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358140</xdr:colOff>
      <xdr:row>5</xdr:row>
      <xdr:rowOff>45720</xdr:rowOff>
    </xdr:from>
    <xdr:to>
      <xdr:col>12</xdr:col>
      <xdr:colOff>15240</xdr:colOff>
      <xdr:row>5</xdr:row>
      <xdr:rowOff>45720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>
          <a:stCxn id="3" idx="3"/>
          <a:endCxn id="4" idx="1"/>
        </xdr:cNvCxnSpPr>
      </xdr:nvCxnSpPr>
      <xdr:spPr>
        <a:xfrm>
          <a:off x="3870960" y="960120"/>
          <a:ext cx="21336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144780</xdr:colOff>
      <xdr:row>5</xdr:row>
      <xdr:rowOff>45720</xdr:rowOff>
    </xdr:from>
    <xdr:to>
      <xdr:col>20</xdr:col>
      <xdr:colOff>491490</xdr:colOff>
      <xdr:row>5</xdr:row>
      <xdr:rowOff>49530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>
          <a:stCxn id="4" idx="3"/>
          <a:endCxn id="5" idx="1"/>
        </xdr:cNvCxnSpPr>
      </xdr:nvCxnSpPr>
      <xdr:spPr>
        <a:xfrm>
          <a:off x="5646420" y="960120"/>
          <a:ext cx="346710" cy="38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628650</xdr:colOff>
      <xdr:row>5</xdr:row>
      <xdr:rowOff>49530</xdr:rowOff>
    </xdr:from>
    <xdr:to>
      <xdr:col>24</xdr:col>
      <xdr:colOff>114300</xdr:colOff>
      <xdr:row>5</xdr:row>
      <xdr:rowOff>49530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CxnSpPr>
          <a:stCxn id="5" idx="3"/>
          <a:endCxn id="6" idx="1"/>
        </xdr:cNvCxnSpPr>
      </xdr:nvCxnSpPr>
      <xdr:spPr>
        <a:xfrm>
          <a:off x="7059930" y="963930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152400</xdr:colOff>
      <xdr:row>2</xdr:row>
      <xdr:rowOff>64770</xdr:rowOff>
    </xdr:from>
    <xdr:to>
      <xdr:col>26</xdr:col>
      <xdr:colOff>830580</xdr:colOff>
      <xdr:row>3</xdr:row>
      <xdr:rowOff>68580</xdr:rowOff>
    </xdr:to>
    <xdr:cxnSp macro="">
      <xdr:nvCxnSpPr>
        <xdr:cNvPr id="21" name="Elbow Connector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CxnSpPr>
          <a:stCxn id="6" idx="0"/>
          <a:endCxn id="7" idx="1"/>
        </xdr:cNvCxnSpPr>
      </xdr:nvCxnSpPr>
      <xdr:spPr>
        <a:xfrm rot="5400000" flipH="1" flipV="1">
          <a:off x="8951595" y="-154305"/>
          <a:ext cx="186690" cy="135636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152400</xdr:colOff>
      <xdr:row>7</xdr:row>
      <xdr:rowOff>30480</xdr:rowOff>
    </xdr:from>
    <xdr:to>
      <xdr:col>26</xdr:col>
      <xdr:colOff>822960</xdr:colOff>
      <xdr:row>9</xdr:row>
      <xdr:rowOff>19050</xdr:rowOff>
    </xdr:to>
    <xdr:cxnSp macro="">
      <xdr:nvCxnSpPr>
        <xdr:cNvPr id="23" name="Elbow Connector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CxnSpPr>
          <a:stCxn id="6" idx="2"/>
          <a:endCxn id="8" idx="1"/>
        </xdr:cNvCxnSpPr>
      </xdr:nvCxnSpPr>
      <xdr:spPr>
        <a:xfrm rot="16200000" flipH="1">
          <a:off x="8863965" y="813435"/>
          <a:ext cx="354330" cy="134874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1531620</xdr:colOff>
      <xdr:row>2</xdr:row>
      <xdr:rowOff>60960</xdr:rowOff>
    </xdr:from>
    <xdr:to>
      <xdr:col>27</xdr:col>
      <xdr:colOff>411480</xdr:colOff>
      <xdr:row>2</xdr:row>
      <xdr:rowOff>64770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CxnSpPr>
          <a:stCxn id="7" idx="3"/>
          <a:endCxn id="11" idx="1"/>
        </xdr:cNvCxnSpPr>
      </xdr:nvCxnSpPr>
      <xdr:spPr>
        <a:xfrm flipV="1">
          <a:off x="10424160" y="426720"/>
          <a:ext cx="487680" cy="38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1524000</xdr:colOff>
      <xdr:row>9</xdr:row>
      <xdr:rowOff>11430</xdr:rowOff>
    </xdr:from>
    <xdr:to>
      <xdr:col>27</xdr:col>
      <xdr:colOff>464820</xdr:colOff>
      <xdr:row>9</xdr:row>
      <xdr:rowOff>19050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CxnSpPr>
          <a:stCxn id="8" idx="3"/>
          <a:endCxn id="9" idx="1"/>
        </xdr:cNvCxnSpPr>
      </xdr:nvCxnSpPr>
      <xdr:spPr>
        <a:xfrm flipV="1">
          <a:off x="10416540" y="1657350"/>
          <a:ext cx="548640" cy="76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552450</xdr:colOff>
      <xdr:row>44</xdr:row>
      <xdr:rowOff>133351</xdr:rowOff>
    </xdr:from>
    <xdr:to>
      <xdr:col>24</xdr:col>
      <xdr:colOff>57150</xdr:colOff>
      <xdr:row>44</xdr:row>
      <xdr:rowOff>361959</xdr:rowOff>
    </xdr:to>
    <xdr:pic>
      <xdr:nvPicPr>
        <xdr:cNvPr id="20" name="그림 2" descr="설명: cid:image002.jpg@01CD08DC.12029980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5059026"/>
          <a:ext cx="933450" cy="2286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4</xdr:row>
      <xdr:rowOff>99060</xdr:rowOff>
    </xdr:from>
    <xdr:to>
      <xdr:col>2</xdr:col>
      <xdr:colOff>312420</xdr:colOff>
      <xdr:row>7</xdr:row>
      <xdr:rowOff>106680</xdr:rowOff>
    </xdr:to>
    <xdr:sp macro="" textlink="">
      <xdr:nvSpPr>
        <xdr:cNvPr id="3" name="Flowchart: Process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762000" y="891540"/>
          <a:ext cx="1135380" cy="601980"/>
        </a:xfrm>
        <a:prstGeom prst="flowChartProcess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ko-KR" altLang="en-US" sz="1000"/>
            <a:t>담당자 계약서 요청</a:t>
          </a:r>
          <a:r>
            <a:rPr lang="en-US" altLang="ko-KR" sz="1000"/>
            <a:t>/</a:t>
          </a:r>
          <a:r>
            <a:rPr lang="ko-KR" altLang="en-US" sz="1000"/>
            <a:t>작성</a:t>
          </a:r>
          <a:r>
            <a:rPr lang="en-US" altLang="ko-KR" sz="1000"/>
            <a:t>/</a:t>
          </a:r>
          <a:r>
            <a:rPr lang="ko-KR" altLang="en-US" sz="1000"/>
            <a:t>수정</a:t>
          </a:r>
        </a:p>
      </xdr:txBody>
    </xdr:sp>
    <xdr:clientData/>
  </xdr:twoCellAnchor>
  <xdr:twoCellAnchor>
    <xdr:from>
      <xdr:col>2</xdr:col>
      <xdr:colOff>510540</xdr:colOff>
      <xdr:row>4</xdr:row>
      <xdr:rowOff>99060</xdr:rowOff>
    </xdr:from>
    <xdr:to>
      <xdr:col>3</xdr:col>
      <xdr:colOff>678180</xdr:colOff>
      <xdr:row>7</xdr:row>
      <xdr:rowOff>106680</xdr:rowOff>
    </xdr:to>
    <xdr:sp macro="" textlink="">
      <xdr:nvSpPr>
        <xdr:cNvPr id="4" name="Flowchart: Process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2095500" y="891540"/>
          <a:ext cx="1135380" cy="601980"/>
        </a:xfrm>
        <a:prstGeom prst="flowChartProcess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ko-KR" altLang="en-US" sz="1000"/>
            <a:t>부서담당 계약서 리뷰</a:t>
          </a:r>
        </a:p>
      </xdr:txBody>
    </xdr:sp>
    <xdr:clientData/>
  </xdr:twoCellAnchor>
  <xdr:twoCellAnchor>
    <xdr:from>
      <xdr:col>3</xdr:col>
      <xdr:colOff>883920</xdr:colOff>
      <xdr:row>4</xdr:row>
      <xdr:rowOff>99060</xdr:rowOff>
    </xdr:from>
    <xdr:to>
      <xdr:col>4</xdr:col>
      <xdr:colOff>922020</xdr:colOff>
      <xdr:row>7</xdr:row>
      <xdr:rowOff>106680</xdr:rowOff>
    </xdr:to>
    <xdr:sp macro="" textlink="">
      <xdr:nvSpPr>
        <xdr:cNvPr id="13" name="Flowchart: Process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3436620" y="891540"/>
          <a:ext cx="1135380" cy="601980"/>
        </a:xfrm>
        <a:prstGeom prst="flowChartProcess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ko-KR" altLang="en-US" sz="1000"/>
            <a:t>재무담당 계약서 리뷰</a:t>
          </a:r>
        </a:p>
      </xdr:txBody>
    </xdr:sp>
    <xdr:clientData/>
  </xdr:twoCellAnchor>
  <xdr:twoCellAnchor>
    <xdr:from>
      <xdr:col>1</xdr:col>
      <xdr:colOff>464820</xdr:colOff>
      <xdr:row>7</xdr:row>
      <xdr:rowOff>182880</xdr:rowOff>
    </xdr:from>
    <xdr:to>
      <xdr:col>2</xdr:col>
      <xdr:colOff>731520</xdr:colOff>
      <xdr:row>9</xdr:row>
      <xdr:rowOff>0</xdr:rowOff>
    </xdr:to>
    <xdr:sp macro="" textlink="">
      <xdr:nvSpPr>
        <xdr:cNvPr id="16" name="Curved Up Arrow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 flipH="1">
          <a:off x="1409700" y="1569720"/>
          <a:ext cx="906780" cy="213360"/>
        </a:xfrm>
        <a:prstGeom prst="curvedUp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ko-KR" altLang="en-US" sz="1000">
              <a:solidFill>
                <a:schemeClr val="tx1"/>
              </a:solidFill>
            </a:rPr>
            <a:t>재수정</a:t>
          </a:r>
        </a:p>
      </xdr:txBody>
    </xdr:sp>
    <xdr:clientData/>
  </xdr:twoCellAnchor>
  <xdr:twoCellAnchor>
    <xdr:from>
      <xdr:col>3</xdr:col>
      <xdr:colOff>335280</xdr:colOff>
      <xdr:row>7</xdr:row>
      <xdr:rowOff>190500</xdr:rowOff>
    </xdr:from>
    <xdr:to>
      <xdr:col>4</xdr:col>
      <xdr:colOff>144780</xdr:colOff>
      <xdr:row>9</xdr:row>
      <xdr:rowOff>7620</xdr:rowOff>
    </xdr:to>
    <xdr:sp macro="" textlink="">
      <xdr:nvSpPr>
        <xdr:cNvPr id="18" name="Curved Up Arrow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 flipH="1">
          <a:off x="2887980" y="1577340"/>
          <a:ext cx="906780" cy="213360"/>
        </a:xfrm>
        <a:prstGeom prst="curvedUp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ko-KR" altLang="en-US" sz="1000">
              <a:solidFill>
                <a:schemeClr val="tx1"/>
              </a:solidFill>
            </a:rPr>
            <a:t>재수정</a:t>
          </a:r>
        </a:p>
      </xdr:txBody>
    </xdr:sp>
    <xdr:clientData/>
  </xdr:twoCellAnchor>
  <xdr:twoCellAnchor>
    <xdr:from>
      <xdr:col>5</xdr:col>
      <xdr:colOff>129540</xdr:colOff>
      <xdr:row>3</xdr:row>
      <xdr:rowOff>190500</xdr:rowOff>
    </xdr:from>
    <xdr:to>
      <xdr:col>6</xdr:col>
      <xdr:colOff>236220</xdr:colOff>
      <xdr:row>8</xdr:row>
      <xdr:rowOff>0</xdr:rowOff>
    </xdr:to>
    <xdr:sp macro="" textlink="">
      <xdr:nvSpPr>
        <xdr:cNvPr id="2" name="Flowchart: Documen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4861560" y="784860"/>
          <a:ext cx="1150620" cy="800100"/>
        </a:xfrm>
        <a:prstGeom prst="flowChartDocumen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ko-KR" altLang="en-US" sz="1000"/>
            <a:t>내부리뷰완료된계약서</a:t>
          </a:r>
        </a:p>
      </xdr:txBody>
    </xdr:sp>
    <xdr:clientData/>
  </xdr:twoCellAnchor>
  <xdr:twoCellAnchor>
    <xdr:from>
      <xdr:col>6</xdr:col>
      <xdr:colOff>449580</xdr:colOff>
      <xdr:row>4</xdr:row>
      <xdr:rowOff>106680</xdr:rowOff>
    </xdr:from>
    <xdr:to>
      <xdr:col>6</xdr:col>
      <xdr:colOff>1524000</xdr:colOff>
      <xdr:row>7</xdr:row>
      <xdr:rowOff>106680</xdr:rowOff>
    </xdr:to>
    <xdr:sp macro="" textlink="">
      <xdr:nvSpPr>
        <xdr:cNvPr id="5" name="Flowchart: Process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6225540" y="899160"/>
          <a:ext cx="1074420" cy="594360"/>
        </a:xfrm>
        <a:prstGeom prst="flowChartProcess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ko-KR" altLang="en-US" sz="1000"/>
            <a:t>외부변호사리뷰</a:t>
          </a:r>
          <a:r>
            <a:rPr lang="en-US" altLang="ko-KR" sz="1000"/>
            <a:t>&amp; </a:t>
          </a:r>
          <a:r>
            <a:rPr lang="ko-KR" altLang="en-US" sz="1000"/>
            <a:t>수정</a:t>
          </a:r>
        </a:p>
      </xdr:txBody>
    </xdr:sp>
    <xdr:clientData/>
  </xdr:twoCellAnchor>
  <xdr:twoCellAnchor>
    <xdr:from>
      <xdr:col>7</xdr:col>
      <xdr:colOff>76200</xdr:colOff>
      <xdr:row>4</xdr:row>
      <xdr:rowOff>7620</xdr:rowOff>
    </xdr:from>
    <xdr:to>
      <xdr:col>8</xdr:col>
      <xdr:colOff>556260</xdr:colOff>
      <xdr:row>8</xdr:row>
      <xdr:rowOff>15240</xdr:rowOff>
    </xdr:to>
    <xdr:sp macro="" textlink="">
      <xdr:nvSpPr>
        <xdr:cNvPr id="9" name="Flowchart: Documen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7444740" y="800100"/>
          <a:ext cx="1150620" cy="800100"/>
        </a:xfrm>
        <a:prstGeom prst="flowChartDocumen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ko-KR" altLang="en-US" sz="1000"/>
            <a:t>외부리뷰완료된계약서</a:t>
          </a:r>
        </a:p>
      </xdr:txBody>
    </xdr:sp>
    <xdr:clientData/>
  </xdr:twoCellAnchor>
  <xdr:twoCellAnchor>
    <xdr:from>
      <xdr:col>9</xdr:col>
      <xdr:colOff>129540</xdr:colOff>
      <xdr:row>4</xdr:row>
      <xdr:rowOff>15240</xdr:rowOff>
    </xdr:from>
    <xdr:to>
      <xdr:col>10</xdr:col>
      <xdr:colOff>533400</xdr:colOff>
      <xdr:row>8</xdr:row>
      <xdr:rowOff>7620</xdr:rowOff>
    </xdr:to>
    <xdr:sp macro="" textlink="">
      <xdr:nvSpPr>
        <xdr:cNvPr id="10" name="Flowchart: Process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8839200" y="807720"/>
          <a:ext cx="1074420" cy="784860"/>
        </a:xfrm>
        <a:prstGeom prst="flowChartProcess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ko-KR" altLang="en-US" sz="1000"/>
            <a:t>담당자</a:t>
          </a:r>
          <a:r>
            <a:rPr lang="ko-KR" altLang="en-US" sz="1000" baseline="0"/>
            <a:t> </a:t>
          </a:r>
          <a:r>
            <a:rPr lang="ko-KR" altLang="en-US" sz="1000"/>
            <a:t>계약사랑협상확인</a:t>
          </a:r>
        </a:p>
      </xdr:txBody>
    </xdr:sp>
    <xdr:clientData/>
  </xdr:twoCellAnchor>
  <xdr:twoCellAnchor>
    <xdr:from>
      <xdr:col>2</xdr:col>
      <xdr:colOff>106680</xdr:colOff>
      <xdr:row>1</xdr:row>
      <xdr:rowOff>7620</xdr:rowOff>
    </xdr:from>
    <xdr:to>
      <xdr:col>9</xdr:col>
      <xdr:colOff>243840</xdr:colOff>
      <xdr:row>4</xdr:row>
      <xdr:rowOff>15240</xdr:rowOff>
    </xdr:to>
    <xdr:sp macro="" textlink="">
      <xdr:nvSpPr>
        <xdr:cNvPr id="7" name="Curved Down Arrow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 flipH="1">
          <a:off x="1691640" y="205740"/>
          <a:ext cx="7261860" cy="601980"/>
        </a:xfrm>
        <a:prstGeom prst="curvedDown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재수정</a:t>
          </a:r>
        </a:p>
      </xdr:txBody>
    </xdr:sp>
    <xdr:clientData/>
  </xdr:twoCellAnchor>
  <xdr:twoCellAnchor>
    <xdr:from>
      <xdr:col>11</xdr:col>
      <xdr:colOff>198120</xdr:colOff>
      <xdr:row>3</xdr:row>
      <xdr:rowOff>160020</xdr:rowOff>
    </xdr:from>
    <xdr:to>
      <xdr:col>13</xdr:col>
      <xdr:colOff>60960</xdr:colOff>
      <xdr:row>8</xdr:row>
      <xdr:rowOff>38100</xdr:rowOff>
    </xdr:to>
    <xdr:sp macro="" textlink="">
      <xdr:nvSpPr>
        <xdr:cNvPr id="8" name="Flowchart: Documen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10248900" y="754380"/>
          <a:ext cx="1203960" cy="868680"/>
        </a:xfrm>
        <a:prstGeom prst="flowChartDocumen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ko-KR" altLang="en-US" sz="1000"/>
            <a:t>담당자 계약심의서작성</a:t>
          </a:r>
        </a:p>
      </xdr:txBody>
    </xdr:sp>
    <xdr:clientData/>
  </xdr:twoCellAnchor>
  <xdr:twoCellAnchor>
    <xdr:from>
      <xdr:col>11</xdr:col>
      <xdr:colOff>15240</xdr:colOff>
      <xdr:row>9</xdr:row>
      <xdr:rowOff>45720</xdr:rowOff>
    </xdr:from>
    <xdr:to>
      <xdr:col>13</xdr:col>
      <xdr:colOff>53340</xdr:colOff>
      <xdr:row>12</xdr:row>
      <xdr:rowOff>160020</xdr:rowOff>
    </xdr:to>
    <xdr:sp macro="" textlink="">
      <xdr:nvSpPr>
        <xdr:cNvPr id="12" name="Flowchart: Multidocument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0066020" y="1828800"/>
          <a:ext cx="1379220" cy="708660"/>
        </a:xfrm>
        <a:prstGeom prst="flowChartMultidocumen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ko-KR" altLang="en-US" sz="1000"/>
            <a:t>계약서최종본</a:t>
          </a:r>
          <a:r>
            <a:rPr lang="en-US" altLang="ko-KR" sz="1000"/>
            <a:t>/</a:t>
          </a:r>
          <a:r>
            <a:rPr lang="ko-KR" altLang="en-US" sz="1000"/>
            <a:t>변호사확인메일 등 첨부</a:t>
          </a:r>
        </a:p>
      </xdr:txBody>
    </xdr:sp>
    <xdr:clientData/>
  </xdr:twoCellAnchor>
  <xdr:twoCellAnchor>
    <xdr:from>
      <xdr:col>13</xdr:col>
      <xdr:colOff>251460</xdr:colOff>
      <xdr:row>4</xdr:row>
      <xdr:rowOff>30480</xdr:rowOff>
    </xdr:from>
    <xdr:to>
      <xdr:col>15</xdr:col>
      <xdr:colOff>563880</xdr:colOff>
      <xdr:row>7</xdr:row>
      <xdr:rowOff>175260</xdr:rowOff>
    </xdr:to>
    <xdr:sp macro="" textlink="">
      <xdr:nvSpPr>
        <xdr:cNvPr id="14" name="Flowchart: Decision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11643360" y="822960"/>
          <a:ext cx="1653540" cy="739140"/>
        </a:xfrm>
        <a:prstGeom prst="flowChartDecisi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ko-KR" altLang="en-US" sz="1000"/>
            <a:t>심의승인</a:t>
          </a:r>
        </a:p>
      </xdr:txBody>
    </xdr:sp>
    <xdr:clientData/>
  </xdr:twoCellAnchor>
  <xdr:twoCellAnchor>
    <xdr:from>
      <xdr:col>16</xdr:col>
      <xdr:colOff>53340</xdr:colOff>
      <xdr:row>4</xdr:row>
      <xdr:rowOff>0</xdr:rowOff>
    </xdr:from>
    <xdr:to>
      <xdr:col>17</xdr:col>
      <xdr:colOff>617220</xdr:colOff>
      <xdr:row>8</xdr:row>
      <xdr:rowOff>0</xdr:rowOff>
    </xdr:to>
    <xdr:sp macro="" textlink="">
      <xdr:nvSpPr>
        <xdr:cNvPr id="15" name="Flowchart: Manual Operation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13456920" y="792480"/>
          <a:ext cx="1234440" cy="792480"/>
        </a:xfrm>
        <a:prstGeom prst="flowChartManualOperati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ko-KR" altLang="en-US" sz="1000"/>
            <a:t>날인</a:t>
          </a:r>
          <a:r>
            <a:rPr lang="en-US" altLang="ko-KR" sz="1000"/>
            <a:t>(</a:t>
          </a:r>
          <a:r>
            <a:rPr lang="ko-KR" altLang="en-US" sz="1000"/>
            <a:t>인감신청프로세스참조</a:t>
          </a:r>
          <a:r>
            <a:rPr lang="en-US" altLang="ko-KR" sz="1000"/>
            <a:t>)</a:t>
          </a:r>
          <a:endParaRPr lang="ko-KR" altLang="en-US" sz="1000"/>
        </a:p>
      </xdr:txBody>
    </xdr:sp>
    <xdr:clientData/>
  </xdr:twoCellAnchor>
  <xdr:twoCellAnchor>
    <xdr:from>
      <xdr:col>20</xdr:col>
      <xdr:colOff>365760</xdr:colOff>
      <xdr:row>4</xdr:row>
      <xdr:rowOff>15240</xdr:rowOff>
    </xdr:from>
    <xdr:to>
      <xdr:col>23</xdr:col>
      <xdr:colOff>129540</xdr:colOff>
      <xdr:row>7</xdr:row>
      <xdr:rowOff>175260</xdr:rowOff>
    </xdr:to>
    <xdr:sp macro="" textlink="">
      <xdr:nvSpPr>
        <xdr:cNvPr id="17" name="Flowchart: Terminator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16451580" y="807720"/>
          <a:ext cx="1775460" cy="754380"/>
        </a:xfrm>
        <a:prstGeom prst="flowChartTerminator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ko-KR" altLang="en-US" sz="1000"/>
            <a:t>계약심의서 및 계약원본 재무담당교부보관</a:t>
          </a:r>
        </a:p>
      </xdr:txBody>
    </xdr:sp>
    <xdr:clientData/>
  </xdr:twoCellAnchor>
  <xdr:twoCellAnchor>
    <xdr:from>
      <xdr:col>2</xdr:col>
      <xdr:colOff>312420</xdr:colOff>
      <xdr:row>6</xdr:row>
      <xdr:rowOff>3810</xdr:rowOff>
    </xdr:from>
    <xdr:to>
      <xdr:col>2</xdr:col>
      <xdr:colOff>510540</xdr:colOff>
      <xdr:row>6</xdr:row>
      <xdr:rowOff>3810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CxnSpPr>
          <a:stCxn id="3" idx="3"/>
          <a:endCxn id="4" idx="1"/>
        </xdr:cNvCxnSpPr>
      </xdr:nvCxnSpPr>
      <xdr:spPr>
        <a:xfrm>
          <a:off x="1897380" y="1192530"/>
          <a:ext cx="19812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678180</xdr:colOff>
      <xdr:row>6</xdr:row>
      <xdr:rowOff>3810</xdr:rowOff>
    </xdr:from>
    <xdr:to>
      <xdr:col>3</xdr:col>
      <xdr:colOff>883920</xdr:colOff>
      <xdr:row>6</xdr:row>
      <xdr:rowOff>3810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CxnSpPr>
          <a:stCxn id="4" idx="3"/>
          <a:endCxn id="13" idx="1"/>
        </xdr:cNvCxnSpPr>
      </xdr:nvCxnSpPr>
      <xdr:spPr>
        <a:xfrm>
          <a:off x="3230880" y="1192530"/>
          <a:ext cx="20574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922020</xdr:colOff>
      <xdr:row>5</xdr:row>
      <xdr:rowOff>194310</xdr:rowOff>
    </xdr:from>
    <xdr:to>
      <xdr:col>5</xdr:col>
      <xdr:colOff>129540</xdr:colOff>
      <xdr:row>6</xdr:row>
      <xdr:rowOff>3810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CxnSpPr>
          <a:stCxn id="13" idx="3"/>
          <a:endCxn id="2" idx="1"/>
        </xdr:cNvCxnSpPr>
      </xdr:nvCxnSpPr>
      <xdr:spPr>
        <a:xfrm flipV="1">
          <a:off x="4572000" y="1184910"/>
          <a:ext cx="289560" cy="76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236220</xdr:colOff>
      <xdr:row>5</xdr:row>
      <xdr:rowOff>194310</xdr:rowOff>
    </xdr:from>
    <xdr:to>
      <xdr:col>6</xdr:col>
      <xdr:colOff>449580</xdr:colOff>
      <xdr:row>6</xdr:row>
      <xdr:rowOff>7620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CxnSpPr>
          <a:stCxn id="2" idx="3"/>
          <a:endCxn id="5" idx="1"/>
        </xdr:cNvCxnSpPr>
      </xdr:nvCxnSpPr>
      <xdr:spPr>
        <a:xfrm>
          <a:off x="6012180" y="1184910"/>
          <a:ext cx="213360" cy="114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1524000</xdr:colOff>
      <xdr:row>6</xdr:row>
      <xdr:rowOff>7620</xdr:rowOff>
    </xdr:from>
    <xdr:to>
      <xdr:col>7</xdr:col>
      <xdr:colOff>76200</xdr:colOff>
      <xdr:row>6</xdr:row>
      <xdr:rowOff>11430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CxnSpPr>
          <a:stCxn id="5" idx="3"/>
          <a:endCxn id="9" idx="1"/>
        </xdr:cNvCxnSpPr>
      </xdr:nvCxnSpPr>
      <xdr:spPr>
        <a:xfrm>
          <a:off x="7299960" y="1196340"/>
          <a:ext cx="144780" cy="38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556260</xdr:colOff>
      <xdr:row>6</xdr:row>
      <xdr:rowOff>11430</xdr:rowOff>
    </xdr:from>
    <xdr:to>
      <xdr:col>9</xdr:col>
      <xdr:colOff>129540</xdr:colOff>
      <xdr:row>6</xdr:row>
      <xdr:rowOff>11430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CxnSpPr>
          <a:stCxn id="9" idx="3"/>
          <a:endCxn id="10" idx="1"/>
        </xdr:cNvCxnSpPr>
      </xdr:nvCxnSpPr>
      <xdr:spPr>
        <a:xfrm>
          <a:off x="8595360" y="1200150"/>
          <a:ext cx="24384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533400</xdr:colOff>
      <xdr:row>6</xdr:row>
      <xdr:rowOff>0</xdr:rowOff>
    </xdr:from>
    <xdr:to>
      <xdr:col>11</xdr:col>
      <xdr:colOff>198120</xdr:colOff>
      <xdr:row>6</xdr:row>
      <xdr:rowOff>11430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CxnSpPr>
          <a:stCxn id="10" idx="3"/>
          <a:endCxn id="8" idx="1"/>
        </xdr:cNvCxnSpPr>
      </xdr:nvCxnSpPr>
      <xdr:spPr>
        <a:xfrm flipV="1">
          <a:off x="9913620" y="1188720"/>
          <a:ext cx="335280" cy="114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129175</xdr:colOff>
      <xdr:row>7</xdr:row>
      <xdr:rowOff>178791</xdr:rowOff>
    </xdr:from>
    <xdr:to>
      <xdr:col>12</xdr:col>
      <xdr:colOff>129540</xdr:colOff>
      <xdr:row>9</xdr:row>
      <xdr:rowOff>45720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CxnSpPr>
          <a:stCxn id="12" idx="0"/>
          <a:endCxn id="8" idx="2"/>
        </xdr:cNvCxnSpPr>
      </xdr:nvCxnSpPr>
      <xdr:spPr>
        <a:xfrm flipV="1">
          <a:off x="10850515" y="1565631"/>
          <a:ext cx="365" cy="2631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60960</xdr:colOff>
      <xdr:row>6</xdr:row>
      <xdr:rowOff>0</xdr:rowOff>
    </xdr:from>
    <xdr:to>
      <xdr:col>13</xdr:col>
      <xdr:colOff>251460</xdr:colOff>
      <xdr:row>6</xdr:row>
      <xdr:rowOff>3810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CxnSpPr>
          <a:stCxn id="8" idx="3"/>
          <a:endCxn id="14" idx="1"/>
        </xdr:cNvCxnSpPr>
      </xdr:nvCxnSpPr>
      <xdr:spPr>
        <a:xfrm>
          <a:off x="11452860" y="1188720"/>
          <a:ext cx="190500" cy="38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563880</xdr:colOff>
      <xdr:row>6</xdr:row>
      <xdr:rowOff>0</xdr:rowOff>
    </xdr:from>
    <xdr:to>
      <xdr:col>16</xdr:col>
      <xdr:colOff>176784</xdr:colOff>
      <xdr:row>6</xdr:row>
      <xdr:rowOff>3810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CxnSpPr>
          <a:stCxn id="14" idx="3"/>
          <a:endCxn id="15" idx="1"/>
        </xdr:cNvCxnSpPr>
      </xdr:nvCxnSpPr>
      <xdr:spPr>
        <a:xfrm flipV="1">
          <a:off x="13296900" y="1188720"/>
          <a:ext cx="283464" cy="38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493776</xdr:colOff>
      <xdr:row>6</xdr:row>
      <xdr:rowOff>0</xdr:rowOff>
    </xdr:from>
    <xdr:to>
      <xdr:col>18</xdr:col>
      <xdr:colOff>68580</xdr:colOff>
      <xdr:row>6</xdr:row>
      <xdr:rowOff>3810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0000000-0008-0000-0700-00002B000000}"/>
            </a:ext>
          </a:extLst>
        </xdr:cNvPr>
        <xdr:cNvCxnSpPr>
          <a:stCxn id="15" idx="3"/>
          <a:endCxn id="19" idx="1"/>
        </xdr:cNvCxnSpPr>
      </xdr:nvCxnSpPr>
      <xdr:spPr>
        <a:xfrm>
          <a:off x="14567916" y="1188720"/>
          <a:ext cx="245364" cy="38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68580</xdr:colOff>
      <xdr:row>4</xdr:row>
      <xdr:rowOff>0</xdr:rowOff>
    </xdr:from>
    <xdr:to>
      <xdr:col>20</xdr:col>
      <xdr:colOff>152400</xdr:colOff>
      <xdr:row>8</xdr:row>
      <xdr:rowOff>7620</xdr:rowOff>
    </xdr:to>
    <xdr:sp macro="" textlink="">
      <xdr:nvSpPr>
        <xdr:cNvPr id="19" name="Flowchart: Manual Input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14813280" y="792480"/>
          <a:ext cx="1424940" cy="800100"/>
        </a:xfrm>
        <a:prstGeom prst="flowChartManualInpu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en-US" altLang="ko-KR" sz="1000"/>
            <a:t>'</a:t>
          </a:r>
          <a:r>
            <a:rPr lang="ko-KR" altLang="en-US" sz="1000"/>
            <a:t>계약서등기부</a:t>
          </a:r>
          <a:r>
            <a:rPr lang="en-US" altLang="ko-KR" sz="1000"/>
            <a:t>'</a:t>
          </a:r>
          <a:r>
            <a:rPr lang="ko-KR" altLang="en-US" sz="1000"/>
            <a:t> 등기</a:t>
          </a:r>
        </a:p>
      </xdr:txBody>
    </xdr:sp>
    <xdr:clientData/>
  </xdr:twoCellAnchor>
  <xdr:twoCellAnchor>
    <xdr:from>
      <xdr:col>20</xdr:col>
      <xdr:colOff>152400</xdr:colOff>
      <xdr:row>5</xdr:row>
      <xdr:rowOff>194310</xdr:rowOff>
    </xdr:from>
    <xdr:to>
      <xdr:col>20</xdr:col>
      <xdr:colOff>365760</xdr:colOff>
      <xdr:row>6</xdr:row>
      <xdr:rowOff>3810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CxnSpPr>
          <a:stCxn id="19" idx="3"/>
          <a:endCxn id="17" idx="1"/>
        </xdr:cNvCxnSpPr>
      </xdr:nvCxnSpPr>
      <xdr:spPr>
        <a:xfrm flipV="1">
          <a:off x="16238220" y="1184910"/>
          <a:ext cx="213360" cy="76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600075</xdr:colOff>
      <xdr:row>42</xdr:row>
      <xdr:rowOff>85725</xdr:rowOff>
    </xdr:from>
    <xdr:to>
      <xdr:col>6</xdr:col>
      <xdr:colOff>1704974</xdr:colOff>
      <xdr:row>42</xdr:row>
      <xdr:rowOff>356323</xdr:rowOff>
    </xdr:to>
    <xdr:pic>
      <xdr:nvPicPr>
        <xdr:cNvPr id="31" name="그림 2" descr="설명: cid:image002.jpg@01CD08DC.1202998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9353550"/>
          <a:ext cx="1104899" cy="270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123825</xdr:colOff>
      <xdr:row>29</xdr:row>
      <xdr:rowOff>95250</xdr:rowOff>
    </xdr:from>
    <xdr:to>
      <xdr:col>24</xdr:col>
      <xdr:colOff>685800</xdr:colOff>
      <xdr:row>29</xdr:row>
      <xdr:rowOff>323858</xdr:rowOff>
    </xdr:to>
    <xdr:pic>
      <xdr:nvPicPr>
        <xdr:cNvPr id="2" name="그림 2" descr="설명: cid:image002.jpg@01CD08DC.12029980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0075" y="5791200"/>
          <a:ext cx="933450" cy="2286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866775</xdr:colOff>
      <xdr:row>22</xdr:row>
      <xdr:rowOff>66675</xdr:rowOff>
    </xdr:from>
    <xdr:to>
      <xdr:col>9</xdr:col>
      <xdr:colOff>866775</xdr:colOff>
      <xdr:row>22</xdr:row>
      <xdr:rowOff>295283</xdr:rowOff>
    </xdr:to>
    <xdr:pic>
      <xdr:nvPicPr>
        <xdr:cNvPr id="2" name="그림 2" descr="설명: cid:image002.jpg@01CD08DC.1202998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8867775"/>
          <a:ext cx="933450" cy="2286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866775</xdr:colOff>
      <xdr:row>23</xdr:row>
      <xdr:rowOff>66675</xdr:rowOff>
    </xdr:from>
    <xdr:to>
      <xdr:col>9</xdr:col>
      <xdr:colOff>866775</xdr:colOff>
      <xdr:row>23</xdr:row>
      <xdr:rowOff>295283</xdr:rowOff>
    </xdr:to>
    <xdr:pic>
      <xdr:nvPicPr>
        <xdr:cNvPr id="2" name="그림 2" descr="설명: cid:image002.jpg@01CD08DC.12029980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8867775"/>
          <a:ext cx="933450" cy="2286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30</xdr:row>
      <xdr:rowOff>85725</xdr:rowOff>
    </xdr:from>
    <xdr:to>
      <xdr:col>18</xdr:col>
      <xdr:colOff>228600</xdr:colOff>
      <xdr:row>31</xdr:row>
      <xdr:rowOff>66683</xdr:rowOff>
    </xdr:to>
    <xdr:pic>
      <xdr:nvPicPr>
        <xdr:cNvPr id="2" name="그림 2" descr="설명: cid:image002.jpg@01CD08DC.12029980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2125" y="9153525"/>
          <a:ext cx="933450" cy="2286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rot="0" spcFirstLastPara="0" vertOverflow="clip" horzOverflow="clip" vert="horz" wrap="square" lIns="91440" tIns="45720" rIns="91440" bIns="45720" numCol="1" spcCol="0" rtlCol="0" fromWordArt="0" anchor="t" anchorCtr="0" forceAA="0" compatLnSpc="1">
        <a:prstTxWarp prst="textNoShape">
          <a:avLst/>
        </a:prstTxWarp>
        <a:noAutofit/>
      </a:bodyPr>
      <a:lstStyle>
        <a:defPPr algn="l">
          <a:defRPr sz="1000"/>
        </a:defPPr>
      </a:lstStyle>
      <a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a:style>
    </a:spDef>
    <a:txDef>
      <a:spPr>
        <a:noFill/>
        <a:ln w="9525" cmpd="sng">
          <a:noFill/>
        </a:ln>
      </a:spPr>
      <a:bodyPr vertOverflow="clip" horzOverflow="clip" wrap="square" rtlCol="0" anchor="t"/>
      <a:lstStyle>
        <a:defPPr marL="0" marR="0" indent="0" defTabSz="914400" eaLnBrk="1" fontAlgn="auto" latinLnBrk="0" hangingPunct="1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sz="1100" b="1">
            <a:solidFill>
              <a:schemeClr val="dk1"/>
            </a:solidFill>
            <a:effectLst/>
            <a:latin typeface="+mn-lt"/>
            <a:ea typeface="+mn-ea"/>
            <a:cs typeface="+mn-cs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C00000"/>
    <pageSetUpPr fitToPage="1"/>
  </sheetPr>
  <dimension ref="A1:AF85"/>
  <sheetViews>
    <sheetView showGridLines="0" view="pageBreakPreview" topLeftCell="A16" zoomScale="40" zoomScaleNormal="74" zoomScaleSheetLayoutView="40" zoomScalePageLayoutView="25" workbookViewId="0">
      <selection activeCell="AC10" sqref="AC10"/>
    </sheetView>
  </sheetViews>
  <sheetFormatPr defaultColWidth="8.77734375" defaultRowHeight="16.5"/>
  <cols>
    <col min="1" max="1" width="2.77734375" style="239" customWidth="1"/>
    <col min="2" max="2" width="3" style="239" customWidth="1"/>
    <col min="3" max="3" width="15.44140625" style="239" customWidth="1"/>
    <col min="4" max="4" width="15.109375" style="239" customWidth="1"/>
    <col min="5" max="5" width="1.6640625" style="239" customWidth="1"/>
    <col min="6" max="6" width="3.33203125" style="239" customWidth="1"/>
    <col min="7" max="7" width="3.77734375" style="239" customWidth="1"/>
    <col min="8" max="8" width="6.44140625" style="239" customWidth="1"/>
    <col min="9" max="9" width="3" style="239" hidden="1" customWidth="1"/>
    <col min="10" max="10" width="4.44140625" style="239" customWidth="1"/>
    <col min="11" max="11" width="10" style="239" customWidth="1"/>
    <col min="12" max="12" width="14" style="239" customWidth="1"/>
    <col min="13" max="13" width="8" style="239" customWidth="1"/>
    <col min="14" max="14" width="3.6640625" style="239" customWidth="1"/>
    <col min="15" max="16" width="0.44140625" style="239" customWidth="1"/>
    <col min="17" max="17" width="8.33203125" style="239" customWidth="1"/>
    <col min="18" max="18" width="8" style="239" customWidth="1"/>
    <col min="19" max="19" width="5.109375" style="239" customWidth="1"/>
    <col min="20" max="20" width="4.44140625" style="239" customWidth="1"/>
    <col min="21" max="21" width="2.44140625" style="239" customWidth="1"/>
    <col min="22" max="22" width="15.44140625" style="239" customWidth="1"/>
    <col min="23" max="23" width="4" style="239" customWidth="1"/>
    <col min="24" max="25" width="4.33203125" style="239" customWidth="1"/>
    <col min="26" max="26" width="8.77734375" style="239" customWidth="1"/>
    <col min="27" max="16384" width="8.77734375" style="239"/>
  </cols>
  <sheetData>
    <row r="1" spans="1:28" ht="24" customHeight="1"/>
    <row r="2" spans="1:28" ht="53.45" customHeight="1">
      <c r="C2" s="413" t="s">
        <v>499</v>
      </c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13"/>
      <c r="U2" s="413"/>
      <c r="V2" s="413"/>
      <c r="W2" s="413"/>
      <c r="X2" s="413"/>
      <c r="Y2" s="413"/>
      <c r="Z2" s="413"/>
    </row>
    <row r="3" spans="1:28" ht="24" customHeight="1"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3"/>
      <c r="U3" s="413"/>
      <c r="V3" s="413"/>
      <c r="W3" s="413"/>
      <c r="X3" s="413"/>
      <c r="Y3" s="413"/>
      <c r="Z3" s="413"/>
    </row>
    <row r="4" spans="1:28" ht="24" customHeight="1">
      <c r="C4" s="413"/>
      <c r="D4" s="413"/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3"/>
      <c r="P4" s="413"/>
      <c r="Q4" s="413"/>
      <c r="R4" s="413"/>
      <c r="S4" s="413"/>
      <c r="T4" s="413"/>
      <c r="U4" s="413"/>
      <c r="V4" s="413"/>
      <c r="W4" s="413"/>
      <c r="X4" s="413"/>
      <c r="Y4" s="413"/>
      <c r="Z4" s="413"/>
    </row>
    <row r="5" spans="1:28" ht="17.25" thickBot="1">
      <c r="G5" s="430"/>
      <c r="H5" s="430"/>
      <c r="I5" s="430"/>
      <c r="J5" s="430"/>
      <c r="K5" s="430"/>
      <c r="L5" s="430"/>
      <c r="M5" s="430"/>
      <c r="N5" s="430"/>
      <c r="O5" s="430"/>
      <c r="P5" s="430"/>
      <c r="Q5" s="430"/>
      <c r="R5" s="430"/>
      <c r="S5" s="430"/>
      <c r="T5" s="430"/>
      <c r="U5" s="430"/>
      <c r="V5" s="431"/>
      <c r="W5" s="431"/>
      <c r="X5" s="431"/>
      <c r="Y5" s="431"/>
      <c r="Z5" s="431"/>
    </row>
    <row r="6" spans="1:28" ht="57" customHeight="1">
      <c r="C6" s="432" t="s">
        <v>510</v>
      </c>
      <c r="D6" s="433"/>
      <c r="E6" s="433"/>
      <c r="F6" s="434"/>
      <c r="G6" s="435" t="s">
        <v>523</v>
      </c>
      <c r="H6" s="436"/>
      <c r="I6" s="436"/>
      <c r="J6" s="436"/>
      <c r="K6" s="436"/>
      <c r="L6" s="437"/>
      <c r="M6" s="423" t="s">
        <v>511</v>
      </c>
      <c r="N6" s="424"/>
      <c r="O6" s="424"/>
      <c r="P6" s="424"/>
      <c r="Q6" s="424"/>
      <c r="R6" s="424"/>
      <c r="S6" s="425"/>
      <c r="T6" s="426" t="s">
        <v>500</v>
      </c>
      <c r="U6" s="427"/>
      <c r="V6" s="427"/>
      <c r="W6" s="427"/>
      <c r="X6" s="427"/>
      <c r="Y6" s="427"/>
      <c r="Z6" s="428"/>
    </row>
    <row r="7" spans="1:28" ht="57" customHeight="1">
      <c r="C7" s="394" t="s">
        <v>502</v>
      </c>
      <c r="D7" s="395"/>
      <c r="E7" s="395"/>
      <c r="F7" s="396"/>
      <c r="G7" s="405" t="s">
        <v>501</v>
      </c>
      <c r="H7" s="406"/>
      <c r="I7" s="406"/>
      <c r="J7" s="406"/>
      <c r="K7" s="406"/>
      <c r="L7" s="407"/>
      <c r="M7" s="410" t="s">
        <v>503</v>
      </c>
      <c r="N7" s="411"/>
      <c r="O7" s="411"/>
      <c r="P7" s="411"/>
      <c r="Q7" s="411"/>
      <c r="R7" s="411"/>
      <c r="S7" s="429"/>
      <c r="T7" s="410" t="s">
        <v>501</v>
      </c>
      <c r="U7" s="411"/>
      <c r="V7" s="411"/>
      <c r="W7" s="411"/>
      <c r="X7" s="411"/>
      <c r="Y7" s="411"/>
      <c r="Z7" s="412"/>
    </row>
    <row r="8" spans="1:28" ht="57" customHeight="1">
      <c r="C8" s="394" t="s">
        <v>504</v>
      </c>
      <c r="D8" s="395"/>
      <c r="E8" s="395"/>
      <c r="F8" s="396"/>
      <c r="G8" s="417" t="s">
        <v>524</v>
      </c>
      <c r="H8" s="418"/>
      <c r="I8" s="418"/>
      <c r="J8" s="418"/>
      <c r="K8" s="418"/>
      <c r="L8" s="419"/>
      <c r="M8" s="414" t="s">
        <v>279</v>
      </c>
      <c r="N8" s="415"/>
      <c r="O8" s="415"/>
      <c r="P8" s="415"/>
      <c r="Q8" s="415"/>
      <c r="R8" s="415"/>
      <c r="S8" s="416"/>
      <c r="T8" s="420">
        <f>M21</f>
        <v>0</v>
      </c>
      <c r="U8" s="421"/>
      <c r="V8" s="421"/>
      <c r="W8" s="421"/>
      <c r="X8" s="421"/>
      <c r="Y8" s="421"/>
      <c r="Z8" s="422"/>
    </row>
    <row r="9" spans="1:28" ht="27.75" customHeight="1">
      <c r="C9" s="246"/>
      <c r="D9" s="245"/>
      <c r="E9" s="245"/>
      <c r="F9" s="245"/>
      <c r="G9" s="243"/>
      <c r="H9" s="243"/>
      <c r="I9" s="243"/>
      <c r="J9" s="243"/>
      <c r="K9" s="243"/>
      <c r="L9" s="243"/>
      <c r="M9" s="441"/>
      <c r="N9" s="441"/>
      <c r="O9" s="441"/>
      <c r="P9" s="441"/>
      <c r="Q9" s="243"/>
      <c r="R9" s="243"/>
      <c r="S9" s="243"/>
      <c r="T9" s="243"/>
      <c r="U9" s="243"/>
      <c r="V9" s="243"/>
      <c r="W9" s="243"/>
      <c r="X9" s="243"/>
      <c r="Y9" s="243"/>
      <c r="Z9" s="244"/>
    </row>
    <row r="10" spans="1:28" ht="378.75" customHeight="1">
      <c r="C10" s="438" t="s">
        <v>505</v>
      </c>
      <c r="D10" s="439"/>
      <c r="E10" s="439"/>
      <c r="F10" s="439"/>
      <c r="G10" s="439"/>
      <c r="H10" s="439"/>
      <c r="I10" s="439"/>
      <c r="J10" s="439"/>
      <c r="K10" s="439"/>
      <c r="L10" s="439"/>
      <c r="M10" s="439"/>
      <c r="N10" s="439"/>
      <c r="O10" s="439"/>
      <c r="P10" s="439"/>
      <c r="Q10" s="439"/>
      <c r="R10" s="439"/>
      <c r="S10" s="439"/>
      <c r="T10" s="439"/>
      <c r="U10" s="439"/>
      <c r="V10" s="439"/>
      <c r="W10" s="439"/>
      <c r="X10" s="439"/>
      <c r="Y10" s="439"/>
      <c r="Z10" s="440"/>
    </row>
    <row r="11" spans="1:28" ht="112.35" customHeight="1">
      <c r="C11" s="394" t="s">
        <v>498</v>
      </c>
      <c r="D11" s="395"/>
      <c r="E11" s="395"/>
      <c r="F11" s="395"/>
      <c r="G11" s="395"/>
      <c r="H11" s="395"/>
      <c r="I11" s="395"/>
      <c r="J11" s="395"/>
      <c r="K11" s="395"/>
      <c r="L11" s="396"/>
      <c r="M11" s="400" t="s">
        <v>497</v>
      </c>
      <c r="N11" s="395"/>
      <c r="O11" s="395"/>
      <c r="P11" s="395"/>
      <c r="Q11" s="395"/>
      <c r="R11" s="395"/>
      <c r="S11" s="396"/>
      <c r="T11" s="400" t="s">
        <v>280</v>
      </c>
      <c r="U11" s="395"/>
      <c r="V11" s="395"/>
      <c r="W11" s="395"/>
      <c r="X11" s="395"/>
      <c r="Y11" s="395"/>
      <c r="Z11" s="401"/>
    </row>
    <row r="12" spans="1:28" ht="52.5" customHeight="1">
      <c r="A12" s="301" t="str">
        <f t="shared" ref="A12:A20" si="0">$T$6</f>
        <v>20240501L</v>
      </c>
      <c r="B12" s="301" t="e">
        <f>#REF!</f>
        <v>#REF!</v>
      </c>
      <c r="C12" s="394" t="s">
        <v>448</v>
      </c>
      <c r="D12" s="395"/>
      <c r="E12" s="395"/>
      <c r="F12" s="395"/>
      <c r="G12" s="395"/>
      <c r="H12" s="395"/>
      <c r="I12" s="395"/>
      <c r="J12" s="395"/>
      <c r="K12" s="395"/>
      <c r="L12" s="396"/>
      <c r="M12" s="397"/>
      <c r="N12" s="398"/>
      <c r="O12" s="398"/>
      <c r="P12" s="398"/>
      <c r="Q12" s="398"/>
      <c r="R12" s="398"/>
      <c r="S12" s="399"/>
      <c r="T12" s="400"/>
      <c r="U12" s="395"/>
      <c r="V12" s="395"/>
      <c r="W12" s="395"/>
      <c r="X12" s="395"/>
      <c r="Y12" s="395"/>
      <c r="Z12" s="401"/>
      <c r="AB12" s="240"/>
    </row>
    <row r="13" spans="1:28" ht="52.5" customHeight="1">
      <c r="A13" s="301" t="str">
        <f t="shared" si="0"/>
        <v>20240501L</v>
      </c>
      <c r="B13" s="301" t="e">
        <f>#REF!</f>
        <v>#REF!</v>
      </c>
      <c r="C13" s="394"/>
      <c r="D13" s="395"/>
      <c r="E13" s="395"/>
      <c r="F13" s="395"/>
      <c r="G13" s="395"/>
      <c r="H13" s="395"/>
      <c r="I13" s="395"/>
      <c r="J13" s="395"/>
      <c r="K13" s="395"/>
      <c r="L13" s="396"/>
      <c r="M13" s="397"/>
      <c r="N13" s="398"/>
      <c r="O13" s="398"/>
      <c r="P13" s="398"/>
      <c r="Q13" s="398"/>
      <c r="R13" s="398"/>
      <c r="S13" s="399"/>
      <c r="T13" s="400"/>
      <c r="U13" s="395"/>
      <c r="V13" s="395"/>
      <c r="W13" s="395"/>
      <c r="X13" s="395"/>
      <c r="Y13" s="395"/>
      <c r="Z13" s="401"/>
    </row>
    <row r="14" spans="1:28" ht="52.5" customHeight="1">
      <c r="A14" s="301"/>
      <c r="B14" s="301"/>
      <c r="C14" s="394"/>
      <c r="D14" s="395"/>
      <c r="E14" s="395"/>
      <c r="F14" s="395"/>
      <c r="G14" s="395"/>
      <c r="H14" s="395"/>
      <c r="I14" s="395"/>
      <c r="J14" s="395"/>
      <c r="K14" s="395"/>
      <c r="L14" s="396"/>
      <c r="M14" s="397"/>
      <c r="N14" s="398"/>
      <c r="O14" s="398"/>
      <c r="P14" s="398"/>
      <c r="Q14" s="398"/>
      <c r="R14" s="398"/>
      <c r="S14" s="399"/>
      <c r="T14" s="310"/>
      <c r="U14" s="311"/>
      <c r="V14" s="311"/>
      <c r="W14" s="311"/>
      <c r="X14" s="311"/>
      <c r="Y14" s="311"/>
      <c r="Z14" s="312"/>
    </row>
    <row r="15" spans="1:28" ht="52.5" customHeight="1">
      <c r="A15" s="301"/>
      <c r="B15" s="301"/>
      <c r="C15" s="394"/>
      <c r="D15" s="395"/>
      <c r="E15" s="395"/>
      <c r="F15" s="395"/>
      <c r="G15" s="395"/>
      <c r="H15" s="395"/>
      <c r="I15" s="395"/>
      <c r="J15" s="395"/>
      <c r="K15" s="395"/>
      <c r="L15" s="396"/>
      <c r="M15" s="397"/>
      <c r="N15" s="398"/>
      <c r="O15" s="398"/>
      <c r="P15" s="398"/>
      <c r="Q15" s="398"/>
      <c r="R15" s="398"/>
      <c r="S15" s="399"/>
      <c r="T15" s="310"/>
      <c r="U15" s="311"/>
      <c r="V15" s="311"/>
      <c r="W15" s="311"/>
      <c r="X15" s="311"/>
      <c r="Y15" s="311"/>
      <c r="Z15" s="312"/>
    </row>
    <row r="16" spans="1:28" ht="52.5" customHeight="1">
      <c r="A16" s="301"/>
      <c r="B16" s="301"/>
      <c r="C16" s="394"/>
      <c r="D16" s="395"/>
      <c r="E16" s="395"/>
      <c r="F16" s="395"/>
      <c r="G16" s="395"/>
      <c r="H16" s="395"/>
      <c r="I16" s="395"/>
      <c r="J16" s="395"/>
      <c r="K16" s="395"/>
      <c r="L16" s="396"/>
      <c r="M16" s="397"/>
      <c r="N16" s="398"/>
      <c r="O16" s="398"/>
      <c r="P16" s="398"/>
      <c r="Q16" s="398"/>
      <c r="R16" s="398"/>
      <c r="S16" s="399"/>
      <c r="T16" s="310"/>
      <c r="U16" s="311"/>
      <c r="V16" s="311"/>
      <c r="W16" s="311"/>
      <c r="X16" s="311"/>
      <c r="Y16" s="311"/>
      <c r="Z16" s="312"/>
    </row>
    <row r="17" spans="1:32" ht="52.5" customHeight="1">
      <c r="A17" s="301"/>
      <c r="B17" s="301"/>
      <c r="C17" s="394"/>
      <c r="D17" s="395"/>
      <c r="E17" s="395"/>
      <c r="F17" s="395"/>
      <c r="G17" s="395"/>
      <c r="H17" s="395"/>
      <c r="I17" s="395"/>
      <c r="J17" s="395"/>
      <c r="K17" s="395"/>
      <c r="L17" s="396"/>
      <c r="M17" s="397"/>
      <c r="N17" s="398"/>
      <c r="O17" s="398"/>
      <c r="P17" s="398"/>
      <c r="Q17" s="398"/>
      <c r="R17" s="398"/>
      <c r="S17" s="399"/>
      <c r="T17" s="310"/>
      <c r="U17" s="311"/>
      <c r="V17" s="311"/>
      <c r="W17" s="311"/>
      <c r="X17" s="311"/>
      <c r="Y17" s="311"/>
      <c r="Z17" s="312"/>
    </row>
    <row r="18" spans="1:32" ht="52.5" customHeight="1">
      <c r="A18" s="301" t="str">
        <f t="shared" si="0"/>
        <v>20240501L</v>
      </c>
      <c r="B18" s="301" t="e">
        <f>#REF!</f>
        <v>#REF!</v>
      </c>
      <c r="C18" s="394"/>
      <c r="D18" s="395"/>
      <c r="E18" s="395"/>
      <c r="F18" s="395"/>
      <c r="G18" s="395"/>
      <c r="H18" s="395"/>
      <c r="I18" s="395"/>
      <c r="J18" s="395"/>
      <c r="K18" s="395"/>
      <c r="L18" s="396"/>
      <c r="M18" s="397"/>
      <c r="N18" s="398"/>
      <c r="O18" s="398"/>
      <c r="P18" s="398"/>
      <c r="Q18" s="398"/>
      <c r="R18" s="398"/>
      <c r="S18" s="399"/>
      <c r="T18" s="400"/>
      <c r="U18" s="395"/>
      <c r="V18" s="395"/>
      <c r="W18" s="395"/>
      <c r="X18" s="395"/>
      <c r="Y18" s="395"/>
      <c r="Z18" s="401"/>
    </row>
    <row r="19" spans="1:32" ht="52.5" customHeight="1">
      <c r="A19" s="301" t="str">
        <f t="shared" si="0"/>
        <v>20240501L</v>
      </c>
      <c r="B19" s="301" t="e">
        <f>#REF!</f>
        <v>#REF!</v>
      </c>
      <c r="C19" s="394"/>
      <c r="D19" s="395"/>
      <c r="E19" s="395"/>
      <c r="F19" s="395"/>
      <c r="G19" s="395"/>
      <c r="H19" s="395"/>
      <c r="I19" s="395"/>
      <c r="J19" s="395"/>
      <c r="K19" s="395"/>
      <c r="L19" s="396"/>
      <c r="M19" s="397"/>
      <c r="N19" s="398"/>
      <c r="O19" s="398"/>
      <c r="P19" s="398"/>
      <c r="Q19" s="398"/>
      <c r="R19" s="398"/>
      <c r="S19" s="399"/>
      <c r="T19" s="400"/>
      <c r="U19" s="395"/>
      <c r="V19" s="395"/>
      <c r="W19" s="395"/>
      <c r="X19" s="395"/>
      <c r="Y19" s="395"/>
      <c r="Z19" s="401"/>
    </row>
    <row r="20" spans="1:32" ht="52.5" customHeight="1">
      <c r="A20" s="301" t="str">
        <f t="shared" si="0"/>
        <v>20240501L</v>
      </c>
      <c r="B20" s="301" t="e">
        <f>#REF!</f>
        <v>#REF!</v>
      </c>
      <c r="C20" s="394"/>
      <c r="D20" s="395"/>
      <c r="E20" s="395"/>
      <c r="F20" s="395"/>
      <c r="G20" s="395"/>
      <c r="H20" s="395"/>
      <c r="I20" s="395"/>
      <c r="J20" s="395"/>
      <c r="K20" s="395"/>
      <c r="L20" s="396"/>
      <c r="M20" s="397"/>
      <c r="N20" s="398"/>
      <c r="O20" s="398"/>
      <c r="P20" s="398"/>
      <c r="Q20" s="398"/>
      <c r="R20" s="398"/>
      <c r="S20" s="399"/>
      <c r="T20" s="400"/>
      <c r="U20" s="395"/>
      <c r="V20" s="395"/>
      <c r="W20" s="395"/>
      <c r="X20" s="395"/>
      <c r="Y20" s="395"/>
      <c r="Z20" s="401"/>
    </row>
    <row r="21" spans="1:32" ht="63.75" customHeight="1">
      <c r="C21" s="394" t="s">
        <v>272</v>
      </c>
      <c r="D21" s="395"/>
      <c r="E21" s="395"/>
      <c r="F21" s="395"/>
      <c r="G21" s="408"/>
      <c r="H21" s="408"/>
      <c r="I21" s="408"/>
      <c r="J21" s="408"/>
      <c r="K21" s="408"/>
      <c r="L21" s="409"/>
      <c r="M21" s="397">
        <f>SUM(M12:S20)</f>
        <v>0</v>
      </c>
      <c r="N21" s="398"/>
      <c r="O21" s="398"/>
      <c r="P21" s="398"/>
      <c r="Q21" s="398"/>
      <c r="R21" s="398"/>
      <c r="S21" s="399"/>
      <c r="T21" s="400"/>
      <c r="U21" s="395"/>
      <c r="V21" s="395"/>
      <c r="W21" s="395"/>
      <c r="X21" s="395"/>
      <c r="Y21" s="395"/>
      <c r="Z21" s="401"/>
    </row>
    <row r="22" spans="1:32" ht="68.099999999999994" customHeight="1">
      <c r="C22" s="394" t="s">
        <v>506</v>
      </c>
      <c r="D22" s="395"/>
      <c r="E22" s="395"/>
      <c r="F22" s="396"/>
      <c r="G22" s="405" t="s">
        <v>501</v>
      </c>
      <c r="H22" s="406"/>
      <c r="I22" s="406"/>
      <c r="J22" s="406"/>
      <c r="K22" s="406"/>
      <c r="L22" s="407"/>
      <c r="M22" s="400" t="s">
        <v>507</v>
      </c>
      <c r="N22" s="395"/>
      <c r="O22" s="395"/>
      <c r="P22" s="395"/>
      <c r="Q22" s="395"/>
      <c r="R22" s="395"/>
      <c r="S22" s="396"/>
      <c r="T22" s="410" t="s">
        <v>501</v>
      </c>
      <c r="U22" s="411"/>
      <c r="V22" s="411"/>
      <c r="W22" s="411"/>
      <c r="X22" s="411"/>
      <c r="Y22" s="411"/>
      <c r="Z22" s="412"/>
      <c r="AF22" s="239">
        <v>4</v>
      </c>
    </row>
    <row r="23" spans="1:32" ht="68.099999999999994" customHeight="1" thickBot="1">
      <c r="C23" s="402"/>
      <c r="D23" s="403"/>
      <c r="E23" s="403"/>
      <c r="F23" s="403"/>
      <c r="G23" s="403"/>
      <c r="H23" s="403"/>
      <c r="I23" s="403"/>
      <c r="J23" s="403"/>
      <c r="K23" s="403"/>
      <c r="L23" s="403"/>
      <c r="M23" s="403"/>
      <c r="N23" s="403"/>
      <c r="O23" s="403"/>
      <c r="P23" s="403"/>
      <c r="Q23" s="403"/>
      <c r="R23" s="403"/>
      <c r="S23" s="403"/>
      <c r="T23" s="403"/>
      <c r="U23" s="403"/>
      <c r="V23" s="403"/>
      <c r="W23" s="403"/>
      <c r="X23" s="403"/>
      <c r="Y23" s="403"/>
      <c r="Z23" s="404"/>
    </row>
    <row r="25" spans="1:32" ht="13.5" customHeight="1">
      <c r="C25" s="240"/>
      <c r="D25" s="240"/>
      <c r="E25" s="240"/>
      <c r="F25" s="240"/>
      <c r="G25" s="240"/>
      <c r="H25" s="240"/>
      <c r="I25" s="240"/>
      <c r="J25" s="240"/>
      <c r="K25" s="240"/>
      <c r="L25" s="240"/>
      <c r="M25" s="240"/>
      <c r="N25" s="241"/>
      <c r="U25" s="240"/>
      <c r="V25" s="240"/>
      <c r="W25" s="240"/>
      <c r="X25" s="240"/>
      <c r="Y25" s="240"/>
      <c r="Z25" s="240"/>
    </row>
    <row r="77" spans="2:2">
      <c r="B77" s="242"/>
    </row>
    <row r="78" spans="2:2">
      <c r="B78" s="242"/>
    </row>
    <row r="79" spans="2:2">
      <c r="B79" s="242"/>
    </row>
    <row r="80" spans="2:2">
      <c r="B80" s="242"/>
    </row>
    <row r="81" spans="2:2">
      <c r="B81" s="242"/>
    </row>
    <row r="82" spans="2:2">
      <c r="B82" s="242"/>
    </row>
    <row r="83" spans="2:2">
      <c r="B83" s="242"/>
    </row>
    <row r="84" spans="2:2">
      <c r="B84" s="242"/>
    </row>
    <row r="85" spans="2:2">
      <c r="B85" s="242"/>
    </row>
  </sheetData>
  <dataConsolidate/>
  <mergeCells count="51">
    <mergeCell ref="M12:S12"/>
    <mergeCell ref="T12:Z12"/>
    <mergeCell ref="C7:F7"/>
    <mergeCell ref="G6:L6"/>
    <mergeCell ref="G7:L7"/>
    <mergeCell ref="C10:Z10"/>
    <mergeCell ref="M9:P9"/>
    <mergeCell ref="C12:L12"/>
    <mergeCell ref="C14:L14"/>
    <mergeCell ref="C15:L15"/>
    <mergeCell ref="C2:Z4"/>
    <mergeCell ref="C22:F22"/>
    <mergeCell ref="M8:S8"/>
    <mergeCell ref="G8:L8"/>
    <mergeCell ref="T8:Z8"/>
    <mergeCell ref="C8:F8"/>
    <mergeCell ref="M6:S6"/>
    <mergeCell ref="T6:Z6"/>
    <mergeCell ref="M7:S7"/>
    <mergeCell ref="T7:Z7"/>
    <mergeCell ref="G5:U5"/>
    <mergeCell ref="V5:Z5"/>
    <mergeCell ref="C6:F6"/>
    <mergeCell ref="M14:S14"/>
    <mergeCell ref="C23:Z23"/>
    <mergeCell ref="M11:S11"/>
    <mergeCell ref="T11:Z11"/>
    <mergeCell ref="M13:S13"/>
    <mergeCell ref="M20:S20"/>
    <mergeCell ref="T13:Z13"/>
    <mergeCell ref="T20:Z20"/>
    <mergeCell ref="M21:S21"/>
    <mergeCell ref="G22:L22"/>
    <mergeCell ref="T21:Z21"/>
    <mergeCell ref="C21:L21"/>
    <mergeCell ref="T22:Z22"/>
    <mergeCell ref="M22:S22"/>
    <mergeCell ref="C13:L13"/>
    <mergeCell ref="C20:L20"/>
    <mergeCell ref="C11:L11"/>
    <mergeCell ref="C16:L16"/>
    <mergeCell ref="M15:S15"/>
    <mergeCell ref="C17:L17"/>
    <mergeCell ref="M17:S17"/>
    <mergeCell ref="M16:S16"/>
    <mergeCell ref="C18:L18"/>
    <mergeCell ref="M18:S18"/>
    <mergeCell ref="T18:Z18"/>
    <mergeCell ref="C19:L19"/>
    <mergeCell ref="M19:S19"/>
    <mergeCell ref="T19:Z19"/>
  </mergeCells>
  <phoneticPr fontId="46" type="noConversion"/>
  <pageMargins left="0.74803149606299213" right="0.74803149606299213" top="0.98425196850393704" bottom="0.98425196850393704" header="0.51181102362204722" footer="0.51181102362204722"/>
  <pageSetup paperSize="9" scale="45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8029A0-7015-4BD9-ADAE-D84DEEE0F0BF}">
          <x14:formula1>
            <xm:f>科目列表!$B$2:$B$65</xm:f>
          </x14:formula1>
          <xm:sqref>C18:L20 C12:L16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7030A0"/>
    <pageSetUpPr fitToPage="1"/>
  </sheetPr>
  <dimension ref="B10:AH89"/>
  <sheetViews>
    <sheetView showGridLines="0" topLeftCell="A8" workbookViewId="0">
      <selection activeCell="F19" sqref="F19:H19"/>
    </sheetView>
  </sheetViews>
  <sheetFormatPr defaultColWidth="8.77734375" defaultRowHeight="13.5"/>
  <cols>
    <col min="1" max="1" width="2" style="1" customWidth="1"/>
    <col min="2" max="4" width="1.6640625" style="1" customWidth="1"/>
    <col min="5" max="5" width="11" style="1" customWidth="1"/>
    <col min="6" max="6" width="3.77734375" style="1" customWidth="1"/>
    <col min="7" max="7" width="9.44140625" style="1" customWidth="1"/>
    <col min="8" max="8" width="3" style="1" customWidth="1"/>
    <col min="9" max="9" width="9" style="1" customWidth="1"/>
    <col min="10" max="10" width="2.44140625" style="1" customWidth="1"/>
    <col min="11" max="11" width="2" style="1" customWidth="1"/>
    <col min="12" max="12" width="12.44140625" style="1" customWidth="1"/>
    <col min="13" max="13" width="1.44140625" style="1" customWidth="1"/>
    <col min="14" max="16" width="0.44140625" style="1" hidden="1" customWidth="1"/>
    <col min="17" max="17" width="0.44140625" style="1" customWidth="1"/>
    <col min="18" max="18" width="12.77734375" style="1" customWidth="1"/>
    <col min="19" max="19" width="1.44140625" style="1" customWidth="1"/>
    <col min="20" max="20" width="4.33203125" style="1" customWidth="1"/>
    <col min="21" max="21" width="8" style="1" customWidth="1"/>
    <col min="22" max="22" width="6.33203125" style="1" customWidth="1"/>
    <col min="23" max="23" width="7.77734375" style="1" customWidth="1"/>
    <col min="24" max="24" width="8.6640625" style="1" customWidth="1"/>
    <col min="25" max="25" width="2.109375" style="1" customWidth="1"/>
    <col min="26" max="26" width="8.77734375" style="1"/>
    <col min="27" max="27" width="21" style="1" customWidth="1"/>
    <col min="28" max="16384" width="8.77734375" style="1"/>
  </cols>
  <sheetData>
    <row r="10" spans="6:25" ht="24" customHeight="1"/>
    <row r="11" spans="6:25" ht="21" customHeight="1">
      <c r="F11" s="604" t="s">
        <v>119</v>
      </c>
      <c r="G11" s="604"/>
      <c r="H11" s="604"/>
      <c r="I11" s="604"/>
      <c r="J11" s="604"/>
      <c r="K11" s="604"/>
      <c r="L11" s="604"/>
      <c r="M11" s="604"/>
      <c r="N11" s="604"/>
      <c r="O11" s="604"/>
      <c r="P11" s="604"/>
      <c r="Q11" s="604"/>
      <c r="R11" s="604"/>
      <c r="S11" s="604"/>
      <c r="T11" s="604"/>
      <c r="U11" s="604"/>
      <c r="V11" s="604"/>
      <c r="W11" s="604"/>
    </row>
    <row r="12" spans="6:25" ht="21" customHeight="1" thickBot="1">
      <c r="F12" s="605"/>
      <c r="G12" s="605"/>
      <c r="H12" s="605"/>
      <c r="I12" s="605"/>
      <c r="J12" s="605"/>
      <c r="K12" s="605"/>
      <c r="L12" s="605"/>
      <c r="M12" s="605"/>
      <c r="N12" s="605"/>
      <c r="O12" s="605"/>
      <c r="P12" s="605"/>
      <c r="Q12" s="605"/>
      <c r="R12" s="605"/>
      <c r="S12" s="605"/>
      <c r="T12" s="605"/>
      <c r="U12" s="605"/>
      <c r="V12" s="605"/>
      <c r="W12" s="605"/>
    </row>
    <row r="13" spans="6:25" ht="6" customHeight="1" thickTop="1"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3"/>
      <c r="V13" s="3"/>
      <c r="W13" s="3"/>
      <c r="X13" s="3"/>
      <c r="Y13" s="3"/>
    </row>
    <row r="14" spans="6:25">
      <c r="F14" s="618" t="s">
        <v>128</v>
      </c>
      <c r="G14" s="618"/>
      <c r="H14" s="618"/>
      <c r="I14" s="618"/>
      <c r="J14" s="618"/>
      <c r="K14" s="618"/>
      <c r="L14" s="618"/>
      <c r="M14" s="618"/>
      <c r="N14" s="618"/>
      <c r="O14" s="618"/>
      <c r="P14" s="618"/>
      <c r="Q14" s="618"/>
      <c r="R14" s="618"/>
      <c r="S14" s="618"/>
      <c r="T14" s="618"/>
      <c r="U14" s="619" t="s">
        <v>0</v>
      </c>
      <c r="V14" s="619"/>
      <c r="W14" s="619"/>
      <c r="X14" s="619"/>
      <c r="Y14" s="619"/>
    </row>
    <row r="15" spans="6:25" ht="20.25" customHeight="1">
      <c r="F15" s="618"/>
      <c r="G15" s="618"/>
      <c r="H15" s="618"/>
      <c r="I15" s="618"/>
      <c r="J15" s="618"/>
      <c r="K15" s="618"/>
      <c r="L15" s="618"/>
      <c r="M15" s="618"/>
      <c r="N15" s="618"/>
      <c r="O15" s="618"/>
      <c r="P15" s="618"/>
      <c r="Q15" s="618"/>
      <c r="R15" s="618"/>
      <c r="S15" s="618"/>
      <c r="T15" s="618"/>
      <c r="U15" s="619" t="s">
        <v>122</v>
      </c>
      <c r="V15" s="619"/>
      <c r="W15" s="619"/>
      <c r="X15" s="619"/>
      <c r="Y15" s="619"/>
    </row>
    <row r="16" spans="6:25" ht="3" customHeight="1" thickBot="1"/>
    <row r="17" spans="2:34" ht="33.75" customHeight="1">
      <c r="B17" s="620" t="s">
        <v>214</v>
      </c>
      <c r="C17" s="621"/>
      <c r="D17" s="621"/>
      <c r="E17" s="622"/>
      <c r="F17" s="609" t="s">
        <v>129</v>
      </c>
      <c r="G17" s="610"/>
      <c r="H17" s="610"/>
      <c r="I17" s="610"/>
      <c r="J17" s="610"/>
      <c r="K17" s="610"/>
      <c r="L17" s="610"/>
      <c r="M17" s="606" t="s">
        <v>215</v>
      </c>
      <c r="N17" s="607"/>
      <c r="O17" s="607"/>
      <c r="P17" s="607"/>
      <c r="Q17" s="607"/>
      <c r="R17" s="608"/>
      <c r="S17" s="609" t="s">
        <v>130</v>
      </c>
      <c r="T17" s="610"/>
      <c r="U17" s="610"/>
      <c r="V17" s="610"/>
      <c r="W17" s="610"/>
      <c r="X17" s="610"/>
      <c r="Y17" s="611"/>
      <c r="AA17" s="89" t="s">
        <v>97</v>
      </c>
    </row>
    <row r="18" spans="2:34" ht="33.75" customHeight="1">
      <c r="B18" s="565" t="s">
        <v>216</v>
      </c>
      <c r="C18" s="566"/>
      <c r="D18" s="566"/>
      <c r="E18" s="567"/>
      <c r="F18" s="587" t="s">
        <v>123</v>
      </c>
      <c r="G18" s="577"/>
      <c r="H18" s="577"/>
      <c r="I18" s="577"/>
      <c r="J18" s="577"/>
      <c r="K18" s="577"/>
      <c r="L18" s="577"/>
      <c r="M18" s="576" t="s">
        <v>211</v>
      </c>
      <c r="N18" s="569"/>
      <c r="O18" s="569"/>
      <c r="P18" s="569"/>
      <c r="Q18" s="569"/>
      <c r="R18" s="570"/>
      <c r="S18" s="577" t="s">
        <v>133</v>
      </c>
      <c r="T18" s="577"/>
      <c r="U18" s="577"/>
      <c r="V18" s="577"/>
      <c r="W18" s="577"/>
      <c r="X18" s="577"/>
      <c r="Y18" s="578"/>
      <c r="AA18" s="195" t="s">
        <v>39</v>
      </c>
      <c r="AB18" s="195" t="s">
        <v>40</v>
      </c>
      <c r="AC18" s="196"/>
      <c r="AD18" s="196"/>
    </row>
    <row r="19" spans="2:34" ht="33.75" customHeight="1">
      <c r="B19" s="579" t="s">
        <v>125</v>
      </c>
      <c r="C19" s="580"/>
      <c r="D19" s="580"/>
      <c r="E19" s="581"/>
      <c r="F19" s="615" t="s">
        <v>255</v>
      </c>
      <c r="G19" s="616"/>
      <c r="H19" s="616"/>
      <c r="I19" s="617" t="s">
        <v>213</v>
      </c>
      <c r="J19" s="617"/>
      <c r="K19" s="197" t="s">
        <v>127</v>
      </c>
      <c r="L19" s="577"/>
      <c r="M19" s="577"/>
      <c r="N19" s="577"/>
      <c r="O19" s="577"/>
      <c r="P19" s="577"/>
      <c r="Q19" s="577"/>
      <c r="R19" s="577"/>
      <c r="S19" s="577"/>
      <c r="T19" s="577"/>
      <c r="U19" s="577"/>
      <c r="V19" s="577"/>
      <c r="W19" s="577"/>
      <c r="X19" s="577"/>
      <c r="Y19" s="198" t="s">
        <v>124</v>
      </c>
      <c r="AA19" s="195" t="s">
        <v>41</v>
      </c>
      <c r="AB19" s="562" t="s">
        <v>117</v>
      </c>
      <c r="AC19" s="563"/>
      <c r="AD19" s="564"/>
    </row>
    <row r="20" spans="2:34" ht="33.75" customHeight="1">
      <c r="B20" s="579" t="s">
        <v>126</v>
      </c>
      <c r="C20" s="580"/>
      <c r="D20" s="580"/>
      <c r="E20" s="581"/>
      <c r="F20" s="640"/>
      <c r="G20" s="641"/>
      <c r="H20" s="641"/>
      <c r="I20" s="641"/>
      <c r="J20" s="641"/>
      <c r="K20" s="641"/>
      <c r="L20" s="641"/>
      <c r="M20" s="641"/>
      <c r="N20" s="641"/>
      <c r="O20" s="641"/>
      <c r="P20" s="641"/>
      <c r="Q20" s="641"/>
      <c r="R20" s="641"/>
      <c r="S20" s="641"/>
      <c r="T20" s="641"/>
      <c r="U20" s="641"/>
      <c r="V20" s="641"/>
      <c r="W20" s="641"/>
      <c r="X20" s="641"/>
      <c r="Y20" s="642"/>
      <c r="AA20" s="195" t="s">
        <v>42</v>
      </c>
      <c r="AB20" s="562" t="s">
        <v>118</v>
      </c>
      <c r="AC20" s="563"/>
      <c r="AD20" s="564"/>
    </row>
    <row r="21" spans="2:34" ht="33.75" customHeight="1">
      <c r="B21" s="579" t="s">
        <v>209</v>
      </c>
      <c r="C21" s="580"/>
      <c r="D21" s="580"/>
      <c r="E21" s="581"/>
      <c r="F21" s="582" t="s">
        <v>131</v>
      </c>
      <c r="G21" s="583"/>
      <c r="H21" s="583"/>
      <c r="I21" s="583"/>
      <c r="J21" s="583"/>
      <c r="K21" s="583"/>
      <c r="L21" s="583"/>
      <c r="M21" s="584" t="s">
        <v>217</v>
      </c>
      <c r="N21" s="585"/>
      <c r="O21" s="585"/>
      <c r="P21" s="585"/>
      <c r="Q21" s="585"/>
      <c r="R21" s="586"/>
      <c r="S21" s="587" t="s">
        <v>131</v>
      </c>
      <c r="T21" s="577"/>
      <c r="U21" s="577"/>
      <c r="V21" s="577"/>
      <c r="W21" s="577"/>
      <c r="X21" s="577"/>
      <c r="Y21" s="578"/>
      <c r="AA21" s="195" t="s">
        <v>43</v>
      </c>
      <c r="AB21" s="562" t="s">
        <v>116</v>
      </c>
      <c r="AC21" s="563"/>
      <c r="AD21" s="564"/>
    </row>
    <row r="22" spans="2:34" ht="27.75" customHeight="1">
      <c r="B22" s="612" t="s">
        <v>210</v>
      </c>
      <c r="C22" s="613"/>
      <c r="D22" s="613"/>
      <c r="E22" s="613"/>
      <c r="F22" s="613"/>
      <c r="G22" s="613"/>
      <c r="H22" s="613"/>
      <c r="I22" s="613"/>
      <c r="J22" s="613"/>
      <c r="K22" s="613"/>
      <c r="L22" s="613"/>
      <c r="M22" s="613"/>
      <c r="N22" s="613"/>
      <c r="O22" s="613"/>
      <c r="P22" s="613"/>
      <c r="Q22" s="613"/>
      <c r="R22" s="613"/>
      <c r="S22" s="613"/>
      <c r="T22" s="613"/>
      <c r="U22" s="613"/>
      <c r="V22" s="613"/>
      <c r="W22" s="613"/>
      <c r="X22" s="613"/>
      <c r="Y22" s="614"/>
      <c r="AA22" s="195" t="s">
        <v>44</v>
      </c>
      <c r="AB22" s="562" t="s">
        <v>45</v>
      </c>
      <c r="AC22" s="563"/>
      <c r="AD22" s="564"/>
    </row>
    <row r="23" spans="2:34" ht="33.75" customHeight="1">
      <c r="B23" s="634" t="s">
        <v>218</v>
      </c>
      <c r="C23" s="635"/>
      <c r="D23" s="635"/>
      <c r="E23" s="636"/>
      <c r="F23" s="200"/>
      <c r="G23" s="199"/>
      <c r="H23" s="199"/>
      <c r="I23" s="199"/>
      <c r="J23" s="199"/>
      <c r="K23" s="199"/>
      <c r="L23" s="199"/>
      <c r="M23" s="568" t="s">
        <v>225</v>
      </c>
      <c r="N23" s="569"/>
      <c r="O23" s="569"/>
      <c r="P23" s="569"/>
      <c r="Q23" s="569"/>
      <c r="R23" s="569"/>
      <c r="S23" s="569"/>
      <c r="T23" s="570"/>
      <c r="U23" s="199"/>
      <c r="V23" s="199"/>
      <c r="W23" s="199"/>
      <c r="X23" s="199"/>
      <c r="Y23" s="201"/>
    </row>
    <row r="24" spans="2:34" ht="33.75" customHeight="1">
      <c r="B24" s="565" t="s">
        <v>219</v>
      </c>
      <c r="C24" s="566"/>
      <c r="D24" s="566"/>
      <c r="E24" s="567"/>
      <c r="F24" s="200"/>
      <c r="G24" s="199"/>
      <c r="H24" s="199"/>
      <c r="I24" s="199"/>
      <c r="J24" s="199"/>
      <c r="K24" s="199"/>
      <c r="L24" s="199"/>
      <c r="M24" s="568" t="s">
        <v>226</v>
      </c>
      <c r="N24" s="569"/>
      <c r="O24" s="569"/>
      <c r="P24" s="569"/>
      <c r="Q24" s="569"/>
      <c r="R24" s="569"/>
      <c r="S24" s="569"/>
      <c r="T24" s="570"/>
      <c r="U24" s="199"/>
      <c r="V24" s="199"/>
      <c r="W24" s="199"/>
      <c r="X24" s="199"/>
      <c r="Y24" s="201"/>
    </row>
    <row r="25" spans="2:34" ht="33.75" customHeight="1">
      <c r="B25" s="565" t="s">
        <v>220</v>
      </c>
      <c r="C25" s="566"/>
      <c r="D25" s="566"/>
      <c r="E25" s="567"/>
      <c r="F25" s="200"/>
      <c r="G25" s="199"/>
      <c r="H25" s="199"/>
      <c r="I25" s="199"/>
      <c r="J25" s="199"/>
      <c r="K25" s="199"/>
      <c r="L25" s="199"/>
      <c r="M25" s="568" t="s">
        <v>227</v>
      </c>
      <c r="N25" s="571"/>
      <c r="O25" s="571"/>
      <c r="P25" s="571"/>
      <c r="Q25" s="571"/>
      <c r="R25" s="571"/>
      <c r="S25" s="571"/>
      <c r="T25" s="572"/>
      <c r="U25" s="199"/>
      <c r="V25" s="199"/>
      <c r="W25" s="199"/>
      <c r="X25" s="199"/>
      <c r="Y25" s="201"/>
    </row>
    <row r="26" spans="2:34" ht="33.75" customHeight="1">
      <c r="B26" s="565" t="s">
        <v>212</v>
      </c>
      <c r="C26" s="566"/>
      <c r="D26" s="566"/>
      <c r="E26" s="567"/>
      <c r="F26" s="200"/>
      <c r="G26" s="199"/>
      <c r="H26" s="199"/>
      <c r="I26" s="199"/>
      <c r="J26" s="199"/>
      <c r="K26" s="199"/>
      <c r="L26" s="199"/>
      <c r="M26" s="568" t="s">
        <v>229</v>
      </c>
      <c r="N26" s="571"/>
      <c r="O26" s="571"/>
      <c r="P26" s="571"/>
      <c r="Q26" s="571"/>
      <c r="R26" s="571"/>
      <c r="S26" s="571"/>
      <c r="T26" s="572"/>
      <c r="U26" s="637" t="s">
        <v>230</v>
      </c>
      <c r="V26" s="638"/>
      <c r="W26" s="638"/>
      <c r="X26" s="638"/>
      <c r="Y26" s="639"/>
    </row>
    <row r="27" spans="2:34" ht="33.75" customHeight="1">
      <c r="B27" s="565" t="s">
        <v>223</v>
      </c>
      <c r="C27" s="566"/>
      <c r="D27" s="566"/>
      <c r="E27" s="567"/>
      <c r="F27" s="200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201"/>
    </row>
    <row r="28" spans="2:34" ht="33.75" customHeight="1" thickBot="1">
      <c r="B28" s="565" t="s">
        <v>224</v>
      </c>
      <c r="C28" s="566"/>
      <c r="D28" s="566"/>
      <c r="E28" s="567"/>
      <c r="F28" s="588" t="s">
        <v>232</v>
      </c>
      <c r="G28" s="589"/>
      <c r="H28" s="589"/>
      <c r="I28" s="589"/>
      <c r="J28" s="589"/>
      <c r="K28" s="589"/>
      <c r="L28" s="589"/>
      <c r="M28" s="589"/>
      <c r="N28" s="589"/>
      <c r="O28" s="589"/>
      <c r="P28" s="589"/>
      <c r="Q28" s="589"/>
      <c r="R28" s="589"/>
      <c r="S28" s="589"/>
      <c r="T28" s="589"/>
      <c r="U28" s="589"/>
      <c r="V28" s="589"/>
      <c r="W28" s="589"/>
      <c r="X28" s="589"/>
      <c r="Y28" s="590"/>
    </row>
    <row r="29" spans="2:34" ht="32.1" customHeight="1" thickTop="1">
      <c r="B29" s="598" t="s">
        <v>132</v>
      </c>
      <c r="C29" s="599"/>
      <c r="D29" s="599"/>
      <c r="E29" s="599"/>
      <c r="F29" s="208"/>
      <c r="G29" s="202"/>
      <c r="H29" s="202"/>
      <c r="I29" s="202"/>
      <c r="J29" s="202"/>
      <c r="K29" s="202"/>
      <c r="L29" s="202"/>
      <c r="M29" s="202"/>
      <c r="N29" s="202"/>
      <c r="O29" s="202"/>
      <c r="P29" s="202"/>
      <c r="Q29" s="202"/>
      <c r="R29" s="202"/>
      <c r="S29" s="202"/>
      <c r="T29" s="202"/>
      <c r="U29" s="202"/>
      <c r="V29" s="202"/>
      <c r="W29" s="202"/>
      <c r="X29" s="202"/>
      <c r="Y29" s="203"/>
    </row>
    <row r="30" spans="2:34" ht="3.75" customHeight="1">
      <c r="B30" s="600"/>
      <c r="C30" s="601"/>
      <c r="D30" s="601"/>
      <c r="E30" s="601"/>
      <c r="F30" s="209"/>
      <c r="G30" s="204"/>
      <c r="H30" s="204"/>
      <c r="I30" s="204"/>
      <c r="J30" s="204"/>
      <c r="K30" s="204"/>
      <c r="L30" s="204"/>
      <c r="M30" s="204"/>
      <c r="N30" s="204"/>
      <c r="O30" s="204"/>
      <c r="P30" s="204"/>
      <c r="Q30" s="204"/>
      <c r="R30" s="204"/>
      <c r="S30" s="204"/>
      <c r="T30" s="204"/>
      <c r="U30" s="204"/>
      <c r="V30" s="204"/>
      <c r="W30" s="204"/>
      <c r="X30" s="204"/>
      <c r="Y30" s="205"/>
    </row>
    <row r="31" spans="2:34" ht="12" customHeight="1">
      <c r="B31" s="600"/>
      <c r="C31" s="601"/>
      <c r="D31" s="601"/>
      <c r="E31" s="601"/>
      <c r="F31" s="209"/>
      <c r="G31" s="204"/>
      <c r="H31" s="204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204"/>
      <c r="T31" s="204"/>
      <c r="U31" s="204"/>
      <c r="V31" s="204"/>
      <c r="W31" s="204"/>
      <c r="X31" s="204"/>
      <c r="Y31" s="205"/>
    </row>
    <row r="32" spans="2:34" ht="44.25" customHeight="1">
      <c r="B32" s="600"/>
      <c r="C32" s="601"/>
      <c r="D32" s="601"/>
      <c r="E32" s="601"/>
      <c r="F32" s="209"/>
      <c r="G32" s="204"/>
      <c r="H32" s="204"/>
      <c r="I32" s="204"/>
      <c r="J32" s="204"/>
      <c r="K32" s="204"/>
      <c r="L32" s="204"/>
      <c r="M32" s="204"/>
      <c r="N32" s="204"/>
      <c r="O32" s="204"/>
      <c r="P32" s="204"/>
      <c r="Q32" s="204"/>
      <c r="R32" s="204"/>
      <c r="S32" s="204"/>
      <c r="T32" s="204"/>
      <c r="U32" s="204"/>
      <c r="V32" s="204"/>
      <c r="W32" s="204"/>
      <c r="X32" s="204"/>
      <c r="Y32" s="205"/>
      <c r="AG32" s="4"/>
      <c r="AH32" s="4"/>
    </row>
    <row r="33" spans="2:34" ht="44.25" customHeight="1">
      <c r="B33" s="600"/>
      <c r="C33" s="601"/>
      <c r="D33" s="601"/>
      <c r="E33" s="601"/>
      <c r="F33" s="209"/>
      <c r="G33" s="204"/>
      <c r="H33" s="204"/>
      <c r="I33" s="204"/>
      <c r="J33" s="204"/>
      <c r="K33" s="204"/>
      <c r="L33" s="204"/>
      <c r="M33" s="204"/>
      <c r="N33" s="204"/>
      <c r="O33" s="204"/>
      <c r="P33" s="204"/>
      <c r="Q33" s="204"/>
      <c r="R33" s="204"/>
      <c r="S33" s="204"/>
      <c r="T33" s="204"/>
      <c r="U33" s="204"/>
      <c r="V33" s="204"/>
      <c r="W33" s="204"/>
      <c r="X33" s="204"/>
      <c r="Y33" s="205"/>
      <c r="AG33" s="4"/>
      <c r="AH33" s="4"/>
    </row>
    <row r="34" spans="2:34" ht="44.25" customHeight="1">
      <c r="B34" s="600"/>
      <c r="C34" s="601"/>
      <c r="D34" s="601"/>
      <c r="E34" s="601"/>
      <c r="F34" s="209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204"/>
      <c r="V34" s="204"/>
      <c r="W34" s="204"/>
      <c r="X34" s="204"/>
      <c r="Y34" s="205"/>
      <c r="AA34" s="10"/>
      <c r="AB34" s="10"/>
      <c r="AC34" s="10"/>
      <c r="AD34" s="10"/>
      <c r="AG34" s="4"/>
      <c r="AH34" s="4"/>
    </row>
    <row r="35" spans="2:34" ht="44.25" customHeight="1" thickBot="1">
      <c r="B35" s="602"/>
      <c r="C35" s="603"/>
      <c r="D35" s="603"/>
      <c r="E35" s="603"/>
      <c r="F35" s="210"/>
      <c r="G35" s="206"/>
      <c r="H35" s="206"/>
      <c r="I35" s="206"/>
      <c r="J35" s="206"/>
      <c r="K35" s="206"/>
      <c r="L35" s="206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7"/>
      <c r="AA35" s="10"/>
      <c r="AB35" s="10"/>
      <c r="AC35" s="10"/>
      <c r="AD35" s="10"/>
      <c r="AG35" s="4"/>
      <c r="AH35" s="4"/>
    </row>
    <row r="36" spans="2:34" ht="25.5" customHeight="1" thickTop="1">
      <c r="B36" s="631" t="s">
        <v>221</v>
      </c>
      <c r="C36" s="632"/>
      <c r="D36" s="632"/>
      <c r="E36" s="632"/>
      <c r="F36" s="632"/>
      <c r="G36" s="632"/>
      <c r="H36" s="632"/>
      <c r="I36" s="632"/>
      <c r="J36" s="632"/>
      <c r="K36" s="632"/>
      <c r="L36" s="632"/>
      <c r="M36" s="632"/>
      <c r="N36" s="632"/>
      <c r="O36" s="632"/>
      <c r="P36" s="632"/>
      <c r="Q36" s="632"/>
      <c r="R36" s="632"/>
      <c r="S36" s="632"/>
      <c r="T36" s="632"/>
      <c r="U36" s="632"/>
      <c r="V36" s="632"/>
      <c r="W36" s="632"/>
      <c r="X36" s="632"/>
      <c r="Y36" s="633"/>
      <c r="AA36" s="10"/>
      <c r="AB36" s="10"/>
      <c r="AC36" s="10"/>
      <c r="AD36" s="10"/>
      <c r="AG36" s="4"/>
      <c r="AH36" s="4"/>
    </row>
    <row r="37" spans="2:34" ht="44.25" customHeight="1">
      <c r="B37" s="596" t="s">
        <v>214</v>
      </c>
      <c r="C37" s="591"/>
      <c r="D37" s="591"/>
      <c r="E37" s="597"/>
      <c r="F37" s="591"/>
      <c r="G37" s="591"/>
      <c r="H37" s="591"/>
      <c r="I37" s="591"/>
      <c r="J37" s="591"/>
      <c r="K37" s="591"/>
      <c r="L37" s="591"/>
      <c r="M37" s="591"/>
      <c r="N37" s="591"/>
      <c r="O37" s="591"/>
      <c r="P37" s="591"/>
      <c r="Q37" s="591"/>
      <c r="R37" s="591"/>
      <c r="S37" s="591"/>
      <c r="T37" s="591"/>
      <c r="U37" s="591"/>
      <c r="V37" s="591"/>
      <c r="W37" s="591"/>
      <c r="X37" s="591"/>
      <c r="Y37" s="592"/>
      <c r="AA37" s="10"/>
      <c r="AB37" s="10"/>
      <c r="AC37" s="10"/>
      <c r="AD37" s="10"/>
      <c r="AG37" s="4"/>
      <c r="AH37" s="4"/>
    </row>
    <row r="38" spans="2:34" ht="44.25" customHeight="1">
      <c r="B38" s="596" t="s">
        <v>239</v>
      </c>
      <c r="C38" s="591"/>
      <c r="D38" s="591"/>
      <c r="E38" s="597"/>
      <c r="F38" s="212"/>
      <c r="G38" s="212"/>
      <c r="H38" s="212"/>
      <c r="I38" s="212"/>
      <c r="J38" s="212"/>
      <c r="K38" s="212"/>
      <c r="L38" s="212"/>
      <c r="M38" s="212"/>
      <c r="N38" s="212"/>
      <c r="O38" s="212"/>
      <c r="P38" s="212"/>
      <c r="Q38" s="212"/>
      <c r="R38" s="212"/>
      <c r="S38" s="212"/>
      <c r="T38" s="212"/>
      <c r="U38" s="212"/>
      <c r="V38" s="212"/>
      <c r="W38" s="212"/>
      <c r="X38" s="212"/>
      <c r="Y38" s="213"/>
      <c r="AA38" s="10"/>
      <c r="AB38" s="10"/>
      <c r="AC38" s="10"/>
      <c r="AD38" s="10"/>
      <c r="AG38" s="4"/>
      <c r="AH38" s="4"/>
    </row>
    <row r="39" spans="2:34" ht="44.25" customHeight="1">
      <c r="B39" s="596" t="s">
        <v>215</v>
      </c>
      <c r="C39" s="591"/>
      <c r="D39" s="591"/>
      <c r="E39" s="597"/>
      <c r="F39" s="591"/>
      <c r="G39" s="591"/>
      <c r="H39" s="591"/>
      <c r="I39" s="591"/>
      <c r="J39" s="591"/>
      <c r="K39" s="591"/>
      <c r="L39" s="591"/>
      <c r="M39" s="591"/>
      <c r="N39" s="591"/>
      <c r="O39" s="591"/>
      <c r="P39" s="591"/>
      <c r="Q39" s="591"/>
      <c r="R39" s="591"/>
      <c r="S39" s="591"/>
      <c r="T39" s="591"/>
      <c r="U39" s="591"/>
      <c r="V39" s="591"/>
      <c r="W39" s="591"/>
      <c r="X39" s="591"/>
      <c r="Y39" s="592"/>
      <c r="AA39" s="10"/>
      <c r="AB39" s="10"/>
      <c r="AC39" s="10"/>
      <c r="AD39" s="10"/>
      <c r="AG39" s="4"/>
      <c r="AH39" s="4"/>
    </row>
    <row r="40" spans="2:34" ht="44.25" customHeight="1">
      <c r="B40" s="596" t="s">
        <v>120</v>
      </c>
      <c r="C40" s="591"/>
      <c r="D40" s="591"/>
      <c r="E40" s="597"/>
      <c r="F40" s="591"/>
      <c r="G40" s="591"/>
      <c r="H40" s="591"/>
      <c r="I40" s="591"/>
      <c r="J40" s="591"/>
      <c r="K40" s="591"/>
      <c r="L40" s="591"/>
      <c r="M40" s="591"/>
      <c r="N40" s="591"/>
      <c r="O40" s="591"/>
      <c r="P40" s="591"/>
      <c r="Q40" s="591"/>
      <c r="R40" s="591"/>
      <c r="S40" s="591"/>
      <c r="T40" s="591"/>
      <c r="U40" s="591"/>
      <c r="V40" s="591"/>
      <c r="W40" s="591"/>
      <c r="X40" s="591"/>
      <c r="Y40" s="592"/>
      <c r="AA40" s="10"/>
      <c r="AB40" s="10"/>
      <c r="AC40" s="10"/>
      <c r="AD40" s="10"/>
      <c r="AG40" s="4"/>
      <c r="AH40" s="4"/>
    </row>
    <row r="41" spans="2:34" ht="44.25" customHeight="1" thickBot="1">
      <c r="B41" s="627" t="s">
        <v>121</v>
      </c>
      <c r="C41" s="623"/>
      <c r="D41" s="623"/>
      <c r="E41" s="628"/>
      <c r="F41" s="623"/>
      <c r="G41" s="623"/>
      <c r="H41" s="623"/>
      <c r="I41" s="623"/>
      <c r="J41" s="623"/>
      <c r="K41" s="623"/>
      <c r="L41" s="623"/>
      <c r="M41" s="623"/>
      <c r="N41" s="623"/>
      <c r="O41" s="623"/>
      <c r="P41" s="623"/>
      <c r="Q41" s="623"/>
      <c r="R41" s="623"/>
      <c r="S41" s="623"/>
      <c r="T41" s="623"/>
      <c r="U41" s="623"/>
      <c r="V41" s="623"/>
      <c r="W41" s="623"/>
      <c r="X41" s="623"/>
      <c r="Y41" s="624"/>
      <c r="AA41" s="10"/>
      <c r="AB41" s="10"/>
      <c r="AC41" s="10"/>
      <c r="AD41" s="10"/>
      <c r="AG41" s="4"/>
      <c r="AH41" s="4"/>
    </row>
    <row r="42" spans="2:34" ht="27.75" customHeight="1" thickTop="1">
      <c r="B42" s="593" t="s">
        <v>222</v>
      </c>
      <c r="C42" s="594"/>
      <c r="D42" s="594"/>
      <c r="E42" s="594"/>
      <c r="F42" s="594"/>
      <c r="G42" s="594"/>
      <c r="H42" s="594"/>
      <c r="I42" s="594"/>
      <c r="J42" s="594"/>
      <c r="K42" s="594"/>
      <c r="L42" s="594"/>
      <c r="M42" s="594"/>
      <c r="N42" s="594"/>
      <c r="O42" s="594"/>
      <c r="P42" s="594"/>
      <c r="Q42" s="594"/>
      <c r="R42" s="594"/>
      <c r="S42" s="594"/>
      <c r="T42" s="594"/>
      <c r="U42" s="594"/>
      <c r="V42" s="594"/>
      <c r="W42" s="594"/>
      <c r="X42" s="594"/>
      <c r="Y42" s="595"/>
      <c r="AA42" s="10"/>
      <c r="AB42" s="10"/>
      <c r="AC42" s="10"/>
      <c r="AD42" s="10"/>
      <c r="AG42" s="4"/>
      <c r="AH42" s="4"/>
    </row>
    <row r="43" spans="2:34" ht="44.25" customHeight="1">
      <c r="B43" s="629" t="s">
        <v>214</v>
      </c>
      <c r="C43" s="625"/>
      <c r="D43" s="625"/>
      <c r="E43" s="630"/>
      <c r="F43" s="625"/>
      <c r="G43" s="625"/>
      <c r="H43" s="625"/>
      <c r="I43" s="625"/>
      <c r="J43" s="625"/>
      <c r="K43" s="625"/>
      <c r="L43" s="625"/>
      <c r="M43" s="625"/>
      <c r="N43" s="625"/>
      <c r="O43" s="625"/>
      <c r="P43" s="625"/>
      <c r="Q43" s="625"/>
      <c r="R43" s="625"/>
      <c r="S43" s="625"/>
      <c r="T43" s="625"/>
      <c r="U43" s="625"/>
      <c r="V43" s="625"/>
      <c r="W43" s="625"/>
      <c r="X43" s="625"/>
      <c r="Y43" s="626"/>
      <c r="AA43" s="10"/>
      <c r="AB43" s="10"/>
      <c r="AC43" s="10"/>
      <c r="AD43" s="10"/>
      <c r="AG43" s="4"/>
      <c r="AH43" s="4"/>
    </row>
    <row r="44" spans="2:34" ht="44.25" customHeight="1">
      <c r="B44" s="596" t="s">
        <v>121</v>
      </c>
      <c r="C44" s="591"/>
      <c r="D44" s="591"/>
      <c r="E44" s="597"/>
      <c r="F44" s="591"/>
      <c r="G44" s="591"/>
      <c r="H44" s="591"/>
      <c r="I44" s="591"/>
      <c r="J44" s="591"/>
      <c r="K44" s="591"/>
      <c r="L44" s="591"/>
      <c r="M44" s="591"/>
      <c r="N44" s="591"/>
      <c r="O44" s="591"/>
      <c r="P44" s="591"/>
      <c r="Q44" s="591"/>
      <c r="R44" s="591"/>
      <c r="S44" s="591"/>
      <c r="T44" s="591"/>
      <c r="U44" s="591"/>
      <c r="V44" s="591"/>
      <c r="W44" s="591"/>
      <c r="X44" s="591"/>
      <c r="Y44" s="592"/>
      <c r="AA44" s="10"/>
      <c r="AB44" s="10"/>
      <c r="AC44" s="10"/>
      <c r="AD44" s="10"/>
      <c r="AG44" s="4"/>
      <c r="AH44" s="4"/>
    </row>
    <row r="45" spans="2:34" ht="33.75" customHeight="1" thickBot="1">
      <c r="B45" s="573" t="s">
        <v>228</v>
      </c>
      <c r="C45" s="574"/>
      <c r="D45" s="574"/>
      <c r="E45" s="574"/>
      <c r="F45" s="574"/>
      <c r="G45" s="574"/>
      <c r="H45" s="574"/>
      <c r="I45" s="574"/>
      <c r="J45" s="574"/>
      <c r="K45" s="574"/>
      <c r="L45" s="574"/>
      <c r="M45" s="574"/>
      <c r="N45" s="574"/>
      <c r="O45" s="574"/>
      <c r="P45" s="574"/>
      <c r="Q45" s="574"/>
      <c r="R45" s="574"/>
      <c r="S45" s="574"/>
      <c r="T45" s="574"/>
      <c r="U45" s="574"/>
      <c r="V45" s="574"/>
      <c r="W45" s="574"/>
      <c r="X45" s="574"/>
      <c r="Y45" s="575"/>
      <c r="AA45" s="10"/>
      <c r="AB45" s="10"/>
      <c r="AC45" s="10"/>
      <c r="AD45" s="10"/>
    </row>
    <row r="46" spans="2:34" ht="13.5" customHeight="1">
      <c r="AA46" s="10"/>
      <c r="AB46" s="10"/>
      <c r="AC46" s="10"/>
      <c r="AD46" s="10"/>
    </row>
    <row r="47" spans="2:34">
      <c r="AA47" s="10"/>
      <c r="AB47" s="10"/>
      <c r="AC47" s="10"/>
      <c r="AD47" s="10"/>
      <c r="AG47" s="9"/>
    </row>
    <row r="48" spans="2:34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6"/>
      <c r="T48" s="5"/>
      <c r="U48" s="5"/>
      <c r="V48" s="5"/>
      <c r="W48" s="5"/>
      <c r="X48" s="5"/>
      <c r="Y48" s="5"/>
      <c r="AA48" s="10"/>
      <c r="AB48" s="10"/>
      <c r="AC48" s="10"/>
      <c r="AD48" s="10"/>
    </row>
    <row r="49" spans="2:30"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AA49" s="10"/>
      <c r="AB49" s="10"/>
      <c r="AC49" s="10"/>
      <c r="AD49" s="10"/>
    </row>
    <row r="50" spans="2:30" ht="13.5" customHeight="1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AA50" s="10"/>
      <c r="AB50" s="10"/>
      <c r="AC50" s="10"/>
      <c r="AD50" s="10"/>
    </row>
    <row r="51" spans="2:30" s="10" customFormat="1" ht="13.5" customHeight="1"/>
    <row r="52" spans="2:30" s="10" customFormat="1"/>
    <row r="53" spans="2:30" s="10" customFormat="1" ht="8.25" customHeight="1"/>
    <row r="54" spans="2:30" s="10" customFormat="1" ht="8.25" customHeight="1"/>
    <row r="55" spans="2:30" s="10" customFormat="1" ht="11.25" customHeight="1"/>
    <row r="56" spans="2:30" s="10" customFormat="1" ht="6.75" customHeight="1"/>
    <row r="57" spans="2:30" s="10" customFormat="1" ht="15" customHeight="1"/>
    <row r="58" spans="2:30" s="10" customFormat="1" ht="11.25" customHeight="1"/>
    <row r="59" spans="2:30" s="10" customFormat="1" ht="3.75" customHeight="1"/>
    <row r="60" spans="2:30" s="10" customFormat="1" ht="3.75" customHeight="1"/>
    <row r="61" spans="2:30" s="10" customFormat="1"/>
    <row r="62" spans="2:30" s="10" customFormat="1"/>
    <row r="63" spans="2:30" s="10" customFormat="1"/>
    <row r="64" spans="2:30" s="10" customFormat="1"/>
    <row r="65" spans="27:30" s="10" customFormat="1"/>
    <row r="66" spans="27:30" s="10" customFormat="1"/>
    <row r="67" spans="27:30" s="10" customFormat="1"/>
    <row r="68" spans="27:30" s="10" customFormat="1"/>
    <row r="69" spans="27:30" s="10" customFormat="1"/>
    <row r="70" spans="27:30" s="10" customFormat="1"/>
    <row r="71" spans="27:30" s="10" customFormat="1"/>
    <row r="72" spans="27:30" s="10" customFormat="1"/>
    <row r="73" spans="27:30" s="10" customFormat="1"/>
    <row r="74" spans="27:30" s="10" customFormat="1"/>
    <row r="75" spans="27:30" s="10" customFormat="1"/>
    <row r="76" spans="27:30" s="10" customFormat="1"/>
    <row r="77" spans="27:30" s="10" customFormat="1">
      <c r="AA77" s="1"/>
      <c r="AB77" s="1"/>
      <c r="AC77" s="1"/>
      <c r="AD77" s="1"/>
    </row>
    <row r="78" spans="27:30" s="10" customFormat="1">
      <c r="AA78" s="1"/>
      <c r="AB78" s="1"/>
      <c r="AC78" s="1"/>
      <c r="AD78" s="1"/>
    </row>
    <row r="79" spans="27:30" s="10" customFormat="1">
      <c r="AA79" s="1"/>
      <c r="AB79" s="1"/>
      <c r="AC79" s="1"/>
      <c r="AD79" s="1"/>
    </row>
    <row r="80" spans="27:30" s="10" customFormat="1">
      <c r="AA80" s="1"/>
      <c r="AB80" s="1"/>
      <c r="AC80" s="1"/>
      <c r="AD80" s="1"/>
    </row>
    <row r="81" spans="2:30" s="10" customFormat="1">
      <c r="AA81" s="1"/>
      <c r="AB81" s="1"/>
      <c r="AC81" s="1"/>
      <c r="AD81" s="1"/>
    </row>
    <row r="82" spans="2:30" s="10" customFormat="1">
      <c r="AA82" s="1"/>
      <c r="AB82" s="1"/>
      <c r="AC82" s="1"/>
      <c r="AD82" s="1"/>
    </row>
    <row r="83" spans="2:30" s="10" customFormat="1">
      <c r="AA83" s="1"/>
      <c r="AB83" s="1"/>
      <c r="AC83" s="1"/>
      <c r="AD83" s="1"/>
    </row>
    <row r="84" spans="2:30" s="10" customFormat="1">
      <c r="AA84" s="1"/>
      <c r="AB84" s="1"/>
      <c r="AC84" s="1"/>
      <c r="AD84" s="1"/>
    </row>
    <row r="85" spans="2:30" s="10" customFormat="1">
      <c r="AA85" s="1"/>
      <c r="AB85" s="1"/>
      <c r="AC85" s="1"/>
      <c r="AD85" s="1"/>
    </row>
    <row r="86" spans="2:30" s="10" customFormat="1">
      <c r="AA86" s="1"/>
      <c r="AB86" s="1"/>
      <c r="AC86" s="1"/>
      <c r="AD86" s="1"/>
    </row>
    <row r="87" spans="2:30" s="10" customFormat="1">
      <c r="AA87" s="1"/>
      <c r="AB87" s="1"/>
      <c r="AC87" s="1"/>
      <c r="AD87" s="1"/>
    </row>
    <row r="88" spans="2:30" s="10" customFormat="1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AA88" s="1"/>
      <c r="AB88" s="1"/>
      <c r="AC88" s="1"/>
      <c r="AD88" s="1"/>
    </row>
    <row r="89" spans="2:30" s="10" customFormat="1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AA89" s="1"/>
      <c r="AB89" s="1"/>
      <c r="AC89" s="1"/>
      <c r="AD89" s="1"/>
    </row>
  </sheetData>
  <protectedRanges>
    <protectedRange sqref="J55:L56" name="범위6"/>
  </protectedRanges>
  <mergeCells count="56">
    <mergeCell ref="F17:L17"/>
    <mergeCell ref="F41:Y41"/>
    <mergeCell ref="F43:Y43"/>
    <mergeCell ref="B37:E37"/>
    <mergeCell ref="B40:E40"/>
    <mergeCell ref="B41:E41"/>
    <mergeCell ref="B43:E43"/>
    <mergeCell ref="B36:Y36"/>
    <mergeCell ref="B18:E18"/>
    <mergeCell ref="B19:E19"/>
    <mergeCell ref="B23:E23"/>
    <mergeCell ref="B24:E24"/>
    <mergeCell ref="B26:E26"/>
    <mergeCell ref="U26:Y26"/>
    <mergeCell ref="F20:Y20"/>
    <mergeCell ref="B38:E38"/>
    <mergeCell ref="F11:W12"/>
    <mergeCell ref="F37:Y37"/>
    <mergeCell ref="F39:Y39"/>
    <mergeCell ref="F40:Y40"/>
    <mergeCell ref="M17:R17"/>
    <mergeCell ref="S17:Y17"/>
    <mergeCell ref="F18:L18"/>
    <mergeCell ref="B22:Y22"/>
    <mergeCell ref="F19:H19"/>
    <mergeCell ref="I19:J19"/>
    <mergeCell ref="L19:X19"/>
    <mergeCell ref="F14:T15"/>
    <mergeCell ref="U14:Y14"/>
    <mergeCell ref="U15:Y15"/>
    <mergeCell ref="B17:E17"/>
    <mergeCell ref="B39:E39"/>
    <mergeCell ref="B45:Y45"/>
    <mergeCell ref="M18:R18"/>
    <mergeCell ref="S18:Y18"/>
    <mergeCell ref="B20:E20"/>
    <mergeCell ref="B21:E21"/>
    <mergeCell ref="F21:L21"/>
    <mergeCell ref="M21:R21"/>
    <mergeCell ref="S21:Y21"/>
    <mergeCell ref="F28:Y28"/>
    <mergeCell ref="F44:Y44"/>
    <mergeCell ref="B42:Y42"/>
    <mergeCell ref="B44:E44"/>
    <mergeCell ref="B29:E35"/>
    <mergeCell ref="M26:T26"/>
    <mergeCell ref="B27:E27"/>
    <mergeCell ref="B28:E28"/>
    <mergeCell ref="AB19:AD19"/>
    <mergeCell ref="AB20:AD20"/>
    <mergeCell ref="AB21:AD21"/>
    <mergeCell ref="AB22:AD22"/>
    <mergeCell ref="B25:E25"/>
    <mergeCell ref="M23:T23"/>
    <mergeCell ref="M24:T24"/>
    <mergeCell ref="M25:T25"/>
  </mergeCells>
  <phoneticPr fontId="2" type="noConversion"/>
  <pageMargins left="0.74803149606299213" right="0.74803149606299213" top="0.98425196850393704" bottom="0.98425196850393704" header="0.51181102362204722" footer="0.51181102362204722"/>
  <pageSetup paperSize="9" scale="61" orientation="portrait"/>
  <headerFooter alignWithMargins="0"/>
  <rowBreaks count="1" manualBreakCount="1">
    <brk id="49" max="1638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6:O53"/>
  <sheetViews>
    <sheetView showGridLines="0" topLeftCell="A13" workbookViewId="0">
      <selection activeCell="P25" sqref="P25"/>
    </sheetView>
  </sheetViews>
  <sheetFormatPr defaultColWidth="8.6640625" defaultRowHeight="14.25"/>
  <cols>
    <col min="1" max="1" width="12.44140625" style="7" customWidth="1"/>
    <col min="2" max="2" width="8.44140625" style="7" customWidth="1"/>
    <col min="3" max="3" width="12.44140625" style="7" customWidth="1"/>
    <col min="4" max="4" width="14.44140625" style="7" customWidth="1"/>
    <col min="5" max="5" width="14.109375" style="7" customWidth="1"/>
    <col min="6" max="6" width="13.44140625" style="7" customWidth="1"/>
    <col min="7" max="7" width="20.77734375" style="7" customWidth="1"/>
    <col min="8" max="16384" width="8.6640625" style="7"/>
  </cols>
  <sheetData>
    <row r="16" spans="1:14" ht="33.75" customHeight="1">
      <c r="A16" s="653" t="s">
        <v>259</v>
      </c>
      <c r="B16" s="653"/>
      <c r="C16" s="653"/>
      <c r="D16" s="653"/>
      <c r="E16" s="653"/>
      <c r="F16" s="653"/>
      <c r="G16" s="653"/>
      <c r="H16" s="651"/>
      <c r="I16" s="651"/>
      <c r="J16" s="651"/>
      <c r="K16" s="651"/>
      <c r="L16" s="651"/>
      <c r="M16" s="651"/>
      <c r="N16" s="651"/>
    </row>
    <row r="17" spans="1:15" ht="22.5" customHeight="1">
      <c r="A17" s="654" t="s">
        <v>6</v>
      </c>
      <c r="B17" s="654"/>
      <c r="C17" s="654"/>
      <c r="D17" s="654"/>
      <c r="E17" s="654"/>
      <c r="F17" s="654"/>
      <c r="G17" s="654"/>
    </row>
    <row r="18" spans="1:15" ht="19.5" customHeight="1">
      <c r="A18" s="123"/>
      <c r="B18" s="124"/>
      <c r="C18" s="124"/>
      <c r="D18" s="124"/>
      <c r="E18" s="124"/>
      <c r="F18" s="124"/>
      <c r="G18" s="125"/>
    </row>
    <row r="19" spans="1:15" s="8" customFormat="1" ht="36.75" customHeight="1">
      <c r="A19" s="655" t="s">
        <v>46</v>
      </c>
      <c r="B19" s="656"/>
      <c r="C19" s="190"/>
      <c r="D19" s="190" t="s">
        <v>47</v>
      </c>
      <c r="E19" s="190"/>
      <c r="F19" s="190" t="s">
        <v>48</v>
      </c>
      <c r="G19" s="191">
        <v>40777</v>
      </c>
    </row>
    <row r="20" spans="1:15" s="8" customFormat="1" ht="36.75" customHeight="1">
      <c r="A20" s="652"/>
      <c r="B20" s="652"/>
      <c r="C20" s="652"/>
      <c r="D20" s="652"/>
      <c r="E20" s="652"/>
      <c r="F20" s="652"/>
      <c r="G20" s="652"/>
    </row>
    <row r="21" spans="1:15" s="8" customFormat="1" ht="36.75" customHeight="1">
      <c r="A21" s="647" t="s">
        <v>197</v>
      </c>
      <c r="B21" s="647"/>
      <c r="C21" s="647"/>
      <c r="D21" s="647"/>
      <c r="E21" s="647"/>
      <c r="F21" s="647"/>
      <c r="G21" s="647"/>
    </row>
    <row r="22" spans="1:15" s="8" customFormat="1" ht="36.75" customHeight="1">
      <c r="A22" s="643" t="s">
        <v>198</v>
      </c>
      <c r="B22" s="643"/>
      <c r="C22" s="644"/>
      <c r="D22" s="645"/>
      <c r="E22" s="645"/>
      <c r="F22" s="645"/>
      <c r="G22" s="646"/>
      <c r="J22" s="91"/>
    </row>
    <row r="23" spans="1:15" s="8" customFormat="1" ht="36.75" customHeight="1">
      <c r="A23" s="643" t="s">
        <v>199</v>
      </c>
      <c r="B23" s="643"/>
      <c r="C23" s="644"/>
      <c r="D23" s="645"/>
      <c r="E23" s="645"/>
      <c r="F23" s="645"/>
      <c r="G23" s="646"/>
    </row>
    <row r="24" spans="1:15" s="8" customFormat="1" ht="36.75" customHeight="1">
      <c r="A24" s="643" t="s">
        <v>200</v>
      </c>
      <c r="B24" s="643"/>
      <c r="C24" s="644"/>
      <c r="D24" s="645"/>
      <c r="E24" s="645"/>
      <c r="F24" s="645"/>
      <c r="G24" s="646"/>
    </row>
    <row r="25" spans="1:15" s="8" customFormat="1" ht="36.75" customHeight="1">
      <c r="A25" s="643" t="s">
        <v>201</v>
      </c>
      <c r="B25" s="643"/>
      <c r="C25" s="644"/>
      <c r="D25" s="645"/>
      <c r="E25" s="645"/>
      <c r="F25" s="645"/>
      <c r="G25" s="646"/>
      <c r="O25" s="8" t="s">
        <v>5</v>
      </c>
    </row>
    <row r="26" spans="1:15" s="8" customFormat="1" ht="36.75" customHeight="1">
      <c r="A26" s="643" t="s">
        <v>202</v>
      </c>
      <c r="B26" s="643"/>
      <c r="C26" s="644" t="s">
        <v>203</v>
      </c>
      <c r="D26" s="645"/>
      <c r="E26" s="645"/>
      <c r="F26" s="645"/>
      <c r="G26" s="646"/>
    </row>
    <row r="27" spans="1:15" s="8" customFormat="1" ht="36.75" customHeight="1">
      <c r="A27" s="194"/>
      <c r="B27" s="194"/>
      <c r="C27" s="194"/>
      <c r="D27" s="194"/>
      <c r="E27" s="194"/>
      <c r="F27" s="194"/>
      <c r="G27" s="194"/>
    </row>
    <row r="28" spans="1:15" s="8" customFormat="1" ht="36.75" customHeight="1">
      <c r="A28" s="647" t="s">
        <v>252</v>
      </c>
      <c r="B28" s="647"/>
      <c r="C28" s="647"/>
      <c r="D28" s="647"/>
      <c r="E28" s="647"/>
      <c r="F28" s="647"/>
      <c r="G28" s="647"/>
    </row>
    <row r="29" spans="1:15" s="8" customFormat="1" ht="36.75" customHeight="1">
      <c r="A29" s="643" t="s">
        <v>253</v>
      </c>
      <c r="B29" s="643"/>
      <c r="C29" s="644" t="s">
        <v>256</v>
      </c>
      <c r="D29" s="645"/>
      <c r="E29" s="645"/>
      <c r="F29" s="645"/>
      <c r="G29" s="646"/>
    </row>
    <row r="30" spans="1:15" s="8" customFormat="1" ht="36.75" customHeight="1">
      <c r="A30" s="643" t="s">
        <v>254</v>
      </c>
      <c r="B30" s="643"/>
      <c r="C30" s="644" t="s">
        <v>261</v>
      </c>
      <c r="D30" s="645"/>
      <c r="E30" s="645"/>
      <c r="F30" s="645"/>
      <c r="G30" s="646"/>
    </row>
    <row r="31" spans="1:15" s="8" customFormat="1" ht="36.75" customHeight="1">
      <c r="A31" s="643" t="s">
        <v>257</v>
      </c>
      <c r="B31" s="643"/>
      <c r="C31" s="644"/>
      <c r="D31" s="645"/>
      <c r="E31" s="645"/>
      <c r="F31" s="645"/>
      <c r="G31" s="646"/>
    </row>
    <row r="32" spans="1:15" s="8" customFormat="1" ht="36.75" customHeight="1">
      <c r="A32" s="643" t="s">
        <v>260</v>
      </c>
      <c r="B32" s="643"/>
      <c r="C32" s="644"/>
      <c r="D32" s="645"/>
      <c r="E32" s="645"/>
      <c r="F32" s="645"/>
      <c r="G32" s="646"/>
    </row>
    <row r="33" spans="1:7" s="8" customFormat="1" ht="36.75" customHeight="1">
      <c r="A33" s="643" t="s">
        <v>258</v>
      </c>
      <c r="B33" s="643"/>
      <c r="C33" s="644"/>
      <c r="D33" s="645"/>
      <c r="E33" s="645"/>
      <c r="F33" s="645"/>
      <c r="G33" s="646"/>
    </row>
    <row r="34" spans="1:7" s="8" customFormat="1" ht="36.75" customHeight="1">
      <c r="A34" s="194"/>
      <c r="B34" s="194"/>
      <c r="C34" s="194"/>
      <c r="D34" s="194"/>
      <c r="E34" s="194"/>
      <c r="F34" s="194"/>
      <c r="G34" s="194"/>
    </row>
    <row r="35" spans="1:7" s="8" customFormat="1" ht="36.75" customHeight="1">
      <c r="A35" s="647" t="s">
        <v>204</v>
      </c>
      <c r="B35" s="647"/>
      <c r="C35" s="647"/>
      <c r="D35" s="647"/>
      <c r="E35" s="647"/>
      <c r="F35" s="647"/>
      <c r="G35" s="647"/>
    </row>
    <row r="36" spans="1:7" s="8" customFormat="1" ht="36.75" customHeight="1">
      <c r="A36" s="643" t="s">
        <v>2</v>
      </c>
      <c r="B36" s="643"/>
      <c r="C36" s="644"/>
      <c r="D36" s="645"/>
      <c r="E36" s="645"/>
      <c r="F36" s="645"/>
      <c r="G36" s="646"/>
    </row>
    <row r="37" spans="1:7" s="8" customFormat="1" ht="36.75" customHeight="1">
      <c r="A37" s="643" t="s">
        <v>4</v>
      </c>
      <c r="B37" s="643"/>
      <c r="C37" s="644"/>
      <c r="D37" s="645"/>
      <c r="E37" s="645"/>
      <c r="F37" s="645"/>
      <c r="G37" s="646"/>
    </row>
    <row r="38" spans="1:7" s="8" customFormat="1" ht="36.75" customHeight="1">
      <c r="A38" s="643" t="s">
        <v>105</v>
      </c>
      <c r="B38" s="643"/>
      <c r="C38" s="644"/>
      <c r="D38" s="645"/>
      <c r="E38" s="645"/>
      <c r="F38" s="645"/>
      <c r="G38" s="646"/>
    </row>
    <row r="39" spans="1:7" s="8" customFormat="1" ht="36.75" customHeight="1">
      <c r="A39" s="643" t="s">
        <v>205</v>
      </c>
      <c r="B39" s="643"/>
      <c r="C39" s="644"/>
      <c r="D39" s="645"/>
      <c r="E39" s="645"/>
      <c r="F39" s="645"/>
      <c r="G39" s="646"/>
    </row>
    <row r="40" spans="1:7" s="8" customFormat="1" ht="36.75" customHeight="1">
      <c r="A40" s="643" t="s">
        <v>206</v>
      </c>
      <c r="B40" s="643"/>
      <c r="C40" s="644"/>
      <c r="D40" s="645"/>
      <c r="E40" s="645"/>
      <c r="F40" s="645"/>
      <c r="G40" s="646"/>
    </row>
    <row r="41" spans="1:7" s="8" customFormat="1" ht="36.75" customHeight="1">
      <c r="A41" s="192"/>
      <c r="B41" s="193"/>
      <c r="C41" s="193"/>
      <c r="D41" s="193"/>
      <c r="E41" s="193"/>
      <c r="F41" s="193"/>
      <c r="G41" s="193"/>
    </row>
    <row r="42" spans="1:7" s="8" customFormat="1" ht="36.75" customHeight="1">
      <c r="A42" s="643" t="s">
        <v>207</v>
      </c>
      <c r="B42" s="643"/>
      <c r="C42" s="644" t="s">
        <v>208</v>
      </c>
      <c r="D42" s="645"/>
      <c r="E42" s="645"/>
      <c r="F42" s="645"/>
      <c r="G42" s="646"/>
    </row>
    <row r="43" spans="1:7" s="8" customFormat="1" ht="36.75" customHeight="1">
      <c r="A43" s="650" t="s">
        <v>262</v>
      </c>
      <c r="B43" s="650"/>
      <c r="C43" s="650"/>
      <c r="D43" s="650"/>
      <c r="E43" s="650"/>
      <c r="F43" s="650"/>
      <c r="G43" s="650"/>
    </row>
    <row r="44" spans="1:7" s="8" customFormat="1" ht="36" customHeight="1">
      <c r="A44" s="189"/>
      <c r="B44" s="189"/>
      <c r="C44" s="189"/>
      <c r="D44" s="189"/>
      <c r="E44" s="189"/>
      <c r="F44" s="189"/>
      <c r="G44" s="189"/>
    </row>
    <row r="45" spans="1:7" s="8" customFormat="1" ht="61.5" customHeight="1">
      <c r="A45" s="189"/>
      <c r="B45" s="189"/>
      <c r="C45" s="189"/>
      <c r="D45" s="189"/>
      <c r="E45" s="189"/>
      <c r="F45" s="189"/>
      <c r="G45" s="189"/>
    </row>
    <row r="46" spans="1:7" s="8" customFormat="1" ht="30" customHeight="1">
      <c r="A46" s="649"/>
      <c r="B46" s="648"/>
      <c r="C46" s="648"/>
      <c r="D46" s="648"/>
      <c r="E46" s="648"/>
      <c r="F46" s="648"/>
      <c r="G46" s="648"/>
    </row>
    <row r="47" spans="1:7" s="8" customFormat="1" ht="36" customHeight="1">
      <c r="A47" s="649"/>
      <c r="B47" s="648"/>
      <c r="C47" s="648"/>
      <c r="D47" s="648"/>
      <c r="E47" s="648"/>
      <c r="F47" s="648"/>
      <c r="G47" s="648"/>
    </row>
    <row r="48" spans="1:7" s="8" customFormat="1" ht="24" customHeight="1">
      <c r="A48" s="649"/>
      <c r="B48" s="648"/>
      <c r="C48" s="648"/>
      <c r="D48" s="648"/>
      <c r="E48" s="648"/>
      <c r="F48" s="648"/>
      <c r="G48" s="648"/>
    </row>
    <row r="49" spans="1:7" s="8" customFormat="1" ht="17.25" hidden="1" customHeight="1">
      <c r="A49" s="649"/>
      <c r="B49" s="648"/>
      <c r="C49" s="648"/>
      <c r="D49" s="648"/>
      <c r="E49" s="648"/>
      <c r="F49" s="648"/>
      <c r="G49" s="648"/>
    </row>
    <row r="50" spans="1:7" ht="101.1" customHeight="1">
      <c r="A50" s="124"/>
      <c r="B50" s="648"/>
      <c r="C50" s="648"/>
      <c r="D50" s="648"/>
      <c r="E50" s="648"/>
      <c r="F50" s="648"/>
      <c r="G50" s="648"/>
    </row>
    <row r="51" spans="1:7" ht="35.25" customHeight="1"/>
    <row r="53" spans="1:7" ht="15.75" customHeight="1"/>
  </sheetData>
  <mergeCells count="44">
    <mergeCell ref="A38:B38"/>
    <mergeCell ref="C38:G38"/>
    <mergeCell ref="A21:G21"/>
    <mergeCell ref="A22:B22"/>
    <mergeCell ref="A23:B23"/>
    <mergeCell ref="A24:B24"/>
    <mergeCell ref="A25:B25"/>
    <mergeCell ref="C22:G22"/>
    <mergeCell ref="C23:G23"/>
    <mergeCell ref="C24:G24"/>
    <mergeCell ref="C25:G25"/>
    <mergeCell ref="C26:G26"/>
    <mergeCell ref="A35:G35"/>
    <mergeCell ref="A36:B36"/>
    <mergeCell ref="C36:G36"/>
    <mergeCell ref="A26:B26"/>
    <mergeCell ref="H16:N16"/>
    <mergeCell ref="A20:G20"/>
    <mergeCell ref="A16:G16"/>
    <mergeCell ref="A17:G17"/>
    <mergeCell ref="A19:B19"/>
    <mergeCell ref="A39:B39"/>
    <mergeCell ref="C39:G39"/>
    <mergeCell ref="A40:B40"/>
    <mergeCell ref="C40:G40"/>
    <mergeCell ref="B50:G50"/>
    <mergeCell ref="B46:G49"/>
    <mergeCell ref="A46:A49"/>
    <mergeCell ref="A42:B42"/>
    <mergeCell ref="C42:G42"/>
    <mergeCell ref="A43:G43"/>
    <mergeCell ref="A28:G28"/>
    <mergeCell ref="A29:B29"/>
    <mergeCell ref="C29:G29"/>
    <mergeCell ref="A30:B30"/>
    <mergeCell ref="C30:G30"/>
    <mergeCell ref="A37:B37"/>
    <mergeCell ref="C37:G37"/>
    <mergeCell ref="A31:B31"/>
    <mergeCell ref="C31:G31"/>
    <mergeCell ref="A33:B33"/>
    <mergeCell ref="C33:G33"/>
    <mergeCell ref="A32:B32"/>
    <mergeCell ref="C32:G32"/>
  </mergeCells>
  <phoneticPr fontId="3" type="noConversion"/>
  <printOptions horizontalCentered="1"/>
  <pageMargins left="0.27559055118110237" right="0.15748031496062992" top="0.23622047244094491" bottom="0.51181102362204722" header="0.31496062992125984" footer="0.51181102362204722"/>
  <pageSetup paperSize="9" scale="80"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39997558519241921"/>
  </sheetPr>
  <dimension ref="B1:G14"/>
  <sheetViews>
    <sheetView showGridLines="0" workbookViewId="0">
      <selection activeCell="K9" sqref="K9"/>
    </sheetView>
  </sheetViews>
  <sheetFormatPr defaultColWidth="8.77734375" defaultRowHeight="13.5"/>
  <cols>
    <col min="1" max="1" width="1.6640625" style="92" customWidth="1"/>
    <col min="2" max="2" width="8.77734375" style="92"/>
    <col min="3" max="3" width="21.44140625" style="92" customWidth="1"/>
    <col min="4" max="7" width="8.77734375" style="92"/>
    <col min="8" max="8" width="1.6640625" style="92" customWidth="1"/>
    <col min="9" max="16384" width="8.77734375" style="92"/>
  </cols>
  <sheetData>
    <row r="1" spans="2:7" ht="14.25" thickBot="1"/>
    <row r="2" spans="2:7">
      <c r="B2" s="93"/>
      <c r="C2" s="94"/>
      <c r="D2" s="94"/>
      <c r="E2" s="94"/>
      <c r="F2" s="94"/>
      <c r="G2" s="95"/>
    </row>
    <row r="3" spans="2:7" ht="20.25">
      <c r="B3" s="666" t="s">
        <v>49</v>
      </c>
      <c r="C3" s="667"/>
      <c r="D3" s="667"/>
      <c r="E3" s="667"/>
      <c r="F3" s="667"/>
      <c r="G3" s="668"/>
    </row>
    <row r="4" spans="2:7" ht="14.25" thickBot="1">
      <c r="B4" s="96"/>
      <c r="C4" s="97"/>
      <c r="D4" s="97"/>
      <c r="E4" s="97"/>
      <c r="F4" s="97"/>
      <c r="G4" s="98"/>
    </row>
    <row r="5" spans="2:7" ht="14.25">
      <c r="B5" s="99" t="s">
        <v>50</v>
      </c>
      <c r="C5" s="214" t="s">
        <v>233</v>
      </c>
      <c r="D5" s="100" t="s">
        <v>51</v>
      </c>
      <c r="E5" s="100" t="s">
        <v>52</v>
      </c>
      <c r="F5" s="100" t="s">
        <v>53</v>
      </c>
      <c r="G5" s="101" t="s">
        <v>54</v>
      </c>
    </row>
    <row r="6" spans="2:7" ht="14.25">
      <c r="B6" s="102" t="s">
        <v>55</v>
      </c>
      <c r="C6" s="103" t="s">
        <v>56</v>
      </c>
      <c r="D6" s="657"/>
      <c r="E6" s="657"/>
      <c r="F6" s="657"/>
      <c r="G6" s="658"/>
    </row>
    <row r="7" spans="2:7" ht="14.25">
      <c r="B7" s="102" t="s">
        <v>57</v>
      </c>
      <c r="C7" s="103" t="s">
        <v>234</v>
      </c>
      <c r="D7" s="657"/>
      <c r="E7" s="657"/>
      <c r="F7" s="657"/>
      <c r="G7" s="658"/>
    </row>
    <row r="8" spans="2:7" ht="14.25">
      <c r="B8" s="102" t="s">
        <v>58</v>
      </c>
      <c r="C8" s="103" t="s">
        <v>235</v>
      </c>
      <c r="D8" s="103" t="s">
        <v>59</v>
      </c>
      <c r="E8" s="103" t="s">
        <v>59</v>
      </c>
      <c r="F8" s="103" t="s">
        <v>59</v>
      </c>
      <c r="G8" s="104" t="s">
        <v>59</v>
      </c>
    </row>
    <row r="9" spans="2:7" ht="14.25">
      <c r="B9" s="102" t="s">
        <v>60</v>
      </c>
      <c r="C9" s="103" t="s">
        <v>235</v>
      </c>
      <c r="D9" s="669" t="s">
        <v>61</v>
      </c>
      <c r="E9" s="671" t="s">
        <v>62</v>
      </c>
      <c r="F9" s="671" t="s">
        <v>63</v>
      </c>
      <c r="G9" s="658"/>
    </row>
    <row r="10" spans="2:7" ht="14.25">
      <c r="B10" s="102" t="s">
        <v>64</v>
      </c>
      <c r="C10" s="103" t="s">
        <v>65</v>
      </c>
      <c r="D10" s="670"/>
      <c r="E10" s="671"/>
      <c r="F10" s="671"/>
      <c r="G10" s="658"/>
    </row>
    <row r="11" spans="2:7" ht="14.25">
      <c r="B11" s="102" t="s">
        <v>66</v>
      </c>
      <c r="C11" s="657" t="s">
        <v>236</v>
      </c>
      <c r="D11" s="657"/>
      <c r="E11" s="657"/>
      <c r="F11" s="657"/>
      <c r="G11" s="658"/>
    </row>
    <row r="12" spans="2:7" ht="371.25" customHeight="1">
      <c r="B12" s="659" t="s">
        <v>238</v>
      </c>
      <c r="C12" s="660"/>
      <c r="D12" s="660"/>
      <c r="E12" s="660"/>
      <c r="F12" s="660"/>
      <c r="G12" s="661"/>
    </row>
    <row r="13" spans="2:7" ht="96.75" customHeight="1">
      <c r="B13" s="105" t="s">
        <v>237</v>
      </c>
      <c r="C13" s="662"/>
      <c r="D13" s="660"/>
      <c r="E13" s="660"/>
      <c r="F13" s="660"/>
      <c r="G13" s="661"/>
    </row>
    <row r="14" spans="2:7" ht="15" thickBot="1">
      <c r="B14" s="663" t="s">
        <v>67</v>
      </c>
      <c r="C14" s="664"/>
      <c r="D14" s="664"/>
      <c r="E14" s="664"/>
      <c r="F14" s="664"/>
      <c r="G14" s="665"/>
    </row>
  </sheetData>
  <mergeCells count="13">
    <mergeCell ref="C11:G11"/>
    <mergeCell ref="B12:G12"/>
    <mergeCell ref="C13:G13"/>
    <mergeCell ref="B14:G14"/>
    <mergeCell ref="B3:G3"/>
    <mergeCell ref="D6:D7"/>
    <mergeCell ref="E6:E7"/>
    <mergeCell ref="F6:F7"/>
    <mergeCell ref="G6:G7"/>
    <mergeCell ref="D9:D10"/>
    <mergeCell ref="E9:E10"/>
    <mergeCell ref="F9:F10"/>
    <mergeCell ref="G9:G10"/>
  </mergeCells>
  <phoneticPr fontId="3" type="noConversion"/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  <pageSetUpPr fitToPage="1"/>
  </sheetPr>
  <dimension ref="A2:Y72"/>
  <sheetViews>
    <sheetView showGridLines="0" workbookViewId="0"/>
  </sheetViews>
  <sheetFormatPr defaultColWidth="8.77734375" defaultRowHeight="13.5"/>
  <cols>
    <col min="1" max="1" width="2" style="1" customWidth="1"/>
    <col min="2" max="4" width="1.6640625" style="1" customWidth="1"/>
    <col min="5" max="5" width="7.44140625" style="1" customWidth="1"/>
    <col min="6" max="6" width="3.77734375" style="1" customWidth="1"/>
    <col min="7" max="7" width="8.77734375" style="1" customWidth="1"/>
    <col min="8" max="8" width="3" style="1" customWidth="1"/>
    <col min="9" max="9" width="9" style="1" customWidth="1"/>
    <col min="10" max="10" width="2.44140625" style="1" customWidth="1"/>
    <col min="11" max="11" width="3.6640625" style="1" customWidth="1"/>
    <col min="12" max="12" width="7.33203125" style="1" customWidth="1"/>
    <col min="13" max="13" width="2.109375" style="1" customWidth="1"/>
    <col min="14" max="16" width="0.44140625" style="1" hidden="1" customWidth="1"/>
    <col min="17" max="17" width="0.44140625" style="1" customWidth="1"/>
    <col min="18" max="18" width="9.77734375" style="1" customWidth="1"/>
    <col min="19" max="19" width="1.44140625" style="1" customWidth="1"/>
    <col min="20" max="20" width="4.33203125" style="1" customWidth="1"/>
    <col min="21" max="21" width="8" style="1" customWidth="1"/>
    <col min="22" max="22" width="4" style="1" customWidth="1"/>
    <col min="23" max="23" width="10.109375" style="1" customWidth="1"/>
    <col min="24" max="24" width="4.33203125" style="1" customWidth="1"/>
    <col min="25" max="25" width="8.77734375" style="1" customWidth="1"/>
    <col min="26" max="16384" width="8.77734375" style="88"/>
  </cols>
  <sheetData>
    <row r="2" spans="2:25">
      <c r="F2" s="746" t="s">
        <v>101</v>
      </c>
      <c r="G2" s="604"/>
      <c r="H2" s="604"/>
      <c r="I2" s="604"/>
      <c r="J2" s="604"/>
      <c r="K2" s="604"/>
      <c r="L2" s="604"/>
      <c r="M2" s="604"/>
      <c r="N2" s="604"/>
      <c r="O2" s="604"/>
      <c r="P2" s="604"/>
      <c r="Q2" s="604"/>
      <c r="R2" s="604"/>
      <c r="S2" s="604"/>
      <c r="T2" s="604"/>
      <c r="U2" s="604"/>
    </row>
    <row r="3" spans="2:25" ht="14.25" thickBot="1">
      <c r="F3" s="605"/>
      <c r="G3" s="605"/>
      <c r="H3" s="605"/>
      <c r="I3" s="605"/>
      <c r="J3" s="605"/>
      <c r="K3" s="605"/>
      <c r="L3" s="605"/>
      <c r="M3" s="605"/>
      <c r="N3" s="605"/>
      <c r="O3" s="605"/>
      <c r="P3" s="605"/>
      <c r="Q3" s="605"/>
      <c r="R3" s="605"/>
      <c r="S3" s="605"/>
      <c r="T3" s="605"/>
      <c r="U3" s="605"/>
      <c r="V3" s="90"/>
      <c r="W3" s="90"/>
    </row>
    <row r="4" spans="2:25" ht="18" thickTop="1"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3"/>
      <c r="V4" s="3"/>
      <c r="W4" s="3"/>
      <c r="X4" s="3"/>
      <c r="Y4" s="3"/>
    </row>
    <row r="5" spans="2:25">
      <c r="F5" s="618" t="s">
        <v>178</v>
      </c>
      <c r="G5" s="618"/>
      <c r="H5" s="618"/>
      <c r="I5" s="618"/>
      <c r="J5" s="618"/>
      <c r="K5" s="618"/>
      <c r="L5" s="618"/>
      <c r="M5" s="618"/>
      <c r="N5" s="618"/>
      <c r="O5" s="618"/>
      <c r="P5" s="618"/>
      <c r="Q5" s="618"/>
      <c r="R5" s="618"/>
      <c r="S5" s="618"/>
      <c r="T5" s="618"/>
      <c r="U5" s="619" t="s">
        <v>0</v>
      </c>
      <c r="V5" s="619"/>
      <c r="W5" s="619"/>
      <c r="X5" s="619"/>
      <c r="Y5" s="619"/>
    </row>
    <row r="6" spans="2:25">
      <c r="F6" s="618"/>
      <c r="G6" s="618"/>
      <c r="H6" s="618"/>
      <c r="I6" s="618"/>
      <c r="J6" s="618"/>
      <c r="K6" s="618"/>
      <c r="L6" s="618"/>
      <c r="M6" s="618"/>
      <c r="N6" s="618"/>
      <c r="O6" s="618"/>
      <c r="P6" s="618"/>
      <c r="Q6" s="618"/>
      <c r="R6" s="618"/>
      <c r="S6" s="618"/>
      <c r="T6" s="618"/>
      <c r="U6" s="619"/>
      <c r="V6" s="619"/>
      <c r="W6" s="619"/>
      <c r="X6" s="619"/>
      <c r="Y6" s="619"/>
    </row>
    <row r="7" spans="2:25" ht="14.25" thickBot="1"/>
    <row r="8" spans="2:25" ht="19.5" customHeight="1">
      <c r="B8" s="747" t="s">
        <v>98</v>
      </c>
      <c r="C8" s="748"/>
      <c r="D8" s="748"/>
      <c r="E8" s="749"/>
      <c r="F8" s="750"/>
      <c r="G8" s="751"/>
      <c r="H8" s="751"/>
      <c r="I8" s="751"/>
      <c r="J8" s="751"/>
      <c r="K8" s="751"/>
      <c r="L8" s="751"/>
      <c r="M8" s="751"/>
      <c r="N8" s="751"/>
      <c r="O8" s="751"/>
      <c r="P8" s="751"/>
      <c r="Q8" s="751"/>
      <c r="R8" s="752"/>
      <c r="S8" s="753" t="s">
        <v>96</v>
      </c>
      <c r="T8" s="748"/>
      <c r="U8" s="749"/>
      <c r="V8" s="750"/>
      <c r="W8" s="751"/>
      <c r="X8" s="751"/>
      <c r="Y8" s="754"/>
    </row>
    <row r="9" spans="2:25" ht="19.5" customHeight="1">
      <c r="B9" s="743" t="s">
        <v>107</v>
      </c>
      <c r="C9" s="744"/>
      <c r="D9" s="744"/>
      <c r="E9" s="745"/>
      <c r="F9" s="755"/>
      <c r="G9" s="756"/>
      <c r="H9" s="756"/>
      <c r="I9" s="756"/>
      <c r="J9" s="756"/>
      <c r="K9" s="756"/>
      <c r="L9" s="756"/>
      <c r="M9" s="756"/>
      <c r="N9" s="756"/>
      <c r="O9" s="756"/>
      <c r="P9" s="756"/>
      <c r="Q9" s="756"/>
      <c r="R9" s="756"/>
      <c r="S9" s="756"/>
      <c r="T9" s="756"/>
      <c r="U9" s="756"/>
      <c r="V9" s="756"/>
      <c r="W9" s="756"/>
      <c r="X9" s="756"/>
      <c r="Y9" s="757"/>
    </row>
    <row r="10" spans="2:25" ht="19.5" customHeight="1">
      <c r="B10" s="738" t="s">
        <v>102</v>
      </c>
      <c r="C10" s="723"/>
      <c r="D10" s="723"/>
      <c r="E10" s="724"/>
      <c r="F10" s="719"/>
      <c r="G10" s="720"/>
      <c r="H10" s="720"/>
      <c r="I10" s="720"/>
      <c r="J10" s="720"/>
      <c r="K10" s="720"/>
      <c r="L10" s="739"/>
      <c r="M10" s="562" t="s">
        <v>109</v>
      </c>
      <c r="N10" s="717"/>
      <c r="O10" s="717"/>
      <c r="P10" s="717"/>
      <c r="Q10" s="717"/>
      <c r="R10" s="718"/>
      <c r="S10" s="719"/>
      <c r="T10" s="720"/>
      <c r="U10" s="720"/>
      <c r="V10" s="720"/>
      <c r="W10" s="720"/>
      <c r="X10" s="720"/>
      <c r="Y10" s="721"/>
    </row>
    <row r="11" spans="2:25" ht="13.5" customHeight="1">
      <c r="B11" s="675" t="s">
        <v>108</v>
      </c>
      <c r="C11" s="676"/>
      <c r="D11" s="676"/>
      <c r="E11" s="676"/>
      <c r="F11" s="676"/>
      <c r="G11" s="676"/>
      <c r="H11" s="676"/>
      <c r="I11" s="676"/>
      <c r="J11" s="676"/>
      <c r="K11" s="676"/>
      <c r="L11" s="676"/>
      <c r="M11" s="676"/>
      <c r="N11" s="676"/>
      <c r="O11" s="676"/>
      <c r="P11" s="676"/>
      <c r="Q11" s="676"/>
      <c r="R11" s="676"/>
      <c r="S11" s="676"/>
      <c r="T11" s="676"/>
      <c r="U11" s="676"/>
      <c r="V11" s="676"/>
      <c r="W11" s="676"/>
      <c r="X11" s="676"/>
      <c r="Y11" s="677"/>
    </row>
    <row r="12" spans="2:25" ht="13.5" customHeight="1">
      <c r="B12" s="678" t="s">
        <v>100</v>
      </c>
      <c r="C12" s="679"/>
      <c r="D12" s="679"/>
      <c r="E12" s="679"/>
      <c r="F12" s="679"/>
      <c r="G12" s="679"/>
      <c r="H12" s="679"/>
      <c r="I12" s="679"/>
      <c r="J12" s="679"/>
      <c r="K12" s="679"/>
      <c r="L12" s="679"/>
      <c r="M12" s="679"/>
      <c r="N12" s="679"/>
      <c r="O12" s="679"/>
      <c r="P12" s="679"/>
      <c r="Q12" s="679"/>
      <c r="R12" s="679"/>
      <c r="S12" s="679"/>
      <c r="T12" s="679"/>
      <c r="U12" s="679"/>
      <c r="V12" s="679"/>
      <c r="W12" s="679"/>
      <c r="X12" s="679"/>
      <c r="Y12" s="680"/>
    </row>
    <row r="13" spans="2:25">
      <c r="B13" s="678"/>
      <c r="C13" s="679"/>
      <c r="D13" s="679"/>
      <c r="E13" s="679"/>
      <c r="F13" s="679"/>
      <c r="G13" s="679"/>
      <c r="H13" s="679"/>
      <c r="I13" s="679"/>
      <c r="J13" s="679"/>
      <c r="K13" s="679"/>
      <c r="L13" s="679"/>
      <c r="M13" s="679"/>
      <c r="N13" s="679"/>
      <c r="O13" s="679"/>
      <c r="P13" s="679"/>
      <c r="Q13" s="679"/>
      <c r="R13" s="679"/>
      <c r="S13" s="679"/>
      <c r="T13" s="679"/>
      <c r="U13" s="679"/>
      <c r="V13" s="679"/>
      <c r="W13" s="679"/>
      <c r="X13" s="679"/>
      <c r="Y13" s="680"/>
    </row>
    <row r="14" spans="2:25">
      <c r="B14" s="678"/>
      <c r="C14" s="679"/>
      <c r="D14" s="679"/>
      <c r="E14" s="679"/>
      <c r="F14" s="679"/>
      <c r="G14" s="679"/>
      <c r="H14" s="679"/>
      <c r="I14" s="679"/>
      <c r="J14" s="679"/>
      <c r="K14" s="679"/>
      <c r="L14" s="679"/>
      <c r="M14" s="679"/>
      <c r="N14" s="679"/>
      <c r="O14" s="679"/>
      <c r="P14" s="679"/>
      <c r="Q14" s="679"/>
      <c r="R14" s="679"/>
      <c r="S14" s="679"/>
      <c r="T14" s="679"/>
      <c r="U14" s="679"/>
      <c r="V14" s="679"/>
      <c r="W14" s="679"/>
      <c r="X14" s="679"/>
      <c r="Y14" s="680"/>
    </row>
    <row r="15" spans="2:25">
      <c r="B15" s="678"/>
      <c r="C15" s="679"/>
      <c r="D15" s="679"/>
      <c r="E15" s="679"/>
      <c r="F15" s="679"/>
      <c r="G15" s="679"/>
      <c r="H15" s="679"/>
      <c r="I15" s="679"/>
      <c r="J15" s="679"/>
      <c r="K15" s="679"/>
      <c r="L15" s="679"/>
      <c r="M15" s="679"/>
      <c r="N15" s="679"/>
      <c r="O15" s="679"/>
      <c r="P15" s="679"/>
      <c r="Q15" s="679"/>
      <c r="R15" s="679"/>
      <c r="S15" s="679"/>
      <c r="T15" s="679"/>
      <c r="U15" s="679"/>
      <c r="V15" s="679"/>
      <c r="W15" s="679"/>
      <c r="X15" s="679"/>
      <c r="Y15" s="680"/>
    </row>
    <row r="16" spans="2:25" ht="13.5" customHeight="1">
      <c r="B16" s="678"/>
      <c r="C16" s="679"/>
      <c r="D16" s="679"/>
      <c r="E16" s="679"/>
      <c r="F16" s="679"/>
      <c r="G16" s="679"/>
      <c r="H16" s="679"/>
      <c r="I16" s="679"/>
      <c r="J16" s="679"/>
      <c r="K16" s="679"/>
      <c r="L16" s="679"/>
      <c r="M16" s="679"/>
      <c r="N16" s="679"/>
      <c r="O16" s="679"/>
      <c r="P16" s="679"/>
      <c r="Q16" s="679"/>
      <c r="R16" s="679"/>
      <c r="S16" s="679"/>
      <c r="T16" s="679"/>
      <c r="U16" s="679"/>
      <c r="V16" s="679"/>
      <c r="W16" s="679"/>
      <c r="X16" s="679"/>
      <c r="Y16" s="680"/>
    </row>
    <row r="17" spans="1:25">
      <c r="B17" s="678"/>
      <c r="C17" s="679"/>
      <c r="D17" s="679"/>
      <c r="E17" s="679"/>
      <c r="F17" s="679"/>
      <c r="G17" s="679"/>
      <c r="H17" s="679"/>
      <c r="I17" s="679"/>
      <c r="J17" s="679"/>
      <c r="K17" s="679"/>
      <c r="L17" s="679"/>
      <c r="M17" s="679"/>
      <c r="N17" s="679"/>
      <c r="O17" s="679"/>
      <c r="P17" s="679"/>
      <c r="Q17" s="679"/>
      <c r="R17" s="679"/>
      <c r="S17" s="679"/>
      <c r="T17" s="679"/>
      <c r="U17" s="679"/>
      <c r="V17" s="679"/>
      <c r="W17" s="679"/>
      <c r="X17" s="679"/>
      <c r="Y17" s="680"/>
    </row>
    <row r="18" spans="1:25">
      <c r="B18" s="678"/>
      <c r="C18" s="679"/>
      <c r="D18" s="679"/>
      <c r="E18" s="679"/>
      <c r="F18" s="679"/>
      <c r="G18" s="679"/>
      <c r="H18" s="679"/>
      <c r="I18" s="679"/>
      <c r="J18" s="679"/>
      <c r="K18" s="679"/>
      <c r="L18" s="679"/>
      <c r="M18" s="679"/>
      <c r="N18" s="679"/>
      <c r="O18" s="679"/>
      <c r="P18" s="679"/>
      <c r="Q18" s="679"/>
      <c r="R18" s="679"/>
      <c r="S18" s="679"/>
      <c r="T18" s="679"/>
      <c r="U18" s="679"/>
      <c r="V18" s="679"/>
      <c r="W18" s="679"/>
      <c r="X18" s="679"/>
      <c r="Y18" s="680"/>
    </row>
    <row r="19" spans="1:25">
      <c r="B19" s="681"/>
      <c r="C19" s="682"/>
      <c r="D19" s="682"/>
      <c r="E19" s="682"/>
      <c r="F19" s="682"/>
      <c r="G19" s="682"/>
      <c r="H19" s="682"/>
      <c r="I19" s="682"/>
      <c r="J19" s="682"/>
      <c r="K19" s="682"/>
      <c r="L19" s="682"/>
      <c r="M19" s="682"/>
      <c r="N19" s="682"/>
      <c r="O19" s="682"/>
      <c r="P19" s="682"/>
      <c r="Q19" s="682"/>
      <c r="R19" s="682"/>
      <c r="S19" s="682"/>
      <c r="T19" s="682"/>
      <c r="U19" s="682"/>
      <c r="V19" s="682"/>
      <c r="W19" s="682"/>
      <c r="X19" s="682"/>
      <c r="Y19" s="683"/>
    </row>
    <row r="20" spans="1:25">
      <c r="B20" s="722" t="s">
        <v>3</v>
      </c>
      <c r="C20" s="723"/>
      <c r="D20" s="723"/>
      <c r="E20" s="723"/>
      <c r="F20" s="723"/>
      <c r="G20" s="723"/>
      <c r="H20" s="723"/>
      <c r="I20" s="723"/>
      <c r="J20" s="723"/>
      <c r="K20" s="723"/>
      <c r="L20" s="724"/>
      <c r="M20" s="725"/>
      <c r="N20" s="726"/>
      <c r="O20" s="726"/>
      <c r="P20" s="727"/>
      <c r="Q20" s="734" t="s">
        <v>104</v>
      </c>
      <c r="R20" s="735"/>
      <c r="S20" s="735"/>
      <c r="T20" s="735"/>
      <c r="U20" s="735"/>
      <c r="V20" s="735"/>
      <c r="W20" s="735"/>
      <c r="X20" s="735"/>
      <c r="Y20" s="736"/>
    </row>
    <row r="21" spans="1:25">
      <c r="A21" s="5"/>
      <c r="B21" s="737" t="s">
        <v>2</v>
      </c>
      <c r="C21" s="707"/>
      <c r="D21" s="707"/>
      <c r="E21" s="707"/>
      <c r="F21" s="707" t="s">
        <v>4</v>
      </c>
      <c r="G21" s="707"/>
      <c r="H21" s="706" t="s">
        <v>72</v>
      </c>
      <c r="I21" s="707"/>
      <c r="J21" s="708" t="s">
        <v>103</v>
      </c>
      <c r="K21" s="709"/>
      <c r="L21" s="710"/>
      <c r="M21" s="728"/>
      <c r="N21" s="729"/>
      <c r="O21" s="729"/>
      <c r="P21" s="730"/>
      <c r="Q21" s="711"/>
      <c r="R21" s="712"/>
      <c r="S21" s="713"/>
      <c r="T21" s="714"/>
      <c r="U21" s="713"/>
      <c r="V21" s="715" t="s">
        <v>1</v>
      </c>
      <c r="W21" s="710"/>
      <c r="X21" s="706" t="s">
        <v>105</v>
      </c>
      <c r="Y21" s="716"/>
    </row>
    <row r="22" spans="1:25">
      <c r="B22" s="684"/>
      <c r="C22" s="685"/>
      <c r="D22" s="685"/>
      <c r="E22" s="686"/>
      <c r="F22" s="690"/>
      <c r="G22" s="691"/>
      <c r="H22" s="690"/>
      <c r="I22" s="691"/>
      <c r="J22" s="690"/>
      <c r="K22" s="694"/>
      <c r="L22" s="691"/>
      <c r="M22" s="728"/>
      <c r="N22" s="729"/>
      <c r="O22" s="729"/>
      <c r="P22" s="730"/>
      <c r="Q22" s="696"/>
      <c r="R22" s="697"/>
      <c r="S22" s="698"/>
      <c r="T22" s="705"/>
      <c r="U22" s="698"/>
      <c r="V22" s="705"/>
      <c r="W22" s="698"/>
      <c r="X22" s="705"/>
      <c r="Y22" s="740"/>
    </row>
    <row r="23" spans="1:25">
      <c r="B23" s="684"/>
      <c r="C23" s="685"/>
      <c r="D23" s="685"/>
      <c r="E23" s="686"/>
      <c r="F23" s="690"/>
      <c r="G23" s="691"/>
      <c r="H23" s="690"/>
      <c r="I23" s="691"/>
      <c r="J23" s="690"/>
      <c r="K23" s="694"/>
      <c r="L23" s="691"/>
      <c r="M23" s="728"/>
      <c r="N23" s="729"/>
      <c r="O23" s="729"/>
      <c r="P23" s="730"/>
      <c r="Q23" s="699"/>
      <c r="R23" s="700"/>
      <c r="S23" s="701"/>
      <c r="T23" s="699"/>
      <c r="U23" s="701"/>
      <c r="V23" s="699"/>
      <c r="W23" s="701"/>
      <c r="X23" s="699"/>
      <c r="Y23" s="741"/>
    </row>
    <row r="24" spans="1:25">
      <c r="B24" s="687"/>
      <c r="C24" s="688"/>
      <c r="D24" s="688"/>
      <c r="E24" s="689"/>
      <c r="F24" s="692"/>
      <c r="G24" s="693"/>
      <c r="H24" s="692"/>
      <c r="I24" s="693"/>
      <c r="J24" s="692"/>
      <c r="K24" s="695"/>
      <c r="L24" s="693"/>
      <c r="M24" s="731"/>
      <c r="N24" s="732"/>
      <c r="O24" s="732"/>
      <c r="P24" s="733"/>
      <c r="Q24" s="702"/>
      <c r="R24" s="703"/>
      <c r="S24" s="704"/>
      <c r="T24" s="702"/>
      <c r="U24" s="704"/>
      <c r="V24" s="702"/>
      <c r="W24" s="704"/>
      <c r="X24" s="702"/>
      <c r="Y24" s="742"/>
    </row>
    <row r="25" spans="1:25" ht="13.5" customHeight="1">
      <c r="B25" s="675" t="s">
        <v>110</v>
      </c>
      <c r="C25" s="676"/>
      <c r="D25" s="676"/>
      <c r="E25" s="676"/>
      <c r="F25" s="676"/>
      <c r="G25" s="676"/>
      <c r="H25" s="676"/>
      <c r="I25" s="676"/>
      <c r="J25" s="676"/>
      <c r="K25" s="676"/>
      <c r="L25" s="676"/>
      <c r="M25" s="676"/>
      <c r="N25" s="676"/>
      <c r="O25" s="676"/>
      <c r="P25" s="676"/>
      <c r="Q25" s="676"/>
      <c r="R25" s="676"/>
      <c r="S25" s="676"/>
      <c r="T25" s="676"/>
      <c r="U25" s="676"/>
      <c r="V25" s="676"/>
      <c r="W25" s="676"/>
      <c r="X25" s="676"/>
      <c r="Y25" s="677"/>
    </row>
    <row r="26" spans="1:25" ht="13.5" customHeight="1">
      <c r="B26" s="678" t="s">
        <v>100</v>
      </c>
      <c r="C26" s="679"/>
      <c r="D26" s="679"/>
      <c r="E26" s="679"/>
      <c r="F26" s="679"/>
      <c r="G26" s="679"/>
      <c r="H26" s="679"/>
      <c r="I26" s="679"/>
      <c r="J26" s="679"/>
      <c r="K26" s="679"/>
      <c r="L26" s="679"/>
      <c r="M26" s="679"/>
      <c r="N26" s="679"/>
      <c r="O26" s="679"/>
      <c r="P26" s="679"/>
      <c r="Q26" s="679"/>
      <c r="R26" s="679"/>
      <c r="S26" s="679"/>
      <c r="T26" s="679"/>
      <c r="U26" s="679"/>
      <c r="V26" s="679"/>
      <c r="W26" s="679"/>
      <c r="X26" s="679"/>
      <c r="Y26" s="680"/>
    </row>
    <row r="27" spans="1:25">
      <c r="B27" s="678"/>
      <c r="C27" s="679"/>
      <c r="D27" s="679"/>
      <c r="E27" s="679"/>
      <c r="F27" s="679"/>
      <c r="G27" s="679"/>
      <c r="H27" s="679"/>
      <c r="I27" s="679"/>
      <c r="J27" s="679"/>
      <c r="K27" s="679"/>
      <c r="L27" s="679"/>
      <c r="M27" s="679"/>
      <c r="N27" s="679"/>
      <c r="O27" s="679"/>
      <c r="P27" s="679"/>
      <c r="Q27" s="679"/>
      <c r="R27" s="679"/>
      <c r="S27" s="679"/>
      <c r="T27" s="679"/>
      <c r="U27" s="679"/>
      <c r="V27" s="679"/>
      <c r="W27" s="679"/>
      <c r="X27" s="679"/>
      <c r="Y27" s="680"/>
    </row>
    <row r="28" spans="1:25">
      <c r="B28" s="678"/>
      <c r="C28" s="679"/>
      <c r="D28" s="679"/>
      <c r="E28" s="679"/>
      <c r="F28" s="679"/>
      <c r="G28" s="679"/>
      <c r="H28" s="679"/>
      <c r="I28" s="679"/>
      <c r="J28" s="679"/>
      <c r="K28" s="679"/>
      <c r="L28" s="679"/>
      <c r="M28" s="679"/>
      <c r="N28" s="679"/>
      <c r="O28" s="679"/>
      <c r="P28" s="679"/>
      <c r="Q28" s="679"/>
      <c r="R28" s="679"/>
      <c r="S28" s="679"/>
      <c r="T28" s="679"/>
      <c r="U28" s="679"/>
      <c r="V28" s="679"/>
      <c r="W28" s="679"/>
      <c r="X28" s="679"/>
      <c r="Y28" s="680"/>
    </row>
    <row r="29" spans="1:25" ht="45" customHeight="1">
      <c r="B29" s="681"/>
      <c r="C29" s="682"/>
      <c r="D29" s="682"/>
      <c r="E29" s="682"/>
      <c r="F29" s="682"/>
      <c r="G29" s="682"/>
      <c r="H29" s="682"/>
      <c r="I29" s="682"/>
      <c r="J29" s="682"/>
      <c r="K29" s="682"/>
      <c r="L29" s="682"/>
      <c r="M29" s="682"/>
      <c r="N29" s="682"/>
      <c r="O29" s="682"/>
      <c r="P29" s="682"/>
      <c r="Q29" s="682"/>
      <c r="R29" s="682"/>
      <c r="S29" s="682"/>
      <c r="T29" s="682"/>
      <c r="U29" s="682"/>
      <c r="V29" s="682"/>
      <c r="W29" s="682"/>
      <c r="X29" s="682"/>
      <c r="Y29" s="683"/>
    </row>
    <row r="30" spans="1:25" ht="27.75" customHeight="1" thickBot="1">
      <c r="B30" s="672" t="s">
        <v>106</v>
      </c>
      <c r="C30" s="673"/>
      <c r="D30" s="673"/>
      <c r="E30" s="673"/>
      <c r="F30" s="673"/>
      <c r="G30" s="673"/>
      <c r="H30" s="673"/>
      <c r="I30" s="673"/>
      <c r="J30" s="673"/>
      <c r="K30" s="673"/>
      <c r="L30" s="673"/>
      <c r="M30" s="673"/>
      <c r="N30" s="673"/>
      <c r="O30" s="673"/>
      <c r="P30" s="673"/>
      <c r="Q30" s="673"/>
      <c r="R30" s="673"/>
      <c r="S30" s="673"/>
      <c r="T30" s="673"/>
      <c r="U30" s="673"/>
      <c r="V30" s="673"/>
      <c r="W30" s="673"/>
      <c r="X30" s="673"/>
      <c r="Y30" s="674"/>
    </row>
    <row r="32" spans="1:25">
      <c r="B32" s="141" t="s">
        <v>112</v>
      </c>
    </row>
    <row r="33" spans="1:25" s="144" customFormat="1">
      <c r="A33" s="142"/>
      <c r="B33" s="142"/>
      <c r="C33" s="145" t="s">
        <v>111</v>
      </c>
      <c r="D33" s="142"/>
      <c r="E33" s="142"/>
      <c r="F33" s="142"/>
      <c r="G33" s="142"/>
      <c r="H33" s="142"/>
      <c r="I33" s="142"/>
      <c r="J33" s="142"/>
      <c r="K33" s="142"/>
      <c r="L33" s="142"/>
      <c r="M33" s="143"/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</row>
    <row r="34" spans="1:25" ht="14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ht="14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ht="14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4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ht="14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ht="14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ht="14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ht="14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ht="14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14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ht="14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14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ht="14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ht="14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ht="14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ht="14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ht="14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ht="14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ht="14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ht="14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 ht="14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14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ht="14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 ht="14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spans="1:25" ht="14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1:25" ht="14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spans="1:25" ht="14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spans="1:25" ht="14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ht="14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ht="14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ht="14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ht="14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ht="14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ht="14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ht="14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ht="14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 ht="14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 ht="14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ht="14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</sheetData>
  <protectedRanges>
    <protectedRange sqref="J40:L41" name="범위6"/>
  </protectedRanges>
  <mergeCells count="38">
    <mergeCell ref="B9:E9"/>
    <mergeCell ref="F2:U3"/>
    <mergeCell ref="F5:T6"/>
    <mergeCell ref="U5:Y5"/>
    <mergeCell ref="U6:Y6"/>
    <mergeCell ref="B8:E8"/>
    <mergeCell ref="F8:R8"/>
    <mergeCell ref="S8:U8"/>
    <mergeCell ref="V8:Y8"/>
    <mergeCell ref="F9:Y9"/>
    <mergeCell ref="M10:R10"/>
    <mergeCell ref="S10:Y10"/>
    <mergeCell ref="B11:Y11"/>
    <mergeCell ref="B20:L20"/>
    <mergeCell ref="M20:P24"/>
    <mergeCell ref="Q20:Y20"/>
    <mergeCell ref="B21:E21"/>
    <mergeCell ref="F21:G21"/>
    <mergeCell ref="B10:E10"/>
    <mergeCell ref="F10:L10"/>
    <mergeCell ref="V22:W24"/>
    <mergeCell ref="X22:Y24"/>
    <mergeCell ref="B30:Y30"/>
    <mergeCell ref="B25:Y25"/>
    <mergeCell ref="B26:Y29"/>
    <mergeCell ref="B12:Y19"/>
    <mergeCell ref="B22:E24"/>
    <mergeCell ref="F22:G24"/>
    <mergeCell ref="H22:I24"/>
    <mergeCell ref="J22:L24"/>
    <mergeCell ref="Q22:S24"/>
    <mergeCell ref="T22:U24"/>
    <mergeCell ref="H21:I21"/>
    <mergeCell ref="J21:L21"/>
    <mergeCell ref="Q21:S21"/>
    <mergeCell ref="T21:U21"/>
    <mergeCell ref="V21:W21"/>
    <mergeCell ref="X21:Y21"/>
  </mergeCells>
  <phoneticPr fontId="46" type="noConversion"/>
  <printOptions horizontalCentered="1"/>
  <pageMargins left="0.74803149606299202" right="0.74803149606299202" top="0.98425196850393704" bottom="0.98425196850393704" header="0.511811023622047" footer="0.511811023622047"/>
  <pageSetup paperSize="9" scale="97" orientation="landscape" cellComments="asDisplayed"/>
  <headerFooter alignWithMargins="0">
    <oddHeader>&amp;C&amp;F/&amp;A&amp;R
&amp;T  &amp;D</oddHeader>
    <oddFooter>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 tint="0.39997558519241921"/>
  </sheetPr>
  <dimension ref="A1:J24"/>
  <sheetViews>
    <sheetView showGridLines="0" workbookViewId="0"/>
  </sheetViews>
  <sheetFormatPr defaultColWidth="10.77734375" defaultRowHeight="13.5"/>
  <cols>
    <col min="1" max="1" width="10.77734375" style="11"/>
    <col min="2" max="2" width="2.6640625" style="11" customWidth="1"/>
    <col min="3" max="6" width="10.77734375" style="11"/>
    <col min="7" max="7" width="2.6640625" style="11" customWidth="1"/>
    <col min="8" max="8" width="6.6640625" style="11" customWidth="1"/>
    <col min="9" max="16384" width="10.77734375" style="11"/>
  </cols>
  <sheetData>
    <row r="1" spans="1:10">
      <c r="A1" s="149"/>
      <c r="B1" s="150"/>
      <c r="C1" s="150"/>
      <c r="D1" s="150"/>
      <c r="E1" s="150"/>
      <c r="F1" s="150"/>
      <c r="G1" s="150"/>
      <c r="H1" s="150"/>
      <c r="I1" s="150"/>
      <c r="J1" s="151"/>
    </row>
    <row r="2" spans="1:10">
      <c r="A2" s="758" t="s">
        <v>134</v>
      </c>
      <c r="B2" s="759"/>
      <c r="C2" s="759"/>
      <c r="D2" s="759"/>
      <c r="E2" s="759"/>
      <c r="F2" s="759"/>
      <c r="G2" s="759"/>
      <c r="H2" s="759"/>
      <c r="I2" s="759"/>
      <c r="J2" s="760"/>
    </row>
    <row r="3" spans="1:10">
      <c r="A3" s="758"/>
      <c r="B3" s="759"/>
      <c r="C3" s="759"/>
      <c r="D3" s="759"/>
      <c r="E3" s="759"/>
      <c r="F3" s="759"/>
      <c r="G3" s="759"/>
      <c r="H3" s="759"/>
      <c r="I3" s="759"/>
      <c r="J3" s="760"/>
    </row>
    <row r="4" spans="1:10" ht="21">
      <c r="A4" s="152"/>
      <c r="D4" s="131"/>
      <c r="E4" s="131"/>
      <c r="F4" s="131"/>
      <c r="H4" s="131"/>
      <c r="J4" s="153"/>
    </row>
    <row r="5" spans="1:10" ht="21">
      <c r="A5" s="152"/>
      <c r="D5" s="131"/>
      <c r="E5" s="131"/>
      <c r="F5" s="131"/>
      <c r="H5" s="131"/>
      <c r="J5" s="153"/>
    </row>
    <row r="6" spans="1:10">
      <c r="A6" s="152"/>
      <c r="J6" s="153"/>
    </row>
    <row r="7" spans="1:10" ht="42" customHeight="1">
      <c r="A7" s="761" t="s">
        <v>149</v>
      </c>
      <c r="B7" s="762"/>
      <c r="C7" s="762"/>
      <c r="D7" s="762"/>
      <c r="E7" s="762"/>
      <c r="F7" s="762"/>
      <c r="G7" s="762"/>
      <c r="H7" s="762"/>
      <c r="I7" s="762"/>
      <c r="J7" s="763"/>
    </row>
    <row r="8" spans="1:10" ht="61.5" customHeight="1">
      <c r="A8" s="154" t="s">
        <v>135</v>
      </c>
      <c r="B8" s="155" t="s">
        <v>136</v>
      </c>
      <c r="C8" s="764"/>
      <c r="D8" s="764"/>
      <c r="E8" s="764"/>
      <c r="F8" s="156" t="s">
        <v>137</v>
      </c>
      <c r="G8" s="155" t="s">
        <v>136</v>
      </c>
      <c r="H8" s="765"/>
      <c r="I8" s="765"/>
      <c r="J8" s="766"/>
    </row>
    <row r="9" spans="1:10" ht="61.5" customHeight="1">
      <c r="A9" s="154" t="s">
        <v>138</v>
      </c>
      <c r="B9" s="155" t="s">
        <v>136</v>
      </c>
      <c r="C9" s="764"/>
      <c r="D9" s="764"/>
      <c r="E9" s="764"/>
      <c r="F9" s="156" t="s">
        <v>139</v>
      </c>
      <c r="G9" s="155" t="s">
        <v>136</v>
      </c>
      <c r="H9" s="765"/>
      <c r="I9" s="765"/>
      <c r="J9" s="766"/>
    </row>
    <row r="10" spans="1:10" ht="61.5" customHeight="1">
      <c r="A10" s="154" t="s">
        <v>140</v>
      </c>
      <c r="B10" s="155" t="s">
        <v>136</v>
      </c>
      <c r="C10" s="764"/>
      <c r="D10" s="764"/>
      <c r="E10" s="764"/>
      <c r="F10" s="157" t="s">
        <v>141</v>
      </c>
      <c r="G10" s="155" t="s">
        <v>136</v>
      </c>
      <c r="H10" s="765"/>
      <c r="I10" s="765"/>
      <c r="J10" s="766"/>
    </row>
    <row r="11" spans="1:10" ht="42" customHeight="1">
      <c r="A11" s="152"/>
      <c r="J11" s="153"/>
    </row>
    <row r="12" spans="1:10" ht="25.5" customHeight="1">
      <c r="A12" s="152"/>
      <c r="J12" s="153"/>
    </row>
    <row r="13" spans="1:10" ht="25.5" customHeight="1">
      <c r="A13" s="769" t="s">
        <v>142</v>
      </c>
      <c r="B13" s="770"/>
      <c r="C13" s="770"/>
      <c r="D13" s="770"/>
      <c r="E13" s="770"/>
      <c r="F13" s="770"/>
      <c r="G13" s="770"/>
      <c r="H13" s="770"/>
      <c r="I13" s="770"/>
      <c r="J13" s="771"/>
    </row>
    <row r="14" spans="1:10" ht="25.5" customHeight="1">
      <c r="A14" s="152"/>
      <c r="J14" s="153"/>
    </row>
    <row r="15" spans="1:10" ht="25.5" customHeight="1">
      <c r="A15" s="769"/>
      <c r="B15" s="770"/>
      <c r="C15" s="770"/>
      <c r="D15" s="770"/>
      <c r="E15" s="770"/>
      <c r="F15" s="770"/>
      <c r="G15" s="770"/>
      <c r="H15" s="770"/>
      <c r="I15" s="770"/>
      <c r="J15" s="771"/>
    </row>
    <row r="16" spans="1:10" ht="29.25" customHeight="1">
      <c r="A16" s="152"/>
      <c r="G16" s="772"/>
      <c r="H16" s="767" t="s">
        <v>143</v>
      </c>
      <c r="I16" s="20" t="s">
        <v>144</v>
      </c>
      <c r="J16" s="158" t="s">
        <v>145</v>
      </c>
    </row>
    <row r="17" spans="1:10" ht="57.75" customHeight="1">
      <c r="A17" s="152"/>
      <c r="G17" s="773"/>
      <c r="H17" s="768"/>
      <c r="I17" s="15"/>
      <c r="J17" s="159"/>
    </row>
    <row r="18" spans="1:10" s="21" customFormat="1" ht="29.25" customHeight="1">
      <c r="A18" s="160"/>
      <c r="H18" s="767" t="s">
        <v>146</v>
      </c>
      <c r="I18" s="20" t="s">
        <v>147</v>
      </c>
      <c r="J18" s="158" t="s">
        <v>145</v>
      </c>
    </row>
    <row r="19" spans="1:10" ht="57.75" customHeight="1">
      <c r="A19" s="152"/>
      <c r="H19" s="768"/>
      <c r="I19" s="15"/>
      <c r="J19" s="159"/>
    </row>
    <row r="20" spans="1:10">
      <c r="A20" s="152"/>
      <c r="J20" s="153"/>
    </row>
    <row r="21" spans="1:10" s="162" customFormat="1" ht="19.5">
      <c r="A21" s="161" t="s">
        <v>148</v>
      </c>
      <c r="E21" s="163"/>
      <c r="J21" s="164"/>
    </row>
    <row r="22" spans="1:10" s="162" customFormat="1" ht="15">
      <c r="A22" s="161" t="s">
        <v>196</v>
      </c>
      <c r="E22" s="163"/>
      <c r="J22" s="164"/>
    </row>
    <row r="23" spans="1:10" s="162" customFormat="1" ht="25.5" customHeight="1" thickBot="1">
      <c r="A23" s="165"/>
      <c r="B23" s="166"/>
      <c r="C23" s="166"/>
      <c r="D23" s="166"/>
      <c r="E23" s="167"/>
      <c r="F23" s="166"/>
      <c r="G23" s="166"/>
      <c r="H23" s="166"/>
      <c r="I23" s="166"/>
      <c r="J23" s="168"/>
    </row>
    <row r="24" spans="1:10" s="162" customFormat="1" ht="15">
      <c r="A24" s="188"/>
      <c r="E24" s="163"/>
    </row>
  </sheetData>
  <mergeCells count="13">
    <mergeCell ref="H18:H19"/>
    <mergeCell ref="C10:E10"/>
    <mergeCell ref="H10:J10"/>
    <mergeCell ref="A13:J13"/>
    <mergeCell ref="A15:J15"/>
    <mergeCell ref="G16:G17"/>
    <mergeCell ref="H16:H17"/>
    <mergeCell ref="A2:J3"/>
    <mergeCell ref="A7:J7"/>
    <mergeCell ref="C8:E8"/>
    <mergeCell ref="H8:J8"/>
    <mergeCell ref="C9:E9"/>
    <mergeCell ref="H9:J9"/>
  </mergeCells>
  <phoneticPr fontId="3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0.39997558519241921"/>
  </sheetPr>
  <dimension ref="A1:J25"/>
  <sheetViews>
    <sheetView showGridLines="0" topLeftCell="A7" workbookViewId="0">
      <selection activeCell="N15" sqref="N15"/>
    </sheetView>
  </sheetViews>
  <sheetFormatPr defaultColWidth="10.77734375" defaultRowHeight="13.5"/>
  <cols>
    <col min="1" max="1" width="10.77734375" style="218"/>
    <col min="2" max="2" width="2.6640625" style="218" customWidth="1"/>
    <col min="3" max="6" width="10.77734375" style="218"/>
    <col min="7" max="7" width="2.6640625" style="218" customWidth="1"/>
    <col min="8" max="8" width="6.6640625" style="218" customWidth="1"/>
    <col min="9" max="16384" width="10.77734375" style="218"/>
  </cols>
  <sheetData>
    <row r="1" spans="1:10">
      <c r="A1" s="215"/>
      <c r="B1" s="216"/>
      <c r="C1" s="216"/>
      <c r="D1" s="216"/>
      <c r="E1" s="216"/>
      <c r="F1" s="216"/>
      <c r="G1" s="216"/>
      <c r="H1" s="216"/>
      <c r="I1" s="216"/>
      <c r="J1" s="217"/>
    </row>
    <row r="2" spans="1:10">
      <c r="A2" s="790" t="s">
        <v>240</v>
      </c>
      <c r="B2" s="791"/>
      <c r="C2" s="791"/>
      <c r="D2" s="791"/>
      <c r="E2" s="791"/>
      <c r="F2" s="791"/>
      <c r="G2" s="791"/>
      <c r="H2" s="791"/>
      <c r="I2" s="791"/>
      <c r="J2" s="792"/>
    </row>
    <row r="3" spans="1:10">
      <c r="A3" s="790"/>
      <c r="B3" s="791"/>
      <c r="C3" s="791"/>
      <c r="D3" s="791"/>
      <c r="E3" s="791"/>
      <c r="F3" s="791"/>
      <c r="G3" s="791"/>
      <c r="H3" s="791"/>
      <c r="I3" s="791"/>
      <c r="J3" s="792"/>
    </row>
    <row r="4" spans="1:10" ht="22.5">
      <c r="A4" s="219"/>
      <c r="D4" s="220"/>
      <c r="E4" s="220"/>
      <c r="F4" s="220"/>
      <c r="H4" s="220"/>
      <c r="J4" s="221"/>
    </row>
    <row r="5" spans="1:10" ht="22.5">
      <c r="A5" s="219"/>
      <c r="D5" s="220"/>
      <c r="E5" s="220"/>
      <c r="F5" s="220"/>
      <c r="H5" s="220"/>
      <c r="J5" s="221"/>
    </row>
    <row r="6" spans="1:10">
      <c r="A6" s="219"/>
      <c r="J6" s="221"/>
    </row>
    <row r="7" spans="1:10" ht="42" customHeight="1">
      <c r="A7" s="793" t="s">
        <v>149</v>
      </c>
      <c r="B7" s="794"/>
      <c r="C7" s="794"/>
      <c r="D7" s="794"/>
      <c r="E7" s="794"/>
      <c r="F7" s="794"/>
      <c r="G7" s="794"/>
      <c r="H7" s="794"/>
      <c r="I7" s="794"/>
      <c r="J7" s="795"/>
    </row>
    <row r="8" spans="1:10" ht="61.5" customHeight="1">
      <c r="A8" s="780" t="s">
        <v>241</v>
      </c>
      <c r="B8" s="777"/>
      <c r="C8" s="782"/>
      <c r="D8" s="782"/>
      <c r="E8" s="782"/>
      <c r="F8" s="776" t="s">
        <v>242</v>
      </c>
      <c r="G8" s="777"/>
      <c r="H8" s="783"/>
      <c r="I8" s="783"/>
      <c r="J8" s="784"/>
    </row>
    <row r="9" spans="1:10" ht="61.5" customHeight="1">
      <c r="A9" s="780" t="s">
        <v>243</v>
      </c>
      <c r="B9" s="777"/>
      <c r="C9" s="782"/>
      <c r="D9" s="782"/>
      <c r="E9" s="782"/>
      <c r="F9" s="778" t="s">
        <v>244</v>
      </c>
      <c r="G9" s="779"/>
      <c r="H9" s="783"/>
      <c r="I9" s="783"/>
      <c r="J9" s="784"/>
    </row>
    <row r="10" spans="1:10" ht="61.5" customHeight="1">
      <c r="A10" s="781" t="s">
        <v>245</v>
      </c>
      <c r="B10" s="777"/>
      <c r="C10" s="782"/>
      <c r="D10" s="782"/>
      <c r="E10" s="782"/>
      <c r="F10" s="778" t="s">
        <v>247</v>
      </c>
      <c r="G10" s="779"/>
      <c r="H10" s="783"/>
      <c r="I10" s="783"/>
      <c r="J10" s="784"/>
    </row>
    <row r="11" spans="1:10" ht="61.5" customHeight="1">
      <c r="A11" s="781" t="s">
        <v>250</v>
      </c>
      <c r="B11" s="777"/>
      <c r="C11" s="782"/>
      <c r="D11" s="782"/>
      <c r="E11" s="782"/>
      <c r="F11" s="778" t="s">
        <v>251</v>
      </c>
      <c r="G11" s="779"/>
      <c r="H11" s="783"/>
      <c r="I11" s="783"/>
      <c r="J11" s="784"/>
    </row>
    <row r="12" spans="1:10" ht="25.5" customHeight="1">
      <c r="A12" s="219"/>
      <c r="J12" s="221"/>
    </row>
    <row r="13" spans="1:10" ht="25.5" customHeight="1">
      <c r="A13" s="219"/>
      <c r="J13" s="221"/>
    </row>
    <row r="14" spans="1:10" ht="25.5" customHeight="1">
      <c r="A14" s="785" t="s">
        <v>246</v>
      </c>
      <c r="B14" s="786"/>
      <c r="C14" s="786"/>
      <c r="D14" s="786"/>
      <c r="E14" s="786"/>
      <c r="F14" s="786"/>
      <c r="G14" s="786"/>
      <c r="H14" s="786"/>
      <c r="I14" s="786"/>
      <c r="J14" s="787"/>
    </row>
    <row r="15" spans="1:10" ht="25.5" customHeight="1">
      <c r="A15" s="219"/>
      <c r="J15" s="221"/>
    </row>
    <row r="16" spans="1:10" ht="25.5" customHeight="1">
      <c r="A16" s="785"/>
      <c r="B16" s="786"/>
      <c r="C16" s="786"/>
      <c r="D16" s="786"/>
      <c r="E16" s="786"/>
      <c r="F16" s="786"/>
      <c r="G16" s="786"/>
      <c r="H16" s="786"/>
      <c r="I16" s="786"/>
      <c r="J16" s="787"/>
    </row>
    <row r="17" spans="1:10" ht="29.25" customHeight="1">
      <c r="A17" s="219"/>
      <c r="G17" s="788"/>
      <c r="H17" s="774" t="s">
        <v>143</v>
      </c>
      <c r="I17" s="222" t="s">
        <v>144</v>
      </c>
      <c r="J17" s="223" t="s">
        <v>145</v>
      </c>
    </row>
    <row r="18" spans="1:10" ht="57.75" customHeight="1">
      <c r="A18" s="219"/>
      <c r="G18" s="789"/>
      <c r="H18" s="775"/>
      <c r="I18" s="224"/>
      <c r="J18" s="225"/>
    </row>
    <row r="19" spans="1:10" s="227" customFormat="1" ht="29.25" customHeight="1">
      <c r="A19" s="226"/>
      <c r="H19" s="774" t="s">
        <v>146</v>
      </c>
      <c r="I19" s="222" t="s">
        <v>147</v>
      </c>
      <c r="J19" s="223" t="s">
        <v>145</v>
      </c>
    </row>
    <row r="20" spans="1:10" ht="57.75" customHeight="1">
      <c r="A20" s="219"/>
      <c r="H20" s="775"/>
      <c r="I20" s="224"/>
      <c r="J20" s="225"/>
    </row>
    <row r="21" spans="1:10">
      <c r="A21" s="219"/>
      <c r="J21" s="221"/>
    </row>
    <row r="22" spans="1:10" s="236" customFormat="1" ht="15">
      <c r="A22" s="235" t="s">
        <v>248</v>
      </c>
      <c r="E22" s="237"/>
      <c r="J22" s="238"/>
    </row>
    <row r="23" spans="1:10" s="236" customFormat="1" ht="15">
      <c r="A23" s="235" t="s">
        <v>249</v>
      </c>
      <c r="E23" s="237"/>
      <c r="J23" s="238"/>
    </row>
    <row r="24" spans="1:10" s="228" customFormat="1" ht="25.5" customHeight="1" thickBot="1">
      <c r="A24" s="230"/>
      <c r="B24" s="231"/>
      <c r="C24" s="231"/>
      <c r="D24" s="231"/>
      <c r="E24" s="232"/>
      <c r="F24" s="231"/>
      <c r="G24" s="231"/>
      <c r="H24" s="231"/>
      <c r="I24" s="231"/>
      <c r="J24" s="233"/>
    </row>
    <row r="25" spans="1:10" s="228" customFormat="1" ht="15">
      <c r="A25" s="234"/>
      <c r="E25" s="229"/>
    </row>
  </sheetData>
  <mergeCells count="23">
    <mergeCell ref="A2:J3"/>
    <mergeCell ref="A7:J7"/>
    <mergeCell ref="C8:E8"/>
    <mergeCell ref="H8:J8"/>
    <mergeCell ref="A11:B11"/>
    <mergeCell ref="C11:E11"/>
    <mergeCell ref="F11:G11"/>
    <mergeCell ref="H11:J11"/>
    <mergeCell ref="H19:H20"/>
    <mergeCell ref="F8:G8"/>
    <mergeCell ref="F9:G9"/>
    <mergeCell ref="A8:B8"/>
    <mergeCell ref="A9:B9"/>
    <mergeCell ref="A10:B10"/>
    <mergeCell ref="C10:E10"/>
    <mergeCell ref="F10:G10"/>
    <mergeCell ref="H10:J10"/>
    <mergeCell ref="C9:E9"/>
    <mergeCell ref="H9:J9"/>
    <mergeCell ref="A14:J14"/>
    <mergeCell ref="A16:J16"/>
    <mergeCell ref="G17:G18"/>
    <mergeCell ref="H17:H18"/>
  </mergeCells>
  <phoneticPr fontId="3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-0.249977111117893"/>
  </sheetPr>
  <dimension ref="A1:S30"/>
  <sheetViews>
    <sheetView showGridLines="0" topLeftCell="A4" workbookViewId="0">
      <selection activeCell="W28" sqref="W28"/>
    </sheetView>
  </sheetViews>
  <sheetFormatPr defaultColWidth="2.77734375" defaultRowHeight="15"/>
  <cols>
    <col min="1" max="1" width="2.77734375" style="169"/>
    <col min="2" max="2" width="8" style="169" customWidth="1"/>
    <col min="3" max="3" width="7.77734375" style="169" customWidth="1"/>
    <col min="4" max="4" width="11.6640625" style="169" customWidth="1"/>
    <col min="5" max="5" width="8.44140625" style="169" customWidth="1"/>
    <col min="6" max="16384" width="2.77734375" style="169"/>
  </cols>
  <sheetData>
    <row r="1" spans="1:19" ht="42.75" customHeight="1">
      <c r="A1" s="555" t="s">
        <v>164</v>
      </c>
      <c r="B1" s="555"/>
      <c r="C1" s="555"/>
      <c r="D1" s="555"/>
      <c r="E1" s="555"/>
      <c r="F1" s="555"/>
      <c r="G1" s="555"/>
      <c r="H1" s="555"/>
      <c r="I1" s="555"/>
      <c r="J1" s="555"/>
      <c r="K1" s="555"/>
      <c r="L1" s="555"/>
      <c r="M1" s="555"/>
      <c r="N1" s="555"/>
      <c r="O1" s="555"/>
      <c r="P1" s="555"/>
      <c r="Q1" s="555"/>
      <c r="R1" s="555"/>
      <c r="S1" s="555"/>
    </row>
    <row r="4" spans="1:19">
      <c r="A4" s="169" t="s">
        <v>175</v>
      </c>
      <c r="D4" s="169" t="s">
        <v>195</v>
      </c>
    </row>
    <row r="6" spans="1:19">
      <c r="A6" s="169" t="s">
        <v>168</v>
      </c>
      <c r="D6" s="169" t="s">
        <v>195</v>
      </c>
    </row>
    <row r="8" spans="1:19">
      <c r="A8" s="169" t="s">
        <v>167</v>
      </c>
      <c r="D8" s="169" t="s">
        <v>195</v>
      </c>
    </row>
    <row r="10" spans="1:19">
      <c r="A10" s="169" t="s">
        <v>166</v>
      </c>
    </row>
    <row r="11" spans="1:19" ht="8.25" customHeight="1"/>
    <row r="12" spans="1:19" ht="30" customHeight="1">
      <c r="B12" s="171" t="s">
        <v>158</v>
      </c>
      <c r="C12" s="807" t="s">
        <v>152</v>
      </c>
      <c r="D12" s="808"/>
      <c r="E12" s="796" t="s">
        <v>153</v>
      </c>
      <c r="F12" s="796"/>
      <c r="G12" s="796"/>
      <c r="H12" s="796"/>
      <c r="I12" s="796"/>
      <c r="J12" s="796"/>
      <c r="K12" s="796"/>
      <c r="L12" s="796"/>
      <c r="M12" s="796"/>
      <c r="N12" s="796"/>
      <c r="O12" s="796"/>
      <c r="P12" s="796" t="s">
        <v>154</v>
      </c>
      <c r="Q12" s="796"/>
      <c r="R12" s="796"/>
      <c r="S12" s="796"/>
    </row>
    <row r="13" spans="1:19" ht="30" customHeight="1">
      <c r="B13" s="170">
        <v>1</v>
      </c>
      <c r="C13" s="802" t="s">
        <v>150</v>
      </c>
      <c r="D13" s="803"/>
      <c r="E13" s="797" t="s">
        <v>176</v>
      </c>
      <c r="F13" s="797"/>
      <c r="G13" s="797"/>
      <c r="H13" s="797"/>
      <c r="I13" s="797"/>
      <c r="J13" s="797"/>
      <c r="K13" s="797"/>
      <c r="L13" s="797"/>
      <c r="M13" s="797"/>
      <c r="N13" s="797"/>
      <c r="O13" s="797"/>
      <c r="P13" s="561"/>
      <c r="Q13" s="561"/>
      <c r="R13" s="561"/>
      <c r="S13" s="561"/>
    </row>
    <row r="14" spans="1:19" ht="30" customHeight="1">
      <c r="B14" s="170">
        <v>2</v>
      </c>
      <c r="C14" s="802" t="s">
        <v>151</v>
      </c>
      <c r="D14" s="803"/>
      <c r="E14" s="797" t="s">
        <v>155</v>
      </c>
      <c r="F14" s="797"/>
      <c r="G14" s="797"/>
      <c r="H14" s="797"/>
      <c r="I14" s="797"/>
      <c r="J14" s="797"/>
      <c r="K14" s="797"/>
      <c r="L14" s="797"/>
      <c r="M14" s="797"/>
      <c r="N14" s="797"/>
      <c r="O14" s="797"/>
      <c r="P14" s="561"/>
      <c r="Q14" s="561"/>
      <c r="R14" s="561"/>
      <c r="S14" s="561"/>
    </row>
    <row r="15" spans="1:19" ht="30" customHeight="1">
      <c r="B15" s="170">
        <v>3</v>
      </c>
      <c r="C15" s="802" t="s">
        <v>169</v>
      </c>
      <c r="D15" s="803"/>
      <c r="E15" s="797"/>
      <c r="F15" s="797"/>
      <c r="G15" s="797"/>
      <c r="H15" s="797"/>
      <c r="I15" s="797"/>
      <c r="J15" s="797"/>
      <c r="K15" s="797"/>
      <c r="L15" s="797"/>
      <c r="M15" s="797"/>
      <c r="N15" s="797"/>
      <c r="O15" s="797"/>
      <c r="P15" s="561"/>
      <c r="Q15" s="561"/>
      <c r="R15" s="561"/>
      <c r="S15" s="561"/>
    </row>
    <row r="16" spans="1:19" ht="30" customHeight="1">
      <c r="B16" s="170">
        <v>3</v>
      </c>
      <c r="C16" s="802" t="s">
        <v>157</v>
      </c>
      <c r="D16" s="803"/>
      <c r="E16" s="809"/>
      <c r="F16" s="810"/>
      <c r="G16" s="810"/>
      <c r="H16" s="810"/>
      <c r="I16" s="810"/>
      <c r="J16" s="810"/>
      <c r="K16" s="810"/>
      <c r="L16" s="810"/>
      <c r="M16" s="810"/>
      <c r="N16" s="810"/>
      <c r="O16" s="811"/>
      <c r="P16" s="561"/>
      <c r="Q16" s="561"/>
      <c r="R16" s="561"/>
      <c r="S16" s="561"/>
    </row>
    <row r="17" spans="1:19" ht="30" customHeight="1">
      <c r="B17" s="170">
        <v>4</v>
      </c>
      <c r="C17" s="802" t="s">
        <v>159</v>
      </c>
      <c r="D17" s="803"/>
      <c r="E17" s="812" t="s">
        <v>163</v>
      </c>
      <c r="F17" s="561"/>
      <c r="G17" s="561"/>
      <c r="H17" s="561"/>
      <c r="I17" s="561"/>
      <c r="J17" s="561"/>
      <c r="K17" s="561"/>
      <c r="L17" s="561"/>
      <c r="M17" s="561"/>
      <c r="N17" s="561"/>
      <c r="O17" s="561"/>
      <c r="P17" s="561"/>
      <c r="Q17" s="561"/>
      <c r="R17" s="561"/>
      <c r="S17" s="561"/>
    </row>
    <row r="18" spans="1:19" ht="30" customHeight="1">
      <c r="B18" s="170">
        <v>5</v>
      </c>
      <c r="C18" s="802" t="s">
        <v>161</v>
      </c>
      <c r="D18" s="803"/>
      <c r="E18" s="805" t="s">
        <v>163</v>
      </c>
      <c r="F18" s="806"/>
      <c r="G18" s="806"/>
      <c r="H18" s="806"/>
      <c r="I18" s="806"/>
      <c r="J18" s="806"/>
      <c r="K18" s="806"/>
      <c r="L18" s="806"/>
      <c r="M18" s="806"/>
      <c r="N18" s="806"/>
      <c r="O18" s="806"/>
      <c r="P18" s="561"/>
      <c r="Q18" s="561"/>
      <c r="R18" s="561"/>
      <c r="S18" s="561"/>
    </row>
    <row r="19" spans="1:19" ht="30" customHeight="1">
      <c r="B19" s="170">
        <v>6</v>
      </c>
      <c r="C19" s="802" t="s">
        <v>162</v>
      </c>
      <c r="D19" s="803"/>
      <c r="E19" s="797" t="s">
        <v>263</v>
      </c>
      <c r="F19" s="797"/>
      <c r="G19" s="797"/>
      <c r="H19" s="797"/>
      <c r="I19" s="797"/>
      <c r="J19" s="797"/>
      <c r="K19" s="797"/>
      <c r="L19" s="797"/>
      <c r="M19" s="797"/>
      <c r="N19" s="797"/>
      <c r="O19" s="797"/>
      <c r="P19" s="561"/>
      <c r="Q19" s="561"/>
      <c r="R19" s="561"/>
      <c r="S19" s="561"/>
    </row>
    <row r="20" spans="1:19" ht="38.25" customHeight="1">
      <c r="B20" s="170">
        <v>7</v>
      </c>
      <c r="C20" s="802" t="s">
        <v>160</v>
      </c>
      <c r="D20" s="803"/>
      <c r="E20" s="804" t="s">
        <v>265</v>
      </c>
      <c r="F20" s="797"/>
      <c r="G20" s="797"/>
      <c r="H20" s="797"/>
      <c r="I20" s="797"/>
      <c r="J20" s="797"/>
      <c r="K20" s="797"/>
      <c r="L20" s="797"/>
      <c r="M20" s="797"/>
      <c r="N20" s="797"/>
      <c r="O20" s="797"/>
      <c r="P20" s="561"/>
      <c r="Q20" s="561"/>
      <c r="R20" s="561"/>
      <c r="S20" s="561"/>
    </row>
    <row r="21" spans="1:19" ht="42" customHeight="1">
      <c r="B21" s="170">
        <v>8</v>
      </c>
      <c r="C21" s="802" t="s">
        <v>264</v>
      </c>
      <c r="D21" s="803"/>
      <c r="E21" s="804"/>
      <c r="F21" s="797"/>
      <c r="G21" s="797"/>
      <c r="H21" s="797"/>
      <c r="I21" s="797"/>
      <c r="J21" s="797"/>
      <c r="K21" s="797"/>
      <c r="L21" s="797"/>
      <c r="M21" s="797"/>
      <c r="N21" s="797"/>
      <c r="O21" s="797"/>
      <c r="P21" s="561"/>
      <c r="Q21" s="561"/>
      <c r="R21" s="561"/>
      <c r="S21" s="561"/>
    </row>
    <row r="24" spans="1:19">
      <c r="A24" s="801" t="s">
        <v>165</v>
      </c>
      <c r="B24" s="801"/>
      <c r="C24" s="801"/>
      <c r="D24" s="801"/>
      <c r="E24" s="801"/>
      <c r="F24" s="801"/>
      <c r="G24" s="801"/>
      <c r="H24" s="801"/>
      <c r="I24" s="801"/>
      <c r="J24" s="801"/>
      <c r="K24" s="801"/>
      <c r="L24" s="801"/>
      <c r="M24" s="801"/>
      <c r="N24" s="801"/>
      <c r="O24" s="801"/>
      <c r="P24" s="801"/>
      <c r="Q24" s="801"/>
      <c r="R24" s="801"/>
      <c r="S24" s="801"/>
    </row>
    <row r="26" spans="1:19">
      <c r="A26" s="801" t="s">
        <v>177</v>
      </c>
      <c r="B26" s="801"/>
      <c r="C26" s="801"/>
      <c r="D26" s="801"/>
      <c r="E26" s="801"/>
      <c r="F26" s="801"/>
      <c r="G26" s="801"/>
      <c r="H26" s="801"/>
      <c r="I26" s="801"/>
      <c r="J26" s="801"/>
      <c r="K26" s="801"/>
      <c r="L26" s="801"/>
      <c r="M26" s="801"/>
      <c r="N26" s="801"/>
      <c r="O26" s="801"/>
      <c r="P26" s="801"/>
      <c r="Q26" s="801"/>
      <c r="R26" s="801"/>
      <c r="S26" s="801"/>
    </row>
    <row r="28" spans="1:19">
      <c r="B28" s="800" t="s">
        <v>173</v>
      </c>
      <c r="C28" s="800"/>
      <c r="D28" s="800"/>
      <c r="E28" s="800"/>
      <c r="F28" s="800" t="s">
        <v>174</v>
      </c>
      <c r="G28" s="800"/>
      <c r="H28" s="800"/>
      <c r="I28" s="800"/>
      <c r="J28" s="800"/>
      <c r="K28" s="800"/>
      <c r="L28" s="800"/>
      <c r="M28" s="800"/>
      <c r="N28" s="800"/>
      <c r="O28" s="800"/>
      <c r="P28" s="800"/>
      <c r="Q28" s="800"/>
      <c r="R28" s="800"/>
      <c r="S28" s="800"/>
    </row>
    <row r="29" spans="1:19" ht="19.5" customHeight="1">
      <c r="B29" s="799" t="s">
        <v>170</v>
      </c>
      <c r="C29" s="799"/>
      <c r="D29" s="798"/>
      <c r="E29" s="798"/>
      <c r="F29" s="799" t="s">
        <v>172</v>
      </c>
      <c r="G29" s="799"/>
      <c r="H29" s="799"/>
      <c r="I29" s="799"/>
      <c r="J29" s="799"/>
      <c r="K29" s="799"/>
      <c r="L29" s="798"/>
      <c r="M29" s="798"/>
      <c r="N29" s="798"/>
      <c r="O29" s="798"/>
      <c r="P29" s="798"/>
      <c r="Q29" s="798"/>
      <c r="R29" s="798"/>
      <c r="S29" s="798"/>
    </row>
    <row r="30" spans="1:19">
      <c r="B30" s="798" t="s">
        <v>171</v>
      </c>
      <c r="C30" s="798"/>
      <c r="D30" s="798"/>
      <c r="E30" s="798"/>
      <c r="F30" s="799" t="s">
        <v>156</v>
      </c>
      <c r="G30" s="799"/>
      <c r="H30" s="799"/>
      <c r="I30" s="799"/>
      <c r="J30" s="799"/>
      <c r="K30" s="799"/>
      <c r="L30" s="798"/>
      <c r="M30" s="798"/>
      <c r="N30" s="798"/>
      <c r="O30" s="798"/>
      <c r="P30" s="798"/>
      <c r="Q30" s="798"/>
      <c r="R30" s="798"/>
      <c r="S30" s="798"/>
    </row>
  </sheetData>
  <mergeCells count="43">
    <mergeCell ref="E21:O21"/>
    <mergeCell ref="P21:S21"/>
    <mergeCell ref="E16:O16"/>
    <mergeCell ref="P16:S16"/>
    <mergeCell ref="C15:D15"/>
    <mergeCell ref="E15:O15"/>
    <mergeCell ref="P15:S15"/>
    <mergeCell ref="E19:O19"/>
    <mergeCell ref="P19:S19"/>
    <mergeCell ref="E17:O17"/>
    <mergeCell ref="P17:S17"/>
    <mergeCell ref="A1:S1"/>
    <mergeCell ref="A24:S24"/>
    <mergeCell ref="A26:S26"/>
    <mergeCell ref="C13:D13"/>
    <mergeCell ref="C14:D14"/>
    <mergeCell ref="C16:D16"/>
    <mergeCell ref="C17:D17"/>
    <mergeCell ref="C18:D18"/>
    <mergeCell ref="C19:D19"/>
    <mergeCell ref="C20:D20"/>
    <mergeCell ref="E20:O20"/>
    <mergeCell ref="P20:S20"/>
    <mergeCell ref="E18:O18"/>
    <mergeCell ref="P18:S18"/>
    <mergeCell ref="C21:D21"/>
    <mergeCell ref="C12:D12"/>
    <mergeCell ref="E12:O12"/>
    <mergeCell ref="E13:O13"/>
    <mergeCell ref="E14:O14"/>
    <mergeCell ref="B30:C30"/>
    <mergeCell ref="F29:K29"/>
    <mergeCell ref="D29:E29"/>
    <mergeCell ref="D30:E30"/>
    <mergeCell ref="L29:S29"/>
    <mergeCell ref="F30:K30"/>
    <mergeCell ref="L30:S30"/>
    <mergeCell ref="B29:C29"/>
    <mergeCell ref="P12:S12"/>
    <mergeCell ref="P13:S13"/>
    <mergeCell ref="P14:S14"/>
    <mergeCell ref="B28:E28"/>
    <mergeCell ref="F28:S28"/>
  </mergeCells>
  <phoneticPr fontId="3" type="noConversion"/>
  <pageMargins left="0.7" right="0.7" top="0.75" bottom="0.75" header="0.3" footer="0.3"/>
  <pageSetup paperSize="9" scale="96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7"/>
    <pageSetUpPr fitToPage="1"/>
  </sheetPr>
  <dimension ref="B1:K80"/>
  <sheetViews>
    <sheetView tabSelected="1" view="pageBreakPreview" topLeftCell="A25" zoomScale="55" zoomScaleNormal="100" zoomScaleSheetLayoutView="55" workbookViewId="0">
      <selection activeCell="K64" sqref="K64"/>
    </sheetView>
  </sheetViews>
  <sheetFormatPr defaultColWidth="8.6640625" defaultRowHeight="16.5"/>
  <cols>
    <col min="1" max="1" width="8.6640625" style="254"/>
    <col min="2" max="2" width="12" style="266" customWidth="1"/>
    <col min="3" max="3" width="32.109375" style="254" customWidth="1"/>
    <col min="4" max="4" width="10" style="254" customWidth="1"/>
    <col min="5" max="5" width="10.6640625" style="254" customWidth="1"/>
    <col min="6" max="6" width="8.6640625" style="254" customWidth="1"/>
    <col min="7" max="7" width="14.44140625" style="254" customWidth="1"/>
    <col min="8" max="8" width="15.77734375" style="254" customWidth="1"/>
    <col min="9" max="9" width="9.44140625" style="254" customWidth="1"/>
    <col min="10" max="10" width="28" style="254" customWidth="1"/>
    <col min="11" max="16384" width="8.6640625" style="254"/>
  </cols>
  <sheetData>
    <row r="1" spans="2:11" ht="20.25" customHeight="1">
      <c r="J1" s="255"/>
      <c r="K1" s="256"/>
    </row>
    <row r="2" spans="2:11" ht="31.5" customHeight="1">
      <c r="B2" s="467" t="s">
        <v>266</v>
      </c>
      <c r="C2" s="467"/>
      <c r="D2" s="467"/>
      <c r="E2" s="467"/>
      <c r="F2" s="467"/>
      <c r="G2" s="467"/>
      <c r="H2" s="467"/>
      <c r="I2" s="467"/>
      <c r="J2" s="467"/>
    </row>
    <row r="3" spans="2:11" ht="16.5" customHeight="1" thickBot="1">
      <c r="B3" s="267"/>
      <c r="C3" s="268"/>
      <c r="D3" s="268"/>
      <c r="E3" s="268"/>
      <c r="F3" s="268"/>
      <c r="G3" s="268"/>
      <c r="H3" s="268"/>
      <c r="I3" s="268"/>
      <c r="J3" s="268"/>
    </row>
    <row r="4" spans="2:11" ht="41.45" customHeight="1">
      <c r="B4" s="325" t="s">
        <v>267</v>
      </c>
      <c r="C4" s="302" t="s">
        <v>489</v>
      </c>
      <c r="D4" s="303" t="s">
        <v>268</v>
      </c>
      <c r="E4" s="471" t="s">
        <v>490</v>
      </c>
      <c r="F4" s="471"/>
      <c r="G4" s="472"/>
      <c r="H4" s="304" t="s">
        <v>273</v>
      </c>
      <c r="I4" s="303" t="s">
        <v>487</v>
      </c>
      <c r="J4" s="305" t="s">
        <v>491</v>
      </c>
    </row>
    <row r="5" spans="2:11" ht="18.75">
      <c r="B5" s="315"/>
      <c r="C5" s="322"/>
      <c r="D5" s="307"/>
      <c r="E5" s="448"/>
      <c r="F5" s="449"/>
      <c r="G5" s="450"/>
      <c r="H5" s="313"/>
      <c r="I5" s="309"/>
      <c r="J5" s="317"/>
    </row>
    <row r="6" spans="2:11" ht="18.75">
      <c r="B6" s="315"/>
      <c r="C6" s="323"/>
      <c r="D6" s="307"/>
      <c r="E6" s="448"/>
      <c r="F6" s="449"/>
      <c r="G6" s="450"/>
      <c r="H6" s="316"/>
      <c r="I6" s="309"/>
      <c r="J6" s="317"/>
    </row>
    <row r="7" spans="2:11" ht="18.75">
      <c r="B7" s="315"/>
      <c r="C7" s="322"/>
      <c r="D7" s="307"/>
      <c r="E7" s="448"/>
      <c r="F7" s="449"/>
      <c r="G7" s="450"/>
      <c r="H7" s="313"/>
      <c r="I7" s="309"/>
      <c r="J7" s="317"/>
    </row>
    <row r="8" spans="2:11" ht="18.75">
      <c r="B8" s="315"/>
      <c r="C8" s="322"/>
      <c r="D8" s="307"/>
      <c r="E8" s="448"/>
      <c r="F8" s="449"/>
      <c r="G8" s="450"/>
      <c r="H8" s="313"/>
      <c r="I8" s="309"/>
      <c r="J8" s="317"/>
    </row>
    <row r="9" spans="2:11" ht="18.75">
      <c r="B9" s="315"/>
      <c r="C9" s="322"/>
      <c r="D9" s="307"/>
      <c r="E9" s="448"/>
      <c r="F9" s="449"/>
      <c r="G9" s="450"/>
      <c r="H9" s="313"/>
      <c r="I9" s="309"/>
      <c r="J9" s="317"/>
    </row>
    <row r="10" spans="2:11" ht="18.75">
      <c r="B10" s="315"/>
      <c r="C10" s="322"/>
      <c r="D10" s="307"/>
      <c r="E10" s="448"/>
      <c r="F10" s="449"/>
      <c r="G10" s="450"/>
      <c r="H10" s="313"/>
      <c r="I10" s="309"/>
      <c r="J10" s="317"/>
    </row>
    <row r="11" spans="2:11" ht="18.75">
      <c r="B11" s="315"/>
      <c r="C11" s="322"/>
      <c r="D11" s="307"/>
      <c r="E11" s="448"/>
      <c r="F11" s="449"/>
      <c r="G11" s="450"/>
      <c r="H11" s="313"/>
      <c r="I11" s="309"/>
      <c r="J11" s="317"/>
    </row>
    <row r="12" spans="2:11" ht="18.75">
      <c r="B12" s="315"/>
      <c r="C12" s="322"/>
      <c r="D12" s="307"/>
      <c r="E12" s="448"/>
      <c r="F12" s="449"/>
      <c r="G12" s="450"/>
      <c r="H12" s="313"/>
      <c r="I12" s="309"/>
      <c r="J12" s="317"/>
    </row>
    <row r="13" spans="2:11" ht="18.75">
      <c r="B13" s="315"/>
      <c r="C13" s="322"/>
      <c r="D13" s="307"/>
      <c r="E13" s="445"/>
      <c r="F13" s="446"/>
      <c r="G13" s="447"/>
      <c r="H13" s="313"/>
      <c r="I13" s="309"/>
      <c r="J13" s="317"/>
    </row>
    <row r="14" spans="2:11" ht="18.75">
      <c r="B14" s="315"/>
      <c r="C14" s="322"/>
      <c r="D14" s="307"/>
      <c r="E14" s="448"/>
      <c r="F14" s="449"/>
      <c r="G14" s="450"/>
      <c r="H14" s="313"/>
      <c r="I14" s="309"/>
      <c r="J14" s="317"/>
    </row>
    <row r="15" spans="2:11" ht="18.75">
      <c r="B15" s="315"/>
      <c r="C15" s="322"/>
      <c r="D15" s="307"/>
      <c r="E15" s="448"/>
      <c r="F15" s="449"/>
      <c r="G15" s="450"/>
      <c r="H15" s="313"/>
      <c r="I15" s="309"/>
      <c r="J15" s="317"/>
    </row>
    <row r="16" spans="2:11" ht="18.75">
      <c r="B16" s="315"/>
      <c r="C16" s="322"/>
      <c r="D16" s="307"/>
      <c r="E16" s="442"/>
      <c r="F16" s="443"/>
      <c r="G16" s="444"/>
      <c r="H16" s="313"/>
      <c r="I16" s="309"/>
      <c r="J16" s="317"/>
    </row>
    <row r="17" spans="2:10" ht="18.75">
      <c r="B17" s="315"/>
      <c r="C17" s="322"/>
      <c r="D17" s="307"/>
      <c r="E17" s="448"/>
      <c r="F17" s="449"/>
      <c r="G17" s="450"/>
      <c r="H17" s="313"/>
      <c r="I17" s="309"/>
      <c r="J17" s="317"/>
    </row>
    <row r="18" spans="2:10" ht="18.75">
      <c r="B18" s="315"/>
      <c r="C18" s="322"/>
      <c r="D18" s="307"/>
      <c r="E18" s="448"/>
      <c r="F18" s="449"/>
      <c r="G18" s="450"/>
      <c r="H18" s="313"/>
      <c r="I18" s="309"/>
      <c r="J18" s="317"/>
    </row>
    <row r="19" spans="2:10" ht="18.75">
      <c r="B19" s="315"/>
      <c r="C19" s="322"/>
      <c r="D19" s="307"/>
      <c r="E19" s="448"/>
      <c r="F19" s="449"/>
      <c r="G19" s="450"/>
      <c r="H19" s="313"/>
      <c r="I19" s="309"/>
      <c r="J19" s="317"/>
    </row>
    <row r="20" spans="2:10" ht="18.75">
      <c r="B20" s="315"/>
      <c r="C20" s="322"/>
      <c r="D20" s="307"/>
      <c r="E20" s="448"/>
      <c r="F20" s="449"/>
      <c r="G20" s="450"/>
      <c r="H20" s="313"/>
      <c r="I20" s="309"/>
      <c r="J20" s="317"/>
    </row>
    <row r="21" spans="2:10" ht="18.75">
      <c r="B21" s="315"/>
      <c r="C21" s="322"/>
      <c r="D21" s="307"/>
      <c r="E21" s="448"/>
      <c r="F21" s="449"/>
      <c r="G21" s="450"/>
      <c r="H21" s="313"/>
      <c r="I21" s="309"/>
      <c r="J21" s="317"/>
    </row>
    <row r="22" spans="2:10" ht="18.75">
      <c r="B22" s="315"/>
      <c r="C22" s="322"/>
      <c r="D22" s="307"/>
      <c r="E22" s="448"/>
      <c r="F22" s="449"/>
      <c r="G22" s="450"/>
      <c r="H22" s="313"/>
      <c r="I22" s="309"/>
      <c r="J22" s="317"/>
    </row>
    <row r="23" spans="2:10" ht="18.75">
      <c r="B23" s="315"/>
      <c r="C23" s="323"/>
      <c r="D23" s="307"/>
      <c r="E23" s="445"/>
      <c r="F23" s="446"/>
      <c r="G23" s="447"/>
      <c r="H23" s="313"/>
      <c r="I23" s="309"/>
      <c r="J23" s="317"/>
    </row>
    <row r="24" spans="2:10" ht="18.75">
      <c r="B24" s="315"/>
      <c r="C24" s="322"/>
      <c r="D24" s="307"/>
      <c r="E24" s="448"/>
      <c r="F24" s="449"/>
      <c r="G24" s="450"/>
      <c r="H24" s="313"/>
      <c r="I24" s="309"/>
      <c r="J24" s="317"/>
    </row>
    <row r="25" spans="2:10" ht="18.75">
      <c r="B25" s="315"/>
      <c r="C25" s="322"/>
      <c r="D25" s="307"/>
      <c r="E25" s="448"/>
      <c r="F25" s="449"/>
      <c r="G25" s="450"/>
      <c r="H25" s="313"/>
      <c r="I25" s="309"/>
      <c r="J25" s="317"/>
    </row>
    <row r="26" spans="2:10" ht="18.75">
      <c r="B26" s="315"/>
      <c r="C26" s="322"/>
      <c r="D26" s="307"/>
      <c r="E26" s="445"/>
      <c r="F26" s="446"/>
      <c r="G26" s="447"/>
      <c r="H26" s="313"/>
      <c r="I26" s="309"/>
      <c r="J26" s="317"/>
    </row>
    <row r="27" spans="2:10" ht="18.75">
      <c r="B27" s="315"/>
      <c r="C27" s="322"/>
      <c r="D27" s="307"/>
      <c r="E27" s="451"/>
      <c r="F27" s="452"/>
      <c r="G27" s="453"/>
      <c r="H27" s="313"/>
      <c r="I27" s="309"/>
      <c r="J27" s="317"/>
    </row>
    <row r="28" spans="2:10" ht="18.75">
      <c r="B28" s="315"/>
      <c r="C28" s="323"/>
      <c r="D28" s="307"/>
      <c r="E28" s="445"/>
      <c r="F28" s="446"/>
      <c r="G28" s="447"/>
      <c r="H28" s="313"/>
      <c r="I28" s="309"/>
      <c r="J28" s="317"/>
    </row>
    <row r="29" spans="2:10" ht="18.75">
      <c r="B29" s="315"/>
      <c r="C29" s="322"/>
      <c r="D29" s="307"/>
      <c r="E29" s="448"/>
      <c r="F29" s="449"/>
      <c r="G29" s="450"/>
      <c r="H29" s="313"/>
      <c r="I29" s="309"/>
      <c r="J29" s="317"/>
    </row>
    <row r="30" spans="2:10" ht="18.75">
      <c r="B30" s="315"/>
      <c r="C30" s="322"/>
      <c r="D30" s="307"/>
      <c r="E30" s="442"/>
      <c r="F30" s="443"/>
      <c r="G30" s="444"/>
      <c r="H30" s="313"/>
      <c r="I30" s="309"/>
      <c r="J30" s="317"/>
    </row>
    <row r="31" spans="2:10" ht="18.75">
      <c r="B31" s="315"/>
      <c r="C31" s="322"/>
      <c r="D31" s="307"/>
      <c r="E31" s="445"/>
      <c r="F31" s="446"/>
      <c r="G31" s="447"/>
      <c r="H31" s="313"/>
      <c r="I31" s="309"/>
      <c r="J31" s="317"/>
    </row>
    <row r="32" spans="2:10" ht="18.75">
      <c r="B32" s="315"/>
      <c r="C32" s="322"/>
      <c r="D32" s="307"/>
      <c r="E32" s="448"/>
      <c r="F32" s="449"/>
      <c r="G32" s="450"/>
      <c r="H32" s="313"/>
      <c r="I32" s="309"/>
      <c r="J32" s="317"/>
    </row>
    <row r="33" spans="2:10" ht="18.75">
      <c r="B33" s="315"/>
      <c r="C33" s="322"/>
      <c r="D33" s="307"/>
      <c r="E33" s="442"/>
      <c r="F33" s="443"/>
      <c r="G33" s="444"/>
      <c r="H33" s="313"/>
      <c r="I33" s="309"/>
      <c r="J33" s="317"/>
    </row>
    <row r="34" spans="2:10" ht="18.75">
      <c r="B34" s="315"/>
      <c r="C34" s="322"/>
      <c r="D34" s="307"/>
      <c r="E34" s="448"/>
      <c r="F34" s="449"/>
      <c r="G34" s="450"/>
      <c r="H34" s="313"/>
      <c r="I34" s="309"/>
      <c r="J34" s="317"/>
    </row>
    <row r="35" spans="2:10" ht="18.75">
      <c r="B35" s="315"/>
      <c r="C35" s="322"/>
      <c r="D35" s="307"/>
      <c r="E35" s="448"/>
      <c r="F35" s="449"/>
      <c r="G35" s="450"/>
      <c r="H35" s="313"/>
      <c r="I35" s="309"/>
      <c r="J35" s="317"/>
    </row>
    <row r="36" spans="2:10" ht="18.75">
      <c r="B36" s="315"/>
      <c r="C36" s="322"/>
      <c r="D36" s="307"/>
      <c r="E36" s="448"/>
      <c r="F36" s="449"/>
      <c r="G36" s="450"/>
      <c r="H36" s="313"/>
      <c r="I36" s="309"/>
      <c r="J36" s="317"/>
    </row>
    <row r="37" spans="2:10" ht="18.75">
      <c r="B37" s="315"/>
      <c r="C37" s="322"/>
      <c r="D37" s="307"/>
      <c r="E37" s="448"/>
      <c r="F37" s="449"/>
      <c r="G37" s="450"/>
      <c r="H37" s="314"/>
      <c r="I37" s="309"/>
      <c r="J37" s="317"/>
    </row>
    <row r="38" spans="2:10" ht="18.75">
      <c r="B38" s="315"/>
      <c r="C38" s="323"/>
      <c r="D38" s="307"/>
      <c r="E38" s="448"/>
      <c r="F38" s="449"/>
      <c r="G38" s="450"/>
      <c r="H38" s="313"/>
      <c r="I38" s="309"/>
      <c r="J38" s="317"/>
    </row>
    <row r="39" spans="2:10" ht="18.75">
      <c r="B39" s="315"/>
      <c r="C39" s="322"/>
      <c r="D39" s="307"/>
      <c r="E39" s="448"/>
      <c r="F39" s="449"/>
      <c r="G39" s="450"/>
      <c r="H39" s="313"/>
      <c r="I39" s="309"/>
      <c r="J39" s="317"/>
    </row>
    <row r="40" spans="2:10" ht="18.75">
      <c r="B40" s="315"/>
      <c r="C40" s="322"/>
      <c r="D40" s="307"/>
      <c r="E40" s="445"/>
      <c r="F40" s="446"/>
      <c r="G40" s="447"/>
      <c r="H40" s="313"/>
      <c r="I40" s="309"/>
      <c r="J40" s="317"/>
    </row>
    <row r="41" spans="2:10" ht="18.75">
      <c r="B41" s="315"/>
      <c r="C41" s="323"/>
      <c r="D41" s="307"/>
      <c r="E41" s="448"/>
      <c r="F41" s="449"/>
      <c r="G41" s="450"/>
      <c r="H41" s="313"/>
      <c r="I41" s="309"/>
      <c r="J41" s="317"/>
    </row>
    <row r="42" spans="2:10" ht="18.75">
      <c r="B42" s="315"/>
      <c r="C42" s="324"/>
      <c r="D42" s="307"/>
      <c r="E42" s="448"/>
      <c r="F42" s="449"/>
      <c r="G42" s="450"/>
      <c r="H42" s="313"/>
      <c r="I42" s="309"/>
      <c r="J42" s="317"/>
    </row>
    <row r="43" spans="2:10" ht="18.75">
      <c r="B43" s="315"/>
      <c r="C43" s="323"/>
      <c r="D43" s="307"/>
      <c r="E43" s="445"/>
      <c r="F43" s="446"/>
      <c r="G43" s="447"/>
      <c r="H43" s="316"/>
      <c r="I43" s="309"/>
      <c r="J43" s="317"/>
    </row>
    <row r="44" spans="2:10" ht="18.75">
      <c r="B44" s="315"/>
      <c r="C44" s="322"/>
      <c r="D44" s="307"/>
      <c r="E44" s="451"/>
      <c r="F44" s="452"/>
      <c r="G44" s="453"/>
      <c r="H44" s="313"/>
      <c r="I44" s="309"/>
      <c r="J44" s="317"/>
    </row>
    <row r="45" spans="2:10" ht="18.75">
      <c r="B45" s="315"/>
      <c r="C45" s="322"/>
      <c r="D45" s="307"/>
      <c r="E45" s="445"/>
      <c r="F45" s="446"/>
      <c r="G45" s="447"/>
      <c r="H45" s="313"/>
      <c r="I45" s="309"/>
      <c r="J45" s="317"/>
    </row>
    <row r="46" spans="2:10" ht="18.75">
      <c r="B46" s="315"/>
      <c r="C46" s="323"/>
      <c r="D46" s="307"/>
      <c r="E46" s="448"/>
      <c r="F46" s="449"/>
      <c r="G46" s="450"/>
      <c r="H46" s="316"/>
      <c r="I46" s="309"/>
      <c r="J46" s="317"/>
    </row>
    <row r="47" spans="2:10" ht="18.75">
      <c r="B47" s="315"/>
      <c r="C47" s="307"/>
      <c r="D47" s="307"/>
      <c r="E47" s="442"/>
      <c r="F47" s="443"/>
      <c r="G47" s="444"/>
      <c r="H47" s="313"/>
      <c r="I47" s="309"/>
      <c r="J47" s="317"/>
    </row>
    <row r="48" spans="2:10" ht="17.850000000000001" customHeight="1">
      <c r="B48" s="315"/>
      <c r="C48" s="307"/>
      <c r="D48" s="307"/>
      <c r="E48" s="445"/>
      <c r="F48" s="446"/>
      <c r="G48" s="447"/>
      <c r="H48" s="316"/>
      <c r="I48" s="309"/>
      <c r="J48" s="317"/>
    </row>
    <row r="49" spans="2:10">
      <c r="B49" s="318"/>
      <c r="C49" s="307"/>
      <c r="D49" s="307"/>
      <c r="E49" s="473"/>
      <c r="F49" s="473"/>
      <c r="G49" s="473"/>
      <c r="H49" s="308"/>
      <c r="I49" s="309"/>
      <c r="J49" s="317"/>
    </row>
    <row r="50" spans="2:10">
      <c r="B50" s="468" t="s">
        <v>488</v>
      </c>
      <c r="C50" s="469"/>
      <c r="D50" s="469"/>
      <c r="E50" s="469"/>
      <c r="F50" s="469"/>
      <c r="G50" s="470"/>
      <c r="H50" s="306">
        <f>SUM(H5:H49)</f>
        <v>0</v>
      </c>
      <c r="I50" s="258"/>
      <c r="J50" s="272"/>
    </row>
    <row r="51" spans="2:10" ht="18.75">
      <c r="B51" s="315"/>
      <c r="C51" s="322"/>
      <c r="D51" s="307"/>
      <c r="E51" s="448"/>
      <c r="F51" s="449"/>
      <c r="G51" s="450"/>
      <c r="H51" s="313"/>
      <c r="I51" s="258"/>
      <c r="J51" s="272"/>
    </row>
    <row r="52" spans="2:10" ht="18.75">
      <c r="B52" s="315"/>
      <c r="C52" s="322"/>
      <c r="D52" s="307"/>
      <c r="E52" s="448"/>
      <c r="F52" s="449"/>
      <c r="G52" s="450"/>
      <c r="H52" s="313"/>
      <c r="I52" s="258"/>
      <c r="J52" s="272"/>
    </row>
    <row r="53" spans="2:10" ht="18.75">
      <c r="B53" s="315"/>
      <c r="C53" s="322"/>
      <c r="D53" s="307"/>
      <c r="E53" s="448"/>
      <c r="F53" s="449"/>
      <c r="G53" s="450"/>
      <c r="H53" s="313"/>
      <c r="I53" s="258"/>
      <c r="J53" s="272"/>
    </row>
    <row r="54" spans="2:10" ht="18.75">
      <c r="B54" s="315"/>
      <c r="C54" s="322"/>
      <c r="D54" s="307"/>
      <c r="E54" s="448"/>
      <c r="F54" s="449"/>
      <c r="G54" s="450"/>
      <c r="H54" s="313"/>
      <c r="I54" s="258"/>
      <c r="J54" s="272"/>
    </row>
    <row r="55" spans="2:10">
      <c r="B55" s="462" t="s">
        <v>269</v>
      </c>
      <c r="C55" s="457"/>
      <c r="D55" s="457"/>
      <c r="E55" s="457"/>
      <c r="F55" s="457"/>
      <c r="G55" s="458"/>
      <c r="H55" s="276">
        <f>SUM(H51:H54)</f>
        <v>0</v>
      </c>
      <c r="I55" s="258"/>
      <c r="J55" s="272"/>
    </row>
    <row r="56" spans="2:10">
      <c r="B56" s="279"/>
      <c r="C56" s="280"/>
      <c r="D56" s="292"/>
      <c r="E56" s="463"/>
      <c r="F56" s="463"/>
      <c r="G56" s="464"/>
      <c r="H56" s="277"/>
      <c r="I56" s="258"/>
      <c r="J56" s="281"/>
    </row>
    <row r="57" spans="2:10">
      <c r="B57" s="269"/>
      <c r="C57" s="270"/>
      <c r="D57" s="259"/>
      <c r="E57" s="454"/>
      <c r="F57" s="454"/>
      <c r="G57" s="455"/>
      <c r="H57" s="271"/>
      <c r="I57" s="258"/>
      <c r="J57" s="272"/>
    </row>
    <row r="58" spans="2:10">
      <c r="B58" s="269"/>
      <c r="C58" s="270"/>
      <c r="D58" s="259"/>
      <c r="E58" s="454"/>
      <c r="F58" s="454"/>
      <c r="G58" s="455"/>
      <c r="H58" s="271"/>
      <c r="I58" s="258"/>
      <c r="J58" s="272"/>
    </row>
    <row r="59" spans="2:10">
      <c r="B59" s="273"/>
      <c r="C59" s="274"/>
      <c r="D59" s="289"/>
      <c r="E59" s="465"/>
      <c r="F59" s="465"/>
      <c r="G59" s="466"/>
      <c r="H59" s="275"/>
      <c r="I59" s="258"/>
      <c r="J59" s="272"/>
    </row>
    <row r="60" spans="2:10">
      <c r="B60" s="456" t="s">
        <v>270</v>
      </c>
      <c r="C60" s="457"/>
      <c r="D60" s="457"/>
      <c r="E60" s="457"/>
      <c r="F60" s="457"/>
      <c r="G60" s="458"/>
      <c r="H60" s="276">
        <f>SUM(H56:H59)</f>
        <v>0</v>
      </c>
      <c r="I60" s="258"/>
      <c r="J60" s="272"/>
    </row>
    <row r="61" spans="2:10">
      <c r="B61" s="269"/>
      <c r="C61" s="282"/>
      <c r="D61" s="290"/>
      <c r="E61" s="463"/>
      <c r="F61" s="463"/>
      <c r="G61" s="464"/>
      <c r="H61" s="277"/>
      <c r="I61" s="258"/>
      <c r="J61" s="272"/>
    </row>
    <row r="62" spans="2:10">
      <c r="B62" s="269"/>
      <c r="C62" s="278"/>
      <c r="D62" s="293"/>
      <c r="E62" s="454"/>
      <c r="F62" s="454"/>
      <c r="G62" s="455"/>
      <c r="H62" s="277"/>
      <c r="I62" s="258"/>
      <c r="J62" s="272"/>
    </row>
    <row r="63" spans="2:10">
      <c r="B63" s="269"/>
      <c r="C63" s="278"/>
      <c r="D63" s="291"/>
      <c r="E63" s="454"/>
      <c r="F63" s="454"/>
      <c r="G63" s="455"/>
      <c r="H63" s="271"/>
      <c r="I63" s="258"/>
      <c r="J63" s="272"/>
    </row>
    <row r="64" spans="2:10">
      <c r="B64" s="269"/>
      <c r="C64" s="278"/>
      <c r="D64" s="291"/>
      <c r="E64" s="454"/>
      <c r="F64" s="454"/>
      <c r="G64" s="455"/>
      <c r="H64" s="271"/>
      <c r="I64" s="258"/>
      <c r="J64" s="272"/>
    </row>
    <row r="65" spans="2:10">
      <c r="B65" s="273"/>
      <c r="C65" s="278"/>
      <c r="D65" s="291"/>
      <c r="E65" s="454"/>
      <c r="F65" s="454"/>
      <c r="G65" s="455"/>
      <c r="H65" s="271"/>
      <c r="I65" s="258"/>
      <c r="J65" s="272"/>
    </row>
    <row r="66" spans="2:10">
      <c r="B66" s="273"/>
      <c r="C66" s="278"/>
      <c r="D66" s="291"/>
      <c r="E66" s="454"/>
      <c r="F66" s="454"/>
      <c r="G66" s="455"/>
      <c r="H66" s="271"/>
      <c r="I66" s="258"/>
      <c r="J66" s="272"/>
    </row>
    <row r="67" spans="2:10">
      <c r="B67" s="273"/>
      <c r="C67" s="278"/>
      <c r="D67" s="260"/>
      <c r="E67" s="454"/>
      <c r="F67" s="454"/>
      <c r="G67" s="455"/>
      <c r="H67" s="271"/>
      <c r="I67" s="258"/>
      <c r="J67" s="272"/>
    </row>
    <row r="68" spans="2:10">
      <c r="B68" s="456" t="s">
        <v>271</v>
      </c>
      <c r="C68" s="457"/>
      <c r="D68" s="457"/>
      <c r="E68" s="457"/>
      <c r="F68" s="457"/>
      <c r="G68" s="458"/>
      <c r="H68" s="276">
        <f>SUM(H61:H67)</f>
        <v>0</v>
      </c>
      <c r="I68" s="258"/>
      <c r="J68" s="272"/>
    </row>
    <row r="69" spans="2:10" ht="17.25" thickBot="1">
      <c r="B69" s="459" t="s">
        <v>272</v>
      </c>
      <c r="C69" s="460"/>
      <c r="D69" s="460"/>
      <c r="E69" s="460"/>
      <c r="F69" s="460"/>
      <c r="G69" s="461"/>
      <c r="H69" s="319">
        <f>+H68+H60+H55+H50</f>
        <v>0</v>
      </c>
      <c r="I69" s="320"/>
      <c r="J69" s="321"/>
    </row>
    <row r="70" spans="2:10">
      <c r="C70" s="257"/>
    </row>
    <row r="71" spans="2:10">
      <c r="B71" s="283"/>
      <c r="C71" s="284" t="s">
        <v>274</v>
      </c>
      <c r="D71" s="285" t="s">
        <v>275</v>
      </c>
      <c r="E71" s="285" t="s">
        <v>276</v>
      </c>
      <c r="F71" s="285" t="s">
        <v>277</v>
      </c>
      <c r="G71" s="285" t="s">
        <v>278</v>
      </c>
      <c r="H71" s="285" t="s">
        <v>272</v>
      </c>
    </row>
    <row r="72" spans="2:10">
      <c r="C72" s="261"/>
      <c r="D72" s="286">
        <f>SUM(H50)</f>
        <v>0</v>
      </c>
      <c r="E72" s="286">
        <f>SUM(H55)</f>
        <v>0</v>
      </c>
      <c r="F72" s="286">
        <f>SUM(H60)</f>
        <v>0</v>
      </c>
      <c r="G72" s="286">
        <f>SUM(H68)</f>
        <v>0</v>
      </c>
      <c r="H72" s="286">
        <f>SUM(D72:G72)</f>
        <v>0</v>
      </c>
    </row>
    <row r="73" spans="2:10">
      <c r="C73" s="257"/>
      <c r="D73" s="286"/>
      <c r="E73" s="286"/>
      <c r="F73" s="286"/>
      <c r="G73" s="286"/>
      <c r="H73" s="286">
        <f>SUM(D73:G73)</f>
        <v>0</v>
      </c>
    </row>
    <row r="74" spans="2:10">
      <c r="C74" s="257"/>
      <c r="D74" s="286"/>
      <c r="E74" s="286"/>
      <c r="F74" s="286"/>
      <c r="G74" s="286"/>
      <c r="H74" s="286">
        <f>SUM(D74:G74)</f>
        <v>0</v>
      </c>
    </row>
    <row r="75" spans="2:10">
      <c r="C75" s="257"/>
      <c r="D75" s="286"/>
      <c r="E75" s="286"/>
      <c r="F75" s="286"/>
      <c r="G75" s="286"/>
      <c r="H75" s="286">
        <f>SUM(D75:G75)</f>
        <v>0</v>
      </c>
    </row>
    <row r="76" spans="2:10">
      <c r="C76" s="257"/>
      <c r="D76" s="286"/>
      <c r="E76" s="286"/>
      <c r="F76" s="286"/>
      <c r="G76" s="286"/>
      <c r="H76" s="286">
        <f>SUM(D76:G76)</f>
        <v>0</v>
      </c>
    </row>
    <row r="77" spans="2:10" ht="17.25" thickBot="1">
      <c r="C77" s="287" t="s">
        <v>272</v>
      </c>
      <c r="D77" s="288">
        <f>SUM(D72:D76)</f>
        <v>0</v>
      </c>
      <c r="E77" s="288">
        <f>SUM(E72:E76)</f>
        <v>0</v>
      </c>
      <c r="F77" s="288">
        <f>SUM(F72:F76)</f>
        <v>0</v>
      </c>
      <c r="G77" s="288">
        <f>SUM(G72:G76)</f>
        <v>0</v>
      </c>
      <c r="H77" s="288">
        <f>SUM(H72:H76)</f>
        <v>0</v>
      </c>
    </row>
    <row r="78" spans="2:10" ht="17.25" thickTop="1"/>
    <row r="80" spans="2:10">
      <c r="B80" s="254"/>
    </row>
  </sheetData>
  <mergeCells count="67">
    <mergeCell ref="E52:G52"/>
    <mergeCell ref="E53:G53"/>
    <mergeCell ref="E54:G54"/>
    <mergeCell ref="B2:J2"/>
    <mergeCell ref="E5:G5"/>
    <mergeCell ref="E6:G6"/>
    <mergeCell ref="B50:G50"/>
    <mergeCell ref="E51:G51"/>
    <mergeCell ref="E4:G4"/>
    <mergeCell ref="E8:G8"/>
    <mergeCell ref="E9:G9"/>
    <mergeCell ref="E10:G10"/>
    <mergeCell ref="E18:G18"/>
    <mergeCell ref="E49:G49"/>
    <mergeCell ref="E7:G7"/>
    <mergeCell ref="E16:G16"/>
    <mergeCell ref="E17:G17"/>
    <mergeCell ref="E11:G11"/>
    <mergeCell ref="E12:G12"/>
    <mergeCell ref="E64:G64"/>
    <mergeCell ref="B55:G55"/>
    <mergeCell ref="E56:G56"/>
    <mergeCell ref="E57:G57"/>
    <mergeCell ref="E58:G58"/>
    <mergeCell ref="E59:G59"/>
    <mergeCell ref="B60:G60"/>
    <mergeCell ref="E61:G61"/>
    <mergeCell ref="E62:G62"/>
    <mergeCell ref="E63:G63"/>
    <mergeCell ref="E65:G65"/>
    <mergeCell ref="E66:G66"/>
    <mergeCell ref="E67:G67"/>
    <mergeCell ref="B68:G68"/>
    <mergeCell ref="B69:G69"/>
    <mergeCell ref="E13:G13"/>
    <mergeCell ref="E14:G14"/>
    <mergeCell ref="E15:G15"/>
    <mergeCell ref="E30:G30"/>
    <mergeCell ref="E31:G31"/>
    <mergeCell ref="E29:G29"/>
    <mergeCell ref="E19:G19"/>
    <mergeCell ref="E20:G20"/>
    <mergeCell ref="E22:G22"/>
    <mergeCell ref="E23:G23"/>
    <mergeCell ref="E25:G25"/>
    <mergeCell ref="E26:G26"/>
    <mergeCell ref="E28:G28"/>
    <mergeCell ref="E27:G27"/>
    <mergeCell ref="E24:G24"/>
    <mergeCell ref="E21:G21"/>
    <mergeCell ref="E32:G32"/>
    <mergeCell ref="E33:G33"/>
    <mergeCell ref="E34:G34"/>
    <mergeCell ref="E35:G35"/>
    <mergeCell ref="E36:G36"/>
    <mergeCell ref="E37:G37"/>
    <mergeCell ref="E38:G38"/>
    <mergeCell ref="E39:G39"/>
    <mergeCell ref="E40:G40"/>
    <mergeCell ref="E41:G41"/>
    <mergeCell ref="E47:G47"/>
    <mergeCell ref="E48:G48"/>
    <mergeCell ref="E42:G42"/>
    <mergeCell ref="E43:G43"/>
    <mergeCell ref="E44:G44"/>
    <mergeCell ref="E45:G45"/>
    <mergeCell ref="E46:G46"/>
  </mergeCells>
  <phoneticPr fontId="71"/>
  <pageMargins left="0.7" right="0.7" top="0.75" bottom="0.75" header="0.3" footer="0.3"/>
  <pageSetup paperSize="9" scale="48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4561A-E46E-42E4-A994-96AF6B262ED2}">
  <sheetPr>
    <tabColor theme="8" tint="-0.249977111117893"/>
  </sheetPr>
  <dimension ref="A1:L39"/>
  <sheetViews>
    <sheetView zoomScale="75" zoomScaleNormal="50" workbookViewId="0">
      <selection activeCell="K9" sqref="K9:K10"/>
    </sheetView>
  </sheetViews>
  <sheetFormatPr defaultColWidth="8.6640625" defaultRowHeight="16.5"/>
  <cols>
    <col min="1" max="1" width="12" style="254" customWidth="1"/>
    <col min="2" max="2" width="10" style="254" customWidth="1"/>
    <col min="3" max="3" width="8.77734375" style="254" customWidth="1"/>
    <col min="4" max="4" width="21.6640625" style="254" bestFit="1" customWidth="1"/>
    <col min="5" max="5" width="8.44140625" style="254" customWidth="1"/>
    <col min="6" max="6" width="10" style="254" customWidth="1"/>
    <col min="7" max="7" width="9" style="254" customWidth="1"/>
    <col min="8" max="8" width="8.44140625" style="254" customWidth="1"/>
    <col min="9" max="9" width="9.44140625" style="254" customWidth="1"/>
    <col min="10" max="10" width="10" style="254" customWidth="1"/>
    <col min="11" max="11" width="27.44140625" style="254" customWidth="1"/>
    <col min="12" max="16384" width="8.6640625" style="254"/>
  </cols>
  <sheetData>
    <row r="1" spans="1:12" ht="21">
      <c r="K1" s="255"/>
      <c r="L1" s="256"/>
    </row>
    <row r="2" spans="1:12" ht="42.75" customHeight="1">
      <c r="A2" s="476" t="s">
        <v>526</v>
      </c>
      <c r="B2" s="477"/>
      <c r="C2" s="477"/>
      <c r="D2" s="477"/>
      <c r="E2" s="477"/>
      <c r="F2" s="477"/>
      <c r="G2" s="477"/>
      <c r="H2" s="477"/>
      <c r="I2" s="477"/>
      <c r="J2" s="477"/>
      <c r="K2" s="477"/>
    </row>
    <row r="3" spans="1:12" s="328" customFormat="1" ht="33" customHeight="1">
      <c r="A3" s="326" t="s">
        <v>527</v>
      </c>
      <c r="B3" s="478" t="s">
        <v>579</v>
      </c>
      <c r="C3" s="479"/>
      <c r="D3" s="479"/>
      <c r="E3" s="479"/>
      <c r="F3" s="480"/>
      <c r="G3" s="327" t="s">
        <v>528</v>
      </c>
      <c r="H3" s="481" t="s">
        <v>578</v>
      </c>
      <c r="I3" s="479"/>
      <c r="J3" s="479"/>
      <c r="K3" s="480"/>
    </row>
    <row r="4" spans="1:12" s="328" customFormat="1" ht="33" customHeight="1">
      <c r="A4" s="326" t="s">
        <v>529</v>
      </c>
      <c r="B4" s="478" t="s">
        <v>568</v>
      </c>
      <c r="C4" s="479"/>
      <c r="D4" s="479"/>
      <c r="E4" s="479"/>
      <c r="F4" s="480"/>
      <c r="G4" s="329" t="s">
        <v>530</v>
      </c>
      <c r="H4" s="478" t="s">
        <v>580</v>
      </c>
      <c r="I4" s="479"/>
      <c r="J4" s="479"/>
      <c r="K4" s="480"/>
    </row>
    <row r="5" spans="1:12">
      <c r="A5" s="389" t="s">
        <v>569</v>
      </c>
      <c r="C5" s="257"/>
      <c r="D5" s="257"/>
      <c r="E5" s="257"/>
      <c r="F5" s="257"/>
      <c r="G5" s="257"/>
      <c r="H5" s="257"/>
      <c r="I5" s="257"/>
      <c r="J5" s="330"/>
      <c r="K5" s="330"/>
    </row>
    <row r="6" spans="1:12">
      <c r="A6" s="389" t="s">
        <v>570</v>
      </c>
      <c r="C6" s="257"/>
      <c r="D6" s="257"/>
      <c r="E6" s="257"/>
      <c r="F6" s="257"/>
      <c r="G6" s="257"/>
      <c r="H6" s="257"/>
      <c r="I6" s="257"/>
      <c r="J6" s="330"/>
      <c r="K6" s="330"/>
    </row>
    <row r="7" spans="1:12" ht="24" customHeight="1">
      <c r="A7" s="482" t="s">
        <v>531</v>
      </c>
      <c r="B7" s="482" t="s">
        <v>532</v>
      </c>
      <c r="C7" s="482" t="s">
        <v>533</v>
      </c>
      <c r="D7" s="331" t="s">
        <v>534</v>
      </c>
      <c r="E7" s="332"/>
      <c r="F7" s="332" t="s">
        <v>535</v>
      </c>
      <c r="G7" s="332" t="s">
        <v>536</v>
      </c>
      <c r="H7" s="332" t="s">
        <v>537</v>
      </c>
      <c r="I7" s="332" t="s">
        <v>538</v>
      </c>
      <c r="J7" s="484" t="s">
        <v>539</v>
      </c>
      <c r="K7" s="486" t="s">
        <v>540</v>
      </c>
    </row>
    <row r="8" spans="1:12" ht="24" customHeight="1">
      <c r="A8" s="483"/>
      <c r="B8" s="483"/>
      <c r="C8" s="483"/>
      <c r="D8" s="333" t="s">
        <v>541</v>
      </c>
      <c r="E8" s="334"/>
      <c r="F8" s="334"/>
      <c r="G8" s="334"/>
      <c r="H8" s="334"/>
      <c r="I8" s="334"/>
      <c r="J8" s="485"/>
      <c r="K8" s="487"/>
    </row>
    <row r="9" spans="1:12" ht="29.45" customHeight="1">
      <c r="A9" s="336" t="s">
        <v>542</v>
      </c>
      <c r="B9" s="337"/>
      <c r="C9" s="338"/>
      <c r="D9" s="339" t="s">
        <v>543</v>
      </c>
      <c r="E9" s="340"/>
      <c r="F9" s="340"/>
      <c r="G9" s="340"/>
      <c r="H9" s="340"/>
      <c r="I9" s="340"/>
      <c r="J9" s="340"/>
      <c r="K9" s="474" t="s">
        <v>567</v>
      </c>
    </row>
    <row r="10" spans="1:12" ht="27.6" customHeight="1">
      <c r="A10" s="341" t="s">
        <v>544</v>
      </c>
      <c r="B10" s="258"/>
      <c r="C10" s="342"/>
      <c r="D10" s="343" t="s">
        <v>545</v>
      </c>
      <c r="E10" s="344"/>
      <c r="F10" s="345"/>
      <c r="G10" s="346"/>
      <c r="H10" s="345"/>
      <c r="I10" s="345"/>
      <c r="J10" s="345"/>
      <c r="K10" s="475"/>
    </row>
    <row r="11" spans="1:12">
      <c r="A11" s="348"/>
      <c r="B11" s="260"/>
      <c r="C11" s="335"/>
      <c r="D11" s="349" t="s">
        <v>546</v>
      </c>
      <c r="E11" s="350"/>
      <c r="F11" s="350">
        <f>SUM(F9:F10)</f>
        <v>0</v>
      </c>
      <c r="G11" s="350">
        <f>SUM(G9:G10)</f>
        <v>0</v>
      </c>
      <c r="H11" s="350">
        <f>SUM(H9:H10)</f>
        <v>0</v>
      </c>
      <c r="I11" s="350">
        <f>SUM(I9:I10)</f>
        <v>0</v>
      </c>
      <c r="J11" s="351"/>
      <c r="K11" s="352"/>
    </row>
    <row r="12" spans="1:12">
      <c r="A12" s="353" t="s">
        <v>547</v>
      </c>
      <c r="B12" s="258"/>
      <c r="C12" s="342"/>
      <c r="D12" s="354" t="s">
        <v>548</v>
      </c>
      <c r="E12" s="355"/>
      <c r="F12" s="356"/>
      <c r="G12" s="340"/>
      <c r="H12" s="340"/>
      <c r="I12" s="340">
        <v>49940</v>
      </c>
      <c r="J12" s="340"/>
      <c r="K12" s="352"/>
    </row>
    <row r="13" spans="1:12">
      <c r="A13" s="343" t="s">
        <v>549</v>
      </c>
      <c r="B13" s="258"/>
      <c r="C13" s="342"/>
      <c r="D13" s="357" t="s">
        <v>550</v>
      </c>
      <c r="E13" s="358"/>
      <c r="F13" s="259"/>
      <c r="G13" s="358"/>
      <c r="H13" s="358"/>
      <c r="I13" s="358"/>
      <c r="J13" s="358"/>
      <c r="K13" s="352"/>
    </row>
    <row r="14" spans="1:12">
      <c r="A14" s="343"/>
      <c r="B14" s="359"/>
      <c r="C14" s="342"/>
      <c r="D14" s="357" t="s">
        <v>551</v>
      </c>
      <c r="E14" s="358"/>
      <c r="F14" s="259"/>
      <c r="G14" s="358"/>
      <c r="H14" s="358"/>
      <c r="I14" s="358"/>
      <c r="J14" s="358"/>
      <c r="K14" s="352"/>
    </row>
    <row r="15" spans="1:12">
      <c r="A15" s="343"/>
      <c r="B15" s="359"/>
      <c r="C15" s="342"/>
      <c r="D15" s="357" t="s">
        <v>552</v>
      </c>
      <c r="E15" s="358"/>
      <c r="F15" s="259"/>
      <c r="G15" s="358"/>
      <c r="H15" s="358"/>
      <c r="I15" s="358"/>
      <c r="J15" s="358"/>
      <c r="K15" s="347"/>
    </row>
    <row r="16" spans="1:12">
      <c r="A16" s="343"/>
      <c r="B16" s="359"/>
      <c r="C16" s="342"/>
      <c r="D16" s="357" t="s">
        <v>553</v>
      </c>
      <c r="E16" s="358"/>
      <c r="F16" s="259"/>
      <c r="G16" s="358"/>
      <c r="H16" s="358"/>
      <c r="I16" s="358"/>
      <c r="J16" s="358"/>
      <c r="K16" s="347"/>
    </row>
    <row r="17" spans="1:11">
      <c r="A17" s="343"/>
      <c r="B17" s="359"/>
      <c r="C17" s="342"/>
      <c r="D17" s="357" t="s">
        <v>554</v>
      </c>
      <c r="E17" s="358"/>
      <c r="F17" s="259"/>
      <c r="G17" s="358"/>
      <c r="H17" s="358"/>
      <c r="I17" s="358"/>
      <c r="J17" s="358"/>
      <c r="K17" s="347"/>
    </row>
    <row r="18" spans="1:11">
      <c r="A18" s="360"/>
      <c r="B18" s="260"/>
      <c r="C18" s="335"/>
      <c r="D18" s="349" t="s">
        <v>546</v>
      </c>
      <c r="E18" s="361"/>
      <c r="F18" s="350">
        <f>SUM(F12:F17,)</f>
        <v>0</v>
      </c>
      <c r="G18" s="350">
        <f>SUM(G12:G17)</f>
        <v>0</v>
      </c>
      <c r="H18" s="350">
        <f>SUM(H12:H17)</f>
        <v>0</v>
      </c>
      <c r="I18" s="350">
        <f>SUM(I12:I17)</f>
        <v>49940</v>
      </c>
      <c r="J18" s="351"/>
      <c r="K18" s="352"/>
    </row>
    <row r="19" spans="1:11" ht="15" customHeight="1">
      <c r="A19" s="353" t="s">
        <v>555</v>
      </c>
      <c r="B19" s="258"/>
      <c r="C19" s="342"/>
      <c r="D19" s="356" t="s">
        <v>556</v>
      </c>
      <c r="E19" s="340"/>
      <c r="F19" s="340"/>
      <c r="G19" s="340"/>
      <c r="H19" s="340"/>
      <c r="I19" s="340">
        <v>0</v>
      </c>
      <c r="J19" s="340"/>
      <c r="K19" s="352"/>
    </row>
    <row r="20" spans="1:11">
      <c r="A20" s="343" t="s">
        <v>557</v>
      </c>
      <c r="B20" s="258"/>
      <c r="C20" s="342"/>
      <c r="D20" s="393" t="s">
        <v>558</v>
      </c>
      <c r="E20" s="362"/>
      <c r="F20" s="362"/>
      <c r="G20" s="362"/>
      <c r="H20" s="362"/>
      <c r="I20" s="362">
        <v>0</v>
      </c>
      <c r="J20" s="362"/>
      <c r="K20" s="352"/>
    </row>
    <row r="21" spans="1:11">
      <c r="A21" s="343"/>
      <c r="B21" s="258"/>
      <c r="C21" s="342"/>
      <c r="D21" s="349" t="s">
        <v>559</v>
      </c>
      <c r="E21" s="350"/>
      <c r="F21" s="350">
        <f>SUM(F19:F20)</f>
        <v>0</v>
      </c>
      <c r="G21" s="350">
        <f>SUM(G19:G20)</f>
        <v>0</v>
      </c>
      <c r="H21" s="350">
        <f>SUM(H19:H20)</f>
        <v>0</v>
      </c>
      <c r="I21" s="350">
        <f>I19*13*21.783</f>
        <v>0</v>
      </c>
      <c r="J21" s="351"/>
      <c r="K21" s="352"/>
    </row>
    <row r="22" spans="1:11">
      <c r="A22" s="353" t="s">
        <v>560</v>
      </c>
      <c r="B22" s="258"/>
      <c r="C22" s="342"/>
      <c r="D22" s="356" t="s">
        <v>561</v>
      </c>
      <c r="E22" s="340"/>
      <c r="F22" s="340"/>
      <c r="G22" s="340"/>
      <c r="H22" s="340"/>
      <c r="I22" s="340"/>
      <c r="J22" s="340"/>
      <c r="K22" s="363"/>
    </row>
    <row r="23" spans="1:11" hidden="1">
      <c r="A23" s="343"/>
      <c r="B23" s="258"/>
      <c r="C23" s="342"/>
      <c r="D23" s="357"/>
      <c r="E23" s="358"/>
      <c r="F23" s="358"/>
      <c r="G23" s="358"/>
      <c r="H23" s="358"/>
      <c r="I23" s="358"/>
      <c r="J23" s="358"/>
      <c r="K23" s="352" t="s">
        <v>562</v>
      </c>
    </row>
    <row r="24" spans="1:11">
      <c r="A24" s="343" t="s">
        <v>563</v>
      </c>
      <c r="B24" s="258"/>
      <c r="C24" s="342"/>
      <c r="D24" s="364" t="s">
        <v>564</v>
      </c>
      <c r="E24" s="345"/>
      <c r="F24" s="365"/>
      <c r="G24" s="365"/>
      <c r="H24" s="365"/>
      <c r="I24" s="365"/>
      <c r="J24" s="345"/>
      <c r="K24" s="352"/>
    </row>
    <row r="25" spans="1:11">
      <c r="A25" s="343"/>
      <c r="B25" s="258"/>
      <c r="C25" s="342"/>
      <c r="D25" s="366" t="s">
        <v>565</v>
      </c>
      <c r="E25" s="362"/>
      <c r="F25" s="362"/>
      <c r="G25" s="362"/>
      <c r="H25" s="362"/>
      <c r="I25" s="362"/>
      <c r="J25" s="367"/>
      <c r="K25" s="352"/>
    </row>
    <row r="26" spans="1:11" ht="17.25" thickBot="1">
      <c r="A26" s="343"/>
      <c r="B26" s="258"/>
      <c r="C26" s="342"/>
      <c r="D26" s="368" t="s">
        <v>546</v>
      </c>
      <c r="E26" s="369"/>
      <c r="F26" s="369">
        <f>SUM(F22:F25)</f>
        <v>0</v>
      </c>
      <c r="G26" s="369">
        <f>SUM(G22:G25)</f>
        <v>0</v>
      </c>
      <c r="H26" s="369">
        <f>SUM(H22:H25)</f>
        <v>0</v>
      </c>
      <c r="I26" s="369">
        <f>SUM(I22:I25)</f>
        <v>0</v>
      </c>
      <c r="J26" s="370"/>
      <c r="K26" s="352"/>
    </row>
    <row r="27" spans="1:11" ht="29.45" customHeight="1" thickBot="1">
      <c r="A27" s="371"/>
      <c r="B27" s="372"/>
      <c r="C27" s="373"/>
      <c r="D27" s="374" t="s">
        <v>566</v>
      </c>
      <c r="E27" s="375"/>
      <c r="F27" s="375">
        <f>SUM(F26,F21,F18,F11)</f>
        <v>0</v>
      </c>
      <c r="G27" s="375">
        <f>SUM(G26,G21,G18,G11)</f>
        <v>0</v>
      </c>
      <c r="H27" s="375">
        <f>SUM(H26,H21,H18,H11)</f>
        <v>0</v>
      </c>
      <c r="I27" s="375">
        <f>SUM(I26,I21,I18,I11)</f>
        <v>49940</v>
      </c>
      <c r="J27" s="376">
        <f>SUM(J26,J21,J18,J11)</f>
        <v>0</v>
      </c>
      <c r="K27" s="265"/>
    </row>
    <row r="28" spans="1:11">
      <c r="A28" s="360"/>
      <c r="B28" s="377"/>
      <c r="C28" s="360"/>
      <c r="D28" s="360"/>
      <c r="E28" s="378"/>
      <c r="F28" s="378"/>
      <c r="G28" s="378"/>
      <c r="H28" s="378"/>
      <c r="I28" s="378"/>
      <c r="J28" s="378"/>
      <c r="K28" s="260"/>
    </row>
    <row r="29" spans="1:11">
      <c r="A29" s="379"/>
      <c r="B29" s="380"/>
      <c r="C29" s="380"/>
      <c r="D29" s="380"/>
      <c r="E29" s="381"/>
      <c r="F29" s="381"/>
      <c r="G29" s="381"/>
      <c r="H29" s="381"/>
      <c r="I29" s="382"/>
      <c r="J29" s="381"/>
      <c r="K29" s="383"/>
    </row>
    <row r="30" spans="1:11">
      <c r="A30" s="384"/>
      <c r="B30" s="261"/>
      <c r="E30" s="385"/>
      <c r="F30" s="385"/>
      <c r="G30" s="385"/>
      <c r="H30" s="385"/>
      <c r="I30" s="385"/>
      <c r="J30" s="385"/>
    </row>
    <row r="31" spans="1:11">
      <c r="A31" s="384"/>
      <c r="B31" s="261"/>
      <c r="E31" s="385"/>
      <c r="F31" s="385"/>
      <c r="G31" s="257"/>
      <c r="H31" s="385"/>
      <c r="I31" s="385"/>
      <c r="J31" s="385"/>
    </row>
    <row r="32" spans="1:11">
      <c r="F32" s="386"/>
      <c r="G32" s="386"/>
      <c r="H32" s="386"/>
      <c r="I32" s="386"/>
      <c r="J32" s="386"/>
    </row>
    <row r="33" spans="1:10">
      <c r="A33" s="390" t="s">
        <v>571</v>
      </c>
      <c r="B33" s="390" t="s">
        <v>572</v>
      </c>
      <c r="C33" s="388"/>
      <c r="E33" s="386"/>
      <c r="F33" s="386"/>
      <c r="G33" s="386"/>
      <c r="H33" s="386"/>
      <c r="I33" s="386"/>
      <c r="J33" s="386"/>
    </row>
    <row r="34" spans="1:10">
      <c r="A34" s="391" t="s">
        <v>573</v>
      </c>
      <c r="B34" s="392" t="s">
        <v>574</v>
      </c>
      <c r="C34" s="388"/>
      <c r="E34" s="386"/>
      <c r="F34" s="386"/>
      <c r="G34" s="386"/>
      <c r="H34" s="386"/>
      <c r="I34" s="386"/>
      <c r="J34" s="386"/>
    </row>
    <row r="35" spans="1:10">
      <c r="A35" s="387"/>
      <c r="B35" s="390" t="s">
        <v>575</v>
      </c>
      <c r="C35" s="388"/>
      <c r="E35" s="386"/>
      <c r="F35" s="386"/>
      <c r="G35" s="386"/>
      <c r="H35" s="386"/>
      <c r="I35" s="386"/>
      <c r="J35" s="386"/>
    </row>
    <row r="36" spans="1:10">
      <c r="A36" s="387"/>
      <c r="B36" s="387"/>
      <c r="C36" s="388"/>
      <c r="E36" s="386"/>
      <c r="F36" s="386"/>
      <c r="G36" s="386"/>
      <c r="H36" s="386"/>
      <c r="I36" s="386"/>
      <c r="J36" s="386"/>
    </row>
    <row r="37" spans="1:10">
      <c r="A37" s="391" t="s">
        <v>576</v>
      </c>
      <c r="B37" s="387"/>
      <c r="C37" s="388"/>
      <c r="E37" s="386"/>
      <c r="F37" s="386"/>
      <c r="G37" s="386"/>
      <c r="H37" s="386"/>
      <c r="I37" s="386"/>
      <c r="J37" s="386"/>
    </row>
    <row r="38" spans="1:10">
      <c r="A38" s="390" t="s">
        <v>577</v>
      </c>
      <c r="B38" s="387"/>
      <c r="C38" s="388"/>
      <c r="E38" s="386"/>
      <c r="F38" s="386"/>
      <c r="G38" s="386"/>
      <c r="H38" s="386"/>
      <c r="I38" s="386"/>
      <c r="J38" s="386"/>
    </row>
    <row r="39" spans="1:10">
      <c r="E39" s="386"/>
      <c r="F39" s="386"/>
      <c r="G39" s="386"/>
      <c r="H39" s="386"/>
      <c r="I39" s="386"/>
      <c r="J39" s="386"/>
    </row>
  </sheetData>
  <mergeCells count="11">
    <mergeCell ref="K9:K10"/>
    <mergeCell ref="A2:K2"/>
    <mergeCell ref="B3:F3"/>
    <mergeCell ref="H3:K3"/>
    <mergeCell ref="B4:F4"/>
    <mergeCell ref="H4:K4"/>
    <mergeCell ref="A7:A8"/>
    <mergeCell ref="B7:B8"/>
    <mergeCell ref="C7:C8"/>
    <mergeCell ref="J7:J8"/>
    <mergeCell ref="K7:K8"/>
  </mergeCells>
  <phoneticPr fontId="97" type="noConversion"/>
  <pageMargins left="0.7" right="0.7" top="0.75" bottom="0.75" header="0.3" footer="0.3"/>
  <pageSetup paperSize="9" orientation="portrait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5"/>
  <sheetViews>
    <sheetView showGridLines="0" zoomScale="85" zoomScaleNormal="85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B33" sqref="B33"/>
    </sheetView>
  </sheetViews>
  <sheetFormatPr defaultColWidth="8.77734375" defaultRowHeight="16.5"/>
  <cols>
    <col min="1" max="1" width="11.44140625" style="248" customWidth="1"/>
    <col min="2" max="2" width="62.109375" style="249" customWidth="1"/>
    <col min="3" max="3" width="3.6640625" style="249" customWidth="1"/>
    <col min="4" max="4" width="52" style="263" customWidth="1"/>
    <col min="5" max="16384" width="8.77734375" style="249"/>
  </cols>
  <sheetData>
    <row r="1" spans="1:4">
      <c r="A1" s="247" t="s">
        <v>470</v>
      </c>
      <c r="B1" s="247" t="s">
        <v>469</v>
      </c>
      <c r="C1" s="251"/>
      <c r="D1" s="264" t="s">
        <v>472</v>
      </c>
    </row>
    <row r="2" spans="1:4">
      <c r="A2" s="248">
        <v>1</v>
      </c>
      <c r="B2" s="249" t="s">
        <v>427</v>
      </c>
      <c r="C2" s="251"/>
      <c r="D2" s="262"/>
    </row>
    <row r="3" spans="1:4">
      <c r="A3" s="248">
        <v>2</v>
      </c>
      <c r="B3" s="249" t="s">
        <v>512</v>
      </c>
      <c r="C3" s="251"/>
      <c r="D3" s="262"/>
    </row>
    <row r="4" spans="1:4">
      <c r="A4" s="248">
        <v>3</v>
      </c>
      <c r="B4" s="249" t="s">
        <v>428</v>
      </c>
      <c r="C4" s="251"/>
      <c r="D4" s="262"/>
    </row>
    <row r="5" spans="1:4">
      <c r="A5" s="248">
        <v>4</v>
      </c>
      <c r="B5" s="249" t="s">
        <v>518</v>
      </c>
      <c r="C5" s="251"/>
      <c r="D5" s="262"/>
    </row>
    <row r="6" spans="1:4">
      <c r="A6" s="248">
        <v>5</v>
      </c>
      <c r="B6" s="249" t="s">
        <v>429</v>
      </c>
      <c r="C6" s="251"/>
      <c r="D6" s="262"/>
    </row>
    <row r="7" spans="1:4" ht="18" customHeight="1">
      <c r="A7" s="248">
        <v>6</v>
      </c>
      <c r="B7" s="299" t="s">
        <v>430</v>
      </c>
      <c r="C7" s="251"/>
      <c r="D7" s="262" t="s">
        <v>494</v>
      </c>
    </row>
    <row r="8" spans="1:4">
      <c r="A8" s="248">
        <v>7</v>
      </c>
      <c r="B8" s="249" t="s">
        <v>431</v>
      </c>
      <c r="C8" s="251"/>
      <c r="D8" s="262"/>
    </row>
    <row r="9" spans="1:4">
      <c r="A9" s="248">
        <v>8</v>
      </c>
      <c r="B9" s="249" t="s">
        <v>513</v>
      </c>
      <c r="C9" s="251"/>
      <c r="D9" s="262"/>
    </row>
    <row r="10" spans="1:4">
      <c r="A10" s="248">
        <v>9</v>
      </c>
      <c r="B10" s="249" t="s">
        <v>432</v>
      </c>
      <c r="C10" s="251"/>
      <c r="D10" s="262"/>
    </row>
    <row r="11" spans="1:4">
      <c r="A11" s="248">
        <v>10</v>
      </c>
      <c r="B11" s="249" t="s">
        <v>433</v>
      </c>
      <c r="C11" s="251"/>
      <c r="D11" s="262"/>
    </row>
    <row r="12" spans="1:4">
      <c r="A12" s="248">
        <v>11</v>
      </c>
      <c r="B12" s="249" t="s">
        <v>434</v>
      </c>
      <c r="C12" s="251"/>
      <c r="D12" s="262"/>
    </row>
    <row r="13" spans="1:4">
      <c r="A13" s="248">
        <v>12</v>
      </c>
      <c r="B13" s="249" t="s">
        <v>514</v>
      </c>
      <c r="C13" s="251"/>
      <c r="D13" s="262"/>
    </row>
    <row r="14" spans="1:4">
      <c r="A14" s="248">
        <v>13</v>
      </c>
      <c r="B14" s="249" t="s">
        <v>435</v>
      </c>
      <c r="C14" s="251"/>
      <c r="D14" s="262"/>
    </row>
    <row r="15" spans="1:4">
      <c r="A15" s="248">
        <v>14</v>
      </c>
      <c r="B15" s="249" t="s">
        <v>515</v>
      </c>
      <c r="C15" s="251"/>
      <c r="D15" s="262"/>
    </row>
    <row r="16" spans="1:4">
      <c r="A16" s="248">
        <v>15</v>
      </c>
      <c r="B16" s="249" t="s">
        <v>436</v>
      </c>
      <c r="C16" s="251"/>
      <c r="D16" s="262"/>
    </row>
    <row r="17" spans="1:4">
      <c r="A17" s="248">
        <v>16</v>
      </c>
      <c r="B17" s="249" t="s">
        <v>437</v>
      </c>
      <c r="C17" s="251"/>
      <c r="D17" s="262"/>
    </row>
    <row r="18" spans="1:4">
      <c r="A18" s="248">
        <v>17</v>
      </c>
      <c r="B18" s="249" t="s">
        <v>438</v>
      </c>
      <c r="C18" s="251"/>
      <c r="D18" s="262"/>
    </row>
    <row r="19" spans="1:4">
      <c r="A19" s="248">
        <v>18</v>
      </c>
      <c r="B19" s="249" t="s">
        <v>516</v>
      </c>
      <c r="C19" s="251"/>
      <c r="D19" s="262"/>
    </row>
    <row r="20" spans="1:4">
      <c r="A20" s="248">
        <v>19</v>
      </c>
      <c r="B20" s="249" t="s">
        <v>439</v>
      </c>
      <c r="C20" s="251"/>
      <c r="D20" s="262"/>
    </row>
    <row r="21" spans="1:4" ht="24.6" customHeight="1">
      <c r="A21" s="248">
        <v>20</v>
      </c>
      <c r="B21" s="299" t="s">
        <v>521</v>
      </c>
      <c r="C21" s="253"/>
      <c r="D21" s="262" t="s">
        <v>481</v>
      </c>
    </row>
    <row r="22" spans="1:4">
      <c r="A22" s="248">
        <v>21</v>
      </c>
      <c r="B22" s="263" t="s">
        <v>440</v>
      </c>
      <c r="C22" s="251"/>
      <c r="D22" s="262"/>
    </row>
    <row r="23" spans="1:4" s="295" customFormat="1">
      <c r="A23" s="294">
        <v>22</v>
      </c>
      <c r="B23" s="298" t="s">
        <v>281</v>
      </c>
      <c r="C23" s="296"/>
      <c r="D23" s="297"/>
    </row>
    <row r="24" spans="1:4" s="295" customFormat="1" ht="24.6" customHeight="1">
      <c r="A24" s="294">
        <v>23</v>
      </c>
      <c r="B24" s="300" t="s">
        <v>441</v>
      </c>
      <c r="C24" s="296"/>
      <c r="D24" s="297" t="s">
        <v>476</v>
      </c>
    </row>
    <row r="25" spans="1:4" s="295" customFormat="1" ht="24" customHeight="1">
      <c r="A25" s="294">
        <v>24</v>
      </c>
      <c r="B25" s="300" t="s">
        <v>442</v>
      </c>
      <c r="C25" s="296"/>
      <c r="D25" s="297" t="s">
        <v>480</v>
      </c>
    </row>
    <row r="26" spans="1:4" s="295" customFormat="1">
      <c r="A26" s="294">
        <v>25</v>
      </c>
      <c r="B26" s="298" t="s">
        <v>283</v>
      </c>
      <c r="C26" s="296"/>
      <c r="D26" s="297"/>
    </row>
    <row r="27" spans="1:4" s="295" customFormat="1">
      <c r="A27" s="294">
        <v>26</v>
      </c>
      <c r="B27" s="298" t="s">
        <v>443</v>
      </c>
      <c r="C27" s="296"/>
      <c r="D27" s="297"/>
    </row>
    <row r="28" spans="1:4" s="295" customFormat="1">
      <c r="A28" s="294">
        <v>27</v>
      </c>
      <c r="B28" s="295" t="s">
        <v>282</v>
      </c>
      <c r="C28" s="296"/>
      <c r="D28" s="297"/>
    </row>
    <row r="29" spans="1:4" s="295" customFormat="1">
      <c r="A29" s="294">
        <v>28</v>
      </c>
      <c r="B29" s="295" t="s">
        <v>444</v>
      </c>
      <c r="C29" s="296"/>
      <c r="D29" s="297"/>
    </row>
    <row r="30" spans="1:4" s="295" customFormat="1">
      <c r="A30" s="294">
        <v>29</v>
      </c>
      <c r="B30" s="295" t="s">
        <v>445</v>
      </c>
      <c r="C30" s="296"/>
      <c r="D30" s="297"/>
    </row>
    <row r="31" spans="1:4" s="295" customFormat="1" ht="24" customHeight="1">
      <c r="A31" s="294">
        <v>30</v>
      </c>
      <c r="B31" s="299" t="s">
        <v>446</v>
      </c>
      <c r="C31" s="296"/>
      <c r="D31" s="297" t="s">
        <v>482</v>
      </c>
    </row>
    <row r="32" spans="1:4" s="295" customFormat="1" ht="24" customHeight="1">
      <c r="A32" s="294">
        <v>31</v>
      </c>
      <c r="B32" s="299" t="s">
        <v>508</v>
      </c>
      <c r="C32" s="251"/>
      <c r="D32" s="297" t="s">
        <v>483</v>
      </c>
    </row>
    <row r="33" spans="1:4" s="295" customFormat="1" ht="24" customHeight="1">
      <c r="A33" s="294">
        <v>32</v>
      </c>
      <c r="B33" s="295" t="s">
        <v>525</v>
      </c>
      <c r="C33" s="251"/>
      <c r="D33" s="297" t="s">
        <v>473</v>
      </c>
    </row>
    <row r="34" spans="1:4" s="295" customFormat="1">
      <c r="A34" s="294">
        <v>33</v>
      </c>
      <c r="B34" s="295" t="s">
        <v>447</v>
      </c>
      <c r="C34" s="251"/>
      <c r="D34" s="297"/>
    </row>
    <row r="35" spans="1:4" s="295" customFormat="1">
      <c r="A35" s="294">
        <v>34</v>
      </c>
      <c r="B35" s="299" t="s">
        <v>509</v>
      </c>
      <c r="C35" s="251"/>
      <c r="D35" s="297"/>
    </row>
    <row r="36" spans="1:4" s="295" customFormat="1">
      <c r="A36" s="294">
        <v>35</v>
      </c>
      <c r="B36" s="295" t="s">
        <v>449</v>
      </c>
      <c r="C36" s="251"/>
      <c r="D36" s="297"/>
    </row>
    <row r="37" spans="1:4" s="295" customFormat="1" ht="27.6" customHeight="1">
      <c r="A37" s="294">
        <v>36</v>
      </c>
      <c r="B37" s="299" t="s">
        <v>522</v>
      </c>
      <c r="C37" s="251"/>
      <c r="D37" s="297" t="s">
        <v>474</v>
      </c>
    </row>
    <row r="38" spans="1:4" s="295" customFormat="1">
      <c r="A38" s="294">
        <v>37</v>
      </c>
      <c r="B38" s="295" t="s">
        <v>450</v>
      </c>
      <c r="C38" s="296"/>
      <c r="D38" s="297"/>
    </row>
    <row r="39" spans="1:4" s="295" customFormat="1">
      <c r="A39" s="294">
        <v>38</v>
      </c>
      <c r="B39" s="295" t="s">
        <v>451</v>
      </c>
      <c r="C39" s="296"/>
      <c r="D39" s="297"/>
    </row>
    <row r="40" spans="1:4" s="295" customFormat="1">
      <c r="A40" s="294">
        <v>39</v>
      </c>
      <c r="B40" s="295" t="s">
        <v>467</v>
      </c>
      <c r="C40" s="251"/>
      <c r="D40" s="297"/>
    </row>
    <row r="41" spans="1:4" s="295" customFormat="1">
      <c r="A41" s="294">
        <v>40</v>
      </c>
      <c r="B41" s="298" t="s">
        <v>284</v>
      </c>
      <c r="C41" s="251"/>
      <c r="D41" s="297"/>
    </row>
    <row r="42" spans="1:4" s="295" customFormat="1">
      <c r="A42" s="294">
        <v>41</v>
      </c>
      <c r="B42" s="295" t="s">
        <v>452</v>
      </c>
      <c r="C42" s="251"/>
      <c r="D42" s="297"/>
    </row>
    <row r="43" spans="1:4" s="295" customFormat="1">
      <c r="A43" s="294">
        <v>42</v>
      </c>
      <c r="B43" s="295" t="s">
        <v>468</v>
      </c>
      <c r="C43" s="251"/>
      <c r="D43" s="297"/>
    </row>
    <row r="44" spans="1:4" s="295" customFormat="1" ht="17.100000000000001" customHeight="1">
      <c r="A44" s="294">
        <v>43</v>
      </c>
      <c r="B44" s="298" t="s">
        <v>285</v>
      </c>
      <c r="C44" s="251"/>
      <c r="D44" s="297" t="s">
        <v>477</v>
      </c>
    </row>
    <row r="45" spans="1:4" s="295" customFormat="1">
      <c r="A45" s="294">
        <v>44</v>
      </c>
      <c r="B45" s="295" t="s">
        <v>520</v>
      </c>
      <c r="C45" s="251"/>
      <c r="D45" s="297"/>
    </row>
    <row r="46" spans="1:4" s="295" customFormat="1" ht="33" customHeight="1">
      <c r="A46" s="294">
        <v>45</v>
      </c>
      <c r="B46" s="299" t="s">
        <v>453</v>
      </c>
      <c r="C46" s="296"/>
      <c r="D46" s="297" t="s">
        <v>478</v>
      </c>
    </row>
    <row r="47" spans="1:4" s="295" customFormat="1">
      <c r="A47" s="294">
        <v>46</v>
      </c>
      <c r="B47" s="295" t="s">
        <v>454</v>
      </c>
      <c r="C47" s="251"/>
      <c r="D47" s="297"/>
    </row>
    <row r="48" spans="1:4" s="295" customFormat="1">
      <c r="A48" s="294">
        <v>47</v>
      </c>
      <c r="B48" s="295" t="s">
        <v>517</v>
      </c>
      <c r="C48" s="252"/>
      <c r="D48" s="297"/>
    </row>
    <row r="49" spans="1:4" s="295" customFormat="1" ht="18.600000000000001" customHeight="1">
      <c r="A49" s="294">
        <v>48</v>
      </c>
      <c r="B49" s="295" t="s">
        <v>519</v>
      </c>
      <c r="D49" s="297"/>
    </row>
    <row r="50" spans="1:4" s="295" customFormat="1">
      <c r="A50" s="294">
        <v>49</v>
      </c>
      <c r="B50" s="295" t="s">
        <v>455</v>
      </c>
      <c r="D50" s="297"/>
    </row>
    <row r="51" spans="1:4" s="295" customFormat="1">
      <c r="A51" s="294">
        <v>50</v>
      </c>
      <c r="B51" s="295" t="s">
        <v>456</v>
      </c>
      <c r="D51" s="297"/>
    </row>
    <row r="52" spans="1:4" s="295" customFormat="1">
      <c r="A52" s="294">
        <v>51</v>
      </c>
      <c r="B52" s="299" t="s">
        <v>457</v>
      </c>
      <c r="D52" s="297" t="s">
        <v>493</v>
      </c>
    </row>
    <row r="53" spans="1:4" s="295" customFormat="1" ht="24.6" customHeight="1">
      <c r="A53" s="294">
        <v>52</v>
      </c>
      <c r="B53" s="295" t="s">
        <v>458</v>
      </c>
      <c r="D53" s="297" t="s">
        <v>485</v>
      </c>
    </row>
    <row r="54" spans="1:4" s="295" customFormat="1" ht="32.1" customHeight="1">
      <c r="A54" s="294">
        <v>53</v>
      </c>
      <c r="B54" s="295" t="s">
        <v>465</v>
      </c>
      <c r="D54" s="297"/>
    </row>
    <row r="55" spans="1:4" s="295" customFormat="1" ht="24.95" customHeight="1">
      <c r="A55" s="294">
        <v>54</v>
      </c>
      <c r="B55" s="295" t="s">
        <v>471</v>
      </c>
      <c r="D55" s="297" t="s">
        <v>484</v>
      </c>
    </row>
    <row r="56" spans="1:4" s="295" customFormat="1">
      <c r="A56" s="294">
        <v>55</v>
      </c>
      <c r="B56" s="295" t="s">
        <v>459</v>
      </c>
      <c r="D56" s="297"/>
    </row>
    <row r="57" spans="1:4" s="295" customFormat="1">
      <c r="A57" s="294">
        <v>56</v>
      </c>
      <c r="B57" s="295" t="s">
        <v>460</v>
      </c>
      <c r="D57" s="297"/>
    </row>
    <row r="58" spans="1:4" s="295" customFormat="1">
      <c r="A58" s="294">
        <v>57</v>
      </c>
      <c r="B58" s="295" t="s">
        <v>461</v>
      </c>
      <c r="D58" s="297"/>
    </row>
    <row r="59" spans="1:4" s="295" customFormat="1">
      <c r="A59" s="294">
        <v>58</v>
      </c>
      <c r="B59" s="295" t="s">
        <v>462</v>
      </c>
      <c r="D59" s="297"/>
    </row>
    <row r="60" spans="1:4" s="295" customFormat="1">
      <c r="A60" s="294">
        <v>59</v>
      </c>
      <c r="B60" s="295" t="s">
        <v>463</v>
      </c>
      <c r="D60" s="297"/>
    </row>
    <row r="61" spans="1:4" s="295" customFormat="1">
      <c r="A61" s="294">
        <v>60</v>
      </c>
      <c r="B61" s="295" t="s">
        <v>495</v>
      </c>
      <c r="D61" s="297" t="s">
        <v>492</v>
      </c>
    </row>
    <row r="62" spans="1:4" s="295" customFormat="1">
      <c r="A62" s="294">
        <v>61</v>
      </c>
      <c r="B62" s="295" t="s">
        <v>496</v>
      </c>
      <c r="D62" s="297" t="s">
        <v>486</v>
      </c>
    </row>
    <row r="63" spans="1:4" s="295" customFormat="1">
      <c r="A63" s="294">
        <v>62</v>
      </c>
      <c r="B63" s="295" t="s">
        <v>286</v>
      </c>
      <c r="D63" s="297" t="s">
        <v>475</v>
      </c>
    </row>
    <row r="64" spans="1:4" s="295" customFormat="1">
      <c r="A64" s="294">
        <v>63</v>
      </c>
      <c r="B64" s="295" t="s">
        <v>464</v>
      </c>
      <c r="D64" s="297"/>
    </row>
    <row r="65" spans="1:4" s="295" customFormat="1">
      <c r="A65" s="294">
        <v>64</v>
      </c>
      <c r="B65" s="295" t="s">
        <v>466</v>
      </c>
      <c r="D65" s="297" t="s">
        <v>479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3"/>
  <sheetViews>
    <sheetView workbookViewId="0">
      <selection activeCell="H53" sqref="H1:H53"/>
    </sheetView>
  </sheetViews>
  <sheetFormatPr defaultColWidth="8.77734375" defaultRowHeight="13.5"/>
  <cols>
    <col min="1" max="1" width="22.44140625" customWidth="1"/>
    <col min="2" max="2" width="22" customWidth="1"/>
    <col min="3" max="3" width="10" bestFit="1" customWidth="1"/>
    <col min="4" max="4" width="16.44140625" bestFit="1" customWidth="1"/>
    <col min="5" max="5" width="11.6640625" bestFit="1" customWidth="1"/>
    <col min="6" max="6" width="17.33203125" bestFit="1" customWidth="1"/>
    <col min="7" max="7" width="15.44140625" bestFit="1" customWidth="1"/>
    <col min="8" max="8" width="53.77734375" bestFit="1" customWidth="1"/>
    <col min="9" max="9" width="21" bestFit="1" customWidth="1"/>
  </cols>
  <sheetData>
    <row r="1" spans="1:8" ht="16.5">
      <c r="A1" s="250" t="s">
        <v>287</v>
      </c>
      <c r="B1" s="250" t="s">
        <v>287</v>
      </c>
      <c r="C1" s="250" t="s">
        <v>287</v>
      </c>
      <c r="D1" s="250" t="s">
        <v>287</v>
      </c>
      <c r="H1" s="250" t="s">
        <v>287</v>
      </c>
    </row>
    <row r="2" spans="1:8">
      <c r="A2" t="s">
        <v>288</v>
      </c>
      <c r="B2" t="s">
        <v>289</v>
      </c>
      <c r="C2" t="s">
        <v>290</v>
      </c>
      <c r="D2" t="s">
        <v>291</v>
      </c>
      <c r="H2" t="str">
        <f>A2&amp;" "&amp;B2&amp;" "&amp;C2&amp;" "&amp;D2&amp;E2&amp;" "&amp;F2&amp;" "&amp;G2</f>
        <v xml:space="preserve">Short-term Housing deposit 短期房屋押金  </v>
      </c>
    </row>
    <row r="3" spans="1:8">
      <c r="A3" t="s">
        <v>292</v>
      </c>
      <c r="B3" t="s">
        <v>293</v>
      </c>
      <c r="C3" t="s">
        <v>294</v>
      </c>
      <c r="D3" t="s">
        <v>295</v>
      </c>
      <c r="H3" t="str">
        <f t="shared" ref="H3:H53" si="0">A3&amp;" "&amp;B3&amp;" "&amp;C3&amp;" "&amp;D3&amp;E3&amp;" "&amp;F3&amp;" "&amp;G3</f>
        <v xml:space="preserve">Advances for staff 员工备用金  </v>
      </c>
    </row>
    <row r="4" spans="1:8">
      <c r="A4" t="s">
        <v>296</v>
      </c>
      <c r="B4" t="s">
        <v>297</v>
      </c>
      <c r="C4" t="s">
        <v>298</v>
      </c>
      <c r="D4" t="s">
        <v>299</v>
      </c>
      <c r="H4" t="str">
        <f t="shared" si="0"/>
        <v xml:space="preserve">Machinery and equipment 固定资产-电子设备  </v>
      </c>
    </row>
    <row r="5" spans="1:8">
      <c r="A5" t="s">
        <v>300</v>
      </c>
      <c r="B5" t="s">
        <v>301</v>
      </c>
      <c r="H5" t="str">
        <f t="shared" si="0"/>
        <v xml:space="preserve">Furnitures 家具    </v>
      </c>
    </row>
    <row r="6" spans="1:8">
      <c r="A6" t="s">
        <v>302</v>
      </c>
      <c r="B6" t="s">
        <v>303</v>
      </c>
      <c r="C6" t="s">
        <v>304</v>
      </c>
      <c r="H6" t="str">
        <f t="shared" si="0"/>
        <v xml:space="preserve">License Right 版权   </v>
      </c>
    </row>
    <row r="7" spans="1:8">
      <c r="A7" t="s">
        <v>418</v>
      </c>
      <c r="B7" t="s">
        <v>419</v>
      </c>
      <c r="H7" t="str">
        <f t="shared" si="0"/>
        <v xml:space="preserve">Software 软件    </v>
      </c>
    </row>
    <row r="8" spans="1:8">
      <c r="A8" t="s">
        <v>288</v>
      </c>
      <c r="B8" t="s">
        <v>305</v>
      </c>
      <c r="C8" t="s">
        <v>306</v>
      </c>
      <c r="H8" t="str">
        <f t="shared" si="0"/>
        <v xml:space="preserve">Short-term borrowing 短期借款   </v>
      </c>
    </row>
    <row r="9" spans="1:8">
      <c r="A9" t="s">
        <v>307</v>
      </c>
      <c r="B9" t="s">
        <v>308</v>
      </c>
      <c r="H9" t="str">
        <f t="shared" si="0"/>
        <v xml:space="preserve">commissions 佣金成本    </v>
      </c>
    </row>
    <row r="10" spans="1:8">
      <c r="A10" t="s">
        <v>309</v>
      </c>
      <c r="B10" t="s">
        <v>426</v>
      </c>
      <c r="C10" t="s">
        <v>310</v>
      </c>
      <c r="H10" t="str">
        <f t="shared" si="0"/>
        <v xml:space="preserve">Sharing cost (Co-operation) 终端分成   </v>
      </c>
    </row>
    <row r="11" spans="1:8">
      <c r="A11" t="s">
        <v>311</v>
      </c>
      <c r="B11" t="s">
        <v>312</v>
      </c>
      <c r="C11" t="s">
        <v>313</v>
      </c>
      <c r="D11" t="s">
        <v>314</v>
      </c>
      <c r="H11" t="str">
        <f t="shared" si="0"/>
        <v xml:space="preserve">Contents Produce cost 内容制作费  </v>
      </c>
    </row>
    <row r="12" spans="1:8">
      <c r="A12" t="s">
        <v>315</v>
      </c>
      <c r="B12" t="s">
        <v>316</v>
      </c>
      <c r="C12" t="s">
        <v>317</v>
      </c>
      <c r="H12" t="str">
        <f t="shared" si="0"/>
        <v xml:space="preserve">Other Cost 其他成本   </v>
      </c>
    </row>
    <row r="13" spans="1:8">
      <c r="A13" t="s">
        <v>423</v>
      </c>
      <c r="B13" t="s">
        <v>424</v>
      </c>
      <c r="C13" t="s">
        <v>318</v>
      </c>
      <c r="D13" t="s">
        <v>319</v>
      </c>
      <c r="H13" t="str">
        <f t="shared" si="0"/>
        <v xml:space="preserve">Game Rating request commission fee 身份验证  </v>
      </c>
    </row>
    <row r="14" spans="1:8">
      <c r="A14" t="s">
        <v>415</v>
      </c>
      <c r="B14" t="s">
        <v>320</v>
      </c>
      <c r="C14" t="s">
        <v>321</v>
      </c>
      <c r="D14" t="s">
        <v>322</v>
      </c>
      <c r="H14" t="str">
        <f t="shared" si="0"/>
        <v xml:space="preserve">Bandwidth and server custody fees 带宽及服务器托管费  </v>
      </c>
    </row>
    <row r="15" spans="1:8">
      <c r="A15" t="s">
        <v>323</v>
      </c>
      <c r="B15" t="s">
        <v>324</v>
      </c>
      <c r="C15" t="s">
        <v>325</v>
      </c>
      <c r="H15" t="str">
        <f t="shared" si="0"/>
        <v xml:space="preserve">Customer Services 客服成本   </v>
      </c>
    </row>
    <row r="16" spans="1:8">
      <c r="A16" t="s">
        <v>309</v>
      </c>
      <c r="B16" t="s">
        <v>326</v>
      </c>
      <c r="C16" t="s">
        <v>327</v>
      </c>
      <c r="H16" t="str">
        <f t="shared" si="0"/>
        <v xml:space="preserve">Sharing cost(Content) 内容成本   </v>
      </c>
    </row>
    <row r="17" spans="1:8">
      <c r="A17" t="s">
        <v>328</v>
      </c>
      <c r="B17" t="s">
        <v>425</v>
      </c>
      <c r="C17" t="s">
        <v>329</v>
      </c>
      <c r="H17" t="str">
        <f t="shared" si="0"/>
        <v xml:space="preserve">Employee Wages and Salaries 员工工资   </v>
      </c>
    </row>
    <row r="18" spans="1:8">
      <c r="A18" t="s">
        <v>330</v>
      </c>
      <c r="B18" t="s">
        <v>331</v>
      </c>
      <c r="H18" t="str">
        <f t="shared" si="0"/>
        <v xml:space="preserve">Bonus 员工奖金    </v>
      </c>
    </row>
    <row r="19" spans="1:8">
      <c r="A19" t="s">
        <v>332</v>
      </c>
      <c r="B19" t="s">
        <v>313</v>
      </c>
      <c r="C19" t="s">
        <v>333</v>
      </c>
      <c r="H19" t="str">
        <f t="shared" si="0"/>
        <v xml:space="preserve">Labor cost 劳务费   </v>
      </c>
    </row>
    <row r="20" spans="1:8">
      <c r="A20" t="s">
        <v>334</v>
      </c>
      <c r="B20" t="s">
        <v>335</v>
      </c>
      <c r="C20" t="s">
        <v>336</v>
      </c>
      <c r="H20" t="str">
        <f t="shared" si="0"/>
        <v xml:space="preserve">Retirement Allowance 退休补助   </v>
      </c>
    </row>
    <row r="21" spans="1:8">
      <c r="A21" t="s">
        <v>422</v>
      </c>
      <c r="B21" t="s">
        <v>337</v>
      </c>
      <c r="C21" t="s">
        <v>338</v>
      </c>
      <c r="D21" t="s">
        <v>339</v>
      </c>
      <c r="H21" t="str">
        <f t="shared" si="0"/>
        <v xml:space="preserve">Education and trainning expenses 招聘及培训费  </v>
      </c>
    </row>
    <row r="22" spans="1:8">
      <c r="A22" t="s">
        <v>315</v>
      </c>
      <c r="B22" t="s">
        <v>294</v>
      </c>
      <c r="C22" t="s">
        <v>313</v>
      </c>
      <c r="D22" t="s">
        <v>340</v>
      </c>
      <c r="H22" t="str">
        <f t="shared" si="0"/>
        <v xml:space="preserve">Other staff cost 其他员工福利  </v>
      </c>
    </row>
    <row r="23" spans="1:8">
      <c r="A23" t="s">
        <v>328</v>
      </c>
      <c r="B23" t="s">
        <v>341</v>
      </c>
      <c r="C23" t="s">
        <v>342</v>
      </c>
      <c r="H23" t="str">
        <f t="shared" si="0"/>
        <v xml:space="preserve">Employee benefit 员工福利   </v>
      </c>
    </row>
    <row r="24" spans="1:8">
      <c r="A24" t="s">
        <v>343</v>
      </c>
      <c r="B24" t="s">
        <v>344</v>
      </c>
      <c r="C24" t="s">
        <v>335</v>
      </c>
      <c r="D24" t="s">
        <v>345</v>
      </c>
      <c r="H24" t="str">
        <f t="shared" si="0"/>
        <v xml:space="preserve">OT Meal Allowance 加班餐费  </v>
      </c>
    </row>
    <row r="25" spans="1:8">
      <c r="A25" t="s">
        <v>346</v>
      </c>
      <c r="B25" t="s">
        <v>347</v>
      </c>
      <c r="C25" t="s">
        <v>348</v>
      </c>
      <c r="D25" t="s">
        <v>349</v>
      </c>
      <c r="H25" t="str">
        <f t="shared" si="0"/>
        <v xml:space="preserve">Team Building Expense 团队建设费  </v>
      </c>
    </row>
    <row r="26" spans="1:8">
      <c r="A26" t="s">
        <v>350</v>
      </c>
      <c r="B26" t="s">
        <v>351</v>
      </c>
      <c r="C26" t="s">
        <v>352</v>
      </c>
      <c r="D26" t="s">
        <v>353</v>
      </c>
      <c r="H26" t="str">
        <f t="shared" si="0"/>
        <v xml:space="preserve">Breakfast &amp; Snacks 员工早餐及点心费  </v>
      </c>
    </row>
    <row r="27" spans="1:8">
      <c r="A27" t="s">
        <v>315</v>
      </c>
      <c r="B27" t="s">
        <v>354</v>
      </c>
      <c r="C27" t="s">
        <v>338</v>
      </c>
      <c r="D27" t="s">
        <v>340</v>
      </c>
      <c r="H27" t="str">
        <f t="shared" si="0"/>
        <v xml:space="preserve">Other Welfare expenses 其他员工福利  </v>
      </c>
    </row>
    <row r="28" spans="1:8">
      <c r="A28" t="s">
        <v>343</v>
      </c>
      <c r="B28" t="s">
        <v>355</v>
      </c>
      <c r="C28" t="s">
        <v>356</v>
      </c>
      <c r="D28" t="s">
        <v>357</v>
      </c>
      <c r="H28" t="str">
        <f t="shared" si="0"/>
        <v xml:space="preserve">OT transportation Charge 加班交通补贴  </v>
      </c>
    </row>
    <row r="29" spans="1:8">
      <c r="A29" t="s">
        <v>358</v>
      </c>
      <c r="B29" t="s">
        <v>359</v>
      </c>
      <c r="C29" t="s">
        <v>360</v>
      </c>
      <c r="H29" t="str">
        <f t="shared" si="0"/>
        <v xml:space="preserve">Domestic Transportation 国内交通费   </v>
      </c>
    </row>
    <row r="30" spans="1:8">
      <c r="A30" t="s">
        <v>361</v>
      </c>
      <c r="B30" t="s">
        <v>362</v>
      </c>
      <c r="C30" t="s">
        <v>363</v>
      </c>
      <c r="H30" t="str">
        <f t="shared" si="0"/>
        <v xml:space="preserve">international Travelling 海外差旅费   </v>
      </c>
    </row>
    <row r="31" spans="1:8">
      <c r="A31" t="s">
        <v>364</v>
      </c>
      <c r="B31" t="s">
        <v>365</v>
      </c>
      <c r="H31" t="str">
        <f t="shared" si="0"/>
        <v xml:space="preserve">Entertainment 招待费    </v>
      </c>
    </row>
    <row r="32" spans="1:8">
      <c r="A32" t="s">
        <v>366</v>
      </c>
      <c r="B32" t="s">
        <v>367</v>
      </c>
      <c r="H32" t="str">
        <f t="shared" si="0"/>
        <v xml:space="preserve">Communications 通讯费    </v>
      </c>
    </row>
    <row r="33" spans="1:8">
      <c r="A33" t="s">
        <v>368</v>
      </c>
      <c r="B33" t="s">
        <v>369</v>
      </c>
      <c r="H33" t="str">
        <f t="shared" si="0"/>
        <v xml:space="preserve">Electricity 电费    </v>
      </c>
    </row>
    <row r="34" spans="1:8">
      <c r="A34" t="s">
        <v>370</v>
      </c>
      <c r="B34" t="s">
        <v>297</v>
      </c>
      <c r="C34" t="s">
        <v>371</v>
      </c>
      <c r="D34" t="s">
        <v>372</v>
      </c>
      <c r="H34" t="str">
        <f t="shared" si="0"/>
        <v xml:space="preserve">Tax and dues 印花税  </v>
      </c>
    </row>
    <row r="35" spans="1:8">
      <c r="A35" t="s">
        <v>373</v>
      </c>
      <c r="B35" t="s">
        <v>374</v>
      </c>
      <c r="H35" t="str">
        <f t="shared" si="0"/>
        <v xml:space="preserve">Rentals 房租    </v>
      </c>
    </row>
    <row r="36" spans="1:8">
      <c r="A36" t="s">
        <v>289</v>
      </c>
      <c r="B36" t="s">
        <v>375</v>
      </c>
      <c r="C36" t="s">
        <v>376</v>
      </c>
      <c r="D36" t="s">
        <v>377</v>
      </c>
      <c r="H36" t="str">
        <f t="shared" si="0"/>
        <v xml:space="preserve">Housing Management Fee 房屋管理费  </v>
      </c>
    </row>
    <row r="37" spans="1:8">
      <c r="A37" t="s">
        <v>378</v>
      </c>
      <c r="B37" t="s">
        <v>379</v>
      </c>
      <c r="H37" t="str">
        <f t="shared" si="0"/>
        <v xml:space="preserve">Insurance 社会团队保险费    </v>
      </c>
    </row>
    <row r="38" spans="1:8">
      <c r="A38" t="s">
        <v>380</v>
      </c>
      <c r="B38" t="s">
        <v>293</v>
      </c>
      <c r="C38" t="s">
        <v>381</v>
      </c>
      <c r="D38" t="s">
        <v>382</v>
      </c>
      <c r="H38" t="str">
        <f t="shared" si="0"/>
        <v xml:space="preserve">Maintenance for vehicles 车辆费  </v>
      </c>
    </row>
    <row r="39" spans="1:8">
      <c r="A39" t="s">
        <v>383</v>
      </c>
      <c r="B39" t="s">
        <v>338</v>
      </c>
      <c r="C39" t="s">
        <v>384</v>
      </c>
      <c r="H39" t="str">
        <f t="shared" si="0"/>
        <v xml:space="preserve">Delivery expenses 运费   </v>
      </c>
    </row>
    <row r="40" spans="1:8">
      <c r="A40" t="s">
        <v>385</v>
      </c>
      <c r="B40" t="s">
        <v>348</v>
      </c>
      <c r="C40" t="s">
        <v>386</v>
      </c>
      <c r="H40" t="str">
        <f t="shared" si="0"/>
        <v xml:space="preserve">Meeting Expense 会议费   </v>
      </c>
    </row>
    <row r="41" spans="1:8">
      <c r="A41" t="s">
        <v>387</v>
      </c>
      <c r="B41" t="s">
        <v>388</v>
      </c>
      <c r="C41" t="s">
        <v>338</v>
      </c>
      <c r="D41" t="s">
        <v>389</v>
      </c>
      <c r="H41" t="str">
        <f t="shared" si="0"/>
        <v xml:space="preserve">Book printing expenses 图书印刷费  </v>
      </c>
    </row>
    <row r="42" spans="1:8">
      <c r="A42" t="s">
        <v>390</v>
      </c>
      <c r="B42" t="s">
        <v>391</v>
      </c>
      <c r="C42" t="s">
        <v>392</v>
      </c>
      <c r="H42" t="str">
        <f t="shared" si="0"/>
        <v xml:space="preserve">Office supplies 办公费   </v>
      </c>
    </row>
    <row r="43" spans="1:8">
      <c r="A43" t="s">
        <v>413</v>
      </c>
      <c r="B43" t="s">
        <v>297</v>
      </c>
      <c r="C43" t="s">
        <v>393</v>
      </c>
      <c r="D43" t="s">
        <v>394</v>
      </c>
      <c r="H43" t="str">
        <f t="shared" si="0"/>
        <v xml:space="preserve">Water, Light, and heating 水，电机通讯费用  </v>
      </c>
    </row>
    <row r="44" spans="1:8">
      <c r="A44" t="s">
        <v>414</v>
      </c>
      <c r="B44" t="s">
        <v>297</v>
      </c>
      <c r="C44" t="s">
        <v>395</v>
      </c>
      <c r="D44" t="s">
        <v>396</v>
      </c>
      <c r="H44" t="str">
        <f t="shared" si="0"/>
        <v xml:space="preserve">Office Repairs and maintainance 办公室维修  </v>
      </c>
    </row>
    <row r="45" spans="1:8">
      <c r="A45" t="s">
        <v>315</v>
      </c>
      <c r="B45" t="s">
        <v>397</v>
      </c>
      <c r="C45" t="s">
        <v>338</v>
      </c>
      <c r="D45" t="s">
        <v>398</v>
      </c>
      <c r="H45" t="str">
        <f t="shared" si="0"/>
        <v xml:space="preserve">Other office expenses 其他办公费用  </v>
      </c>
    </row>
    <row r="46" spans="1:8">
      <c r="A46" t="s">
        <v>399</v>
      </c>
      <c r="B46" t="s">
        <v>400</v>
      </c>
      <c r="C46" t="s">
        <v>401</v>
      </c>
      <c r="H46" t="str">
        <f t="shared" si="0"/>
        <v xml:space="preserve">Commission charge 手续费   </v>
      </c>
    </row>
    <row r="47" spans="1:8">
      <c r="A47" t="s">
        <v>402</v>
      </c>
      <c r="B47" t="s">
        <v>403</v>
      </c>
      <c r="H47" t="str">
        <f t="shared" si="0"/>
        <v xml:space="preserve">Advertising 广告宣传费用    </v>
      </c>
    </row>
    <row r="48" spans="1:8">
      <c r="A48" t="s">
        <v>421</v>
      </c>
      <c r="B48" t="s">
        <v>404</v>
      </c>
      <c r="H48" t="str">
        <f>A48&amp;" "&amp;B48&amp;" "&amp;C48&amp;" "&amp;D48&amp;E48&amp;" "&amp;F48&amp;" "&amp;G48</f>
        <v xml:space="preserve">Sales promotional expenses 促销费用    </v>
      </c>
    </row>
    <row r="49" spans="1:8">
      <c r="A49" t="s">
        <v>417</v>
      </c>
      <c r="B49" t="s">
        <v>405</v>
      </c>
      <c r="H49" t="str">
        <f t="shared" si="0"/>
        <v xml:space="preserve">Exhibition and conference 展览及会务费    </v>
      </c>
    </row>
    <row r="50" spans="1:8">
      <c r="A50" t="s">
        <v>416</v>
      </c>
      <c r="B50" t="s">
        <v>406</v>
      </c>
      <c r="H50" t="str">
        <f t="shared" si="0"/>
        <v xml:space="preserve">Market research and Other expenses  市场调研及其他业务费用    </v>
      </c>
    </row>
    <row r="51" spans="1:8">
      <c r="A51" t="s">
        <v>407</v>
      </c>
      <c r="B51" t="s">
        <v>408</v>
      </c>
      <c r="E51" t="s">
        <v>412</v>
      </c>
      <c r="H51" t="str">
        <f t="shared" si="0"/>
        <v xml:space="preserve">Miscellaneous 其他杂费    </v>
      </c>
    </row>
    <row r="52" spans="1:8">
      <c r="A52" t="s">
        <v>420</v>
      </c>
      <c r="B52" t="s">
        <v>409</v>
      </c>
      <c r="H52" t="str">
        <f t="shared" si="0"/>
        <v xml:space="preserve">Legal, Audit and consultancy 法律，审计及咨询费    </v>
      </c>
    </row>
    <row r="53" spans="1:8">
      <c r="A53" t="s">
        <v>410</v>
      </c>
      <c r="B53" t="s">
        <v>411</v>
      </c>
      <c r="H53" t="str">
        <f t="shared" si="0"/>
        <v xml:space="preserve">Commissions 佣金    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C34"/>
  <sheetViews>
    <sheetView showGridLines="0" workbookViewId="0"/>
  </sheetViews>
  <sheetFormatPr defaultColWidth="8.44140625" defaultRowHeight="13.5"/>
  <cols>
    <col min="1" max="2" width="6" style="106" customWidth="1"/>
    <col min="3" max="3" width="1.44140625" style="106" customWidth="1"/>
    <col min="4" max="4" width="4.33203125" style="106" customWidth="1"/>
    <col min="5" max="5" width="1.109375" style="106" customWidth="1"/>
    <col min="6" max="6" width="1" style="106" customWidth="1"/>
    <col min="7" max="7" width="2.33203125" style="106" customWidth="1"/>
    <col min="8" max="8" width="5.77734375" style="106" customWidth="1"/>
    <col min="9" max="9" width="2.6640625" style="106" customWidth="1"/>
    <col min="10" max="11" width="1.109375" style="106" customWidth="1"/>
    <col min="12" max="12" width="2.33203125" style="106" customWidth="1"/>
    <col min="13" max="13" width="1" style="106" customWidth="1"/>
    <col min="14" max="14" width="2.6640625" style="106" customWidth="1"/>
    <col min="15" max="15" width="2.33203125" style="106" customWidth="1"/>
    <col min="16" max="16" width="3.44140625" style="106" customWidth="1"/>
    <col min="17" max="17" width="1.44140625" style="106" customWidth="1"/>
    <col min="18" max="18" width="2.44140625" style="106" customWidth="1"/>
    <col min="19" max="19" width="4.33203125" style="106" customWidth="1"/>
    <col min="20" max="20" width="1" style="106" customWidth="1"/>
    <col min="21" max="21" width="2.6640625" style="106" customWidth="1"/>
    <col min="22" max="22" width="5.44140625" style="106" customWidth="1"/>
    <col min="23" max="23" width="2.44140625" style="106" customWidth="1"/>
    <col min="24" max="24" width="3.44140625" style="106" customWidth="1"/>
    <col min="25" max="25" width="2.109375" style="106" customWidth="1"/>
    <col min="26" max="26" width="3.109375" style="106" customWidth="1"/>
    <col min="27" max="256" width="8.44140625" style="106"/>
    <col min="257" max="258" width="6" style="106" customWidth="1"/>
    <col min="259" max="259" width="1.44140625" style="106" customWidth="1"/>
    <col min="260" max="260" width="4.33203125" style="106" customWidth="1"/>
    <col min="261" max="261" width="1.109375" style="106" customWidth="1"/>
    <col min="262" max="262" width="1" style="106" customWidth="1"/>
    <col min="263" max="263" width="2.33203125" style="106" customWidth="1"/>
    <col min="264" max="264" width="5.77734375" style="106" customWidth="1"/>
    <col min="265" max="265" width="2.6640625" style="106" customWidth="1"/>
    <col min="266" max="267" width="1.109375" style="106" customWidth="1"/>
    <col min="268" max="268" width="2.33203125" style="106" customWidth="1"/>
    <col min="269" max="269" width="1" style="106" customWidth="1"/>
    <col min="270" max="270" width="2.6640625" style="106" customWidth="1"/>
    <col min="271" max="271" width="2.33203125" style="106" customWidth="1"/>
    <col min="272" max="272" width="3.44140625" style="106" customWidth="1"/>
    <col min="273" max="273" width="1.44140625" style="106" customWidth="1"/>
    <col min="274" max="274" width="2.44140625" style="106" customWidth="1"/>
    <col min="275" max="275" width="4.33203125" style="106" customWidth="1"/>
    <col min="276" max="276" width="1" style="106" customWidth="1"/>
    <col min="277" max="277" width="2.6640625" style="106" customWidth="1"/>
    <col min="278" max="278" width="5.44140625" style="106" customWidth="1"/>
    <col min="279" max="279" width="2.44140625" style="106" customWidth="1"/>
    <col min="280" max="280" width="3.44140625" style="106" customWidth="1"/>
    <col min="281" max="281" width="2.109375" style="106" customWidth="1"/>
    <col min="282" max="282" width="3.109375" style="106" customWidth="1"/>
    <col min="283" max="512" width="8.44140625" style="106"/>
    <col min="513" max="514" width="6" style="106" customWidth="1"/>
    <col min="515" max="515" width="1.44140625" style="106" customWidth="1"/>
    <col min="516" max="516" width="4.33203125" style="106" customWidth="1"/>
    <col min="517" max="517" width="1.109375" style="106" customWidth="1"/>
    <col min="518" max="518" width="1" style="106" customWidth="1"/>
    <col min="519" max="519" width="2.33203125" style="106" customWidth="1"/>
    <col min="520" max="520" width="5.77734375" style="106" customWidth="1"/>
    <col min="521" max="521" width="2.6640625" style="106" customWidth="1"/>
    <col min="522" max="523" width="1.109375" style="106" customWidth="1"/>
    <col min="524" max="524" width="2.33203125" style="106" customWidth="1"/>
    <col min="525" max="525" width="1" style="106" customWidth="1"/>
    <col min="526" max="526" width="2.6640625" style="106" customWidth="1"/>
    <col min="527" max="527" width="2.33203125" style="106" customWidth="1"/>
    <col min="528" max="528" width="3.44140625" style="106" customWidth="1"/>
    <col min="529" max="529" width="1.44140625" style="106" customWidth="1"/>
    <col min="530" max="530" width="2.44140625" style="106" customWidth="1"/>
    <col min="531" max="531" width="4.33203125" style="106" customWidth="1"/>
    <col min="532" max="532" width="1" style="106" customWidth="1"/>
    <col min="533" max="533" width="2.6640625" style="106" customWidth="1"/>
    <col min="534" max="534" width="5.44140625" style="106" customWidth="1"/>
    <col min="535" max="535" width="2.44140625" style="106" customWidth="1"/>
    <col min="536" max="536" width="3.44140625" style="106" customWidth="1"/>
    <col min="537" max="537" width="2.109375" style="106" customWidth="1"/>
    <col min="538" max="538" width="3.109375" style="106" customWidth="1"/>
    <col min="539" max="768" width="8.44140625" style="106"/>
    <col min="769" max="770" width="6" style="106" customWidth="1"/>
    <col min="771" max="771" width="1.44140625" style="106" customWidth="1"/>
    <col min="772" max="772" width="4.33203125" style="106" customWidth="1"/>
    <col min="773" max="773" width="1.109375" style="106" customWidth="1"/>
    <col min="774" max="774" width="1" style="106" customWidth="1"/>
    <col min="775" max="775" width="2.33203125" style="106" customWidth="1"/>
    <col min="776" max="776" width="5.77734375" style="106" customWidth="1"/>
    <col min="777" max="777" width="2.6640625" style="106" customWidth="1"/>
    <col min="778" max="779" width="1.109375" style="106" customWidth="1"/>
    <col min="780" max="780" width="2.33203125" style="106" customWidth="1"/>
    <col min="781" max="781" width="1" style="106" customWidth="1"/>
    <col min="782" max="782" width="2.6640625" style="106" customWidth="1"/>
    <col min="783" max="783" width="2.33203125" style="106" customWidth="1"/>
    <col min="784" max="784" width="3.44140625" style="106" customWidth="1"/>
    <col min="785" max="785" width="1.44140625" style="106" customWidth="1"/>
    <col min="786" max="786" width="2.44140625" style="106" customWidth="1"/>
    <col min="787" max="787" width="4.33203125" style="106" customWidth="1"/>
    <col min="788" max="788" width="1" style="106" customWidth="1"/>
    <col min="789" max="789" width="2.6640625" style="106" customWidth="1"/>
    <col min="790" max="790" width="5.44140625" style="106" customWidth="1"/>
    <col min="791" max="791" width="2.44140625" style="106" customWidth="1"/>
    <col min="792" max="792" width="3.44140625" style="106" customWidth="1"/>
    <col min="793" max="793" width="2.109375" style="106" customWidth="1"/>
    <col min="794" max="794" width="3.109375" style="106" customWidth="1"/>
    <col min="795" max="1024" width="8.44140625" style="106"/>
    <col min="1025" max="1026" width="6" style="106" customWidth="1"/>
    <col min="1027" max="1027" width="1.44140625" style="106" customWidth="1"/>
    <col min="1028" max="1028" width="4.33203125" style="106" customWidth="1"/>
    <col min="1029" max="1029" width="1.109375" style="106" customWidth="1"/>
    <col min="1030" max="1030" width="1" style="106" customWidth="1"/>
    <col min="1031" max="1031" width="2.33203125" style="106" customWidth="1"/>
    <col min="1032" max="1032" width="5.77734375" style="106" customWidth="1"/>
    <col min="1033" max="1033" width="2.6640625" style="106" customWidth="1"/>
    <col min="1034" max="1035" width="1.109375" style="106" customWidth="1"/>
    <col min="1036" max="1036" width="2.33203125" style="106" customWidth="1"/>
    <col min="1037" max="1037" width="1" style="106" customWidth="1"/>
    <col min="1038" max="1038" width="2.6640625" style="106" customWidth="1"/>
    <col min="1039" max="1039" width="2.33203125" style="106" customWidth="1"/>
    <col min="1040" max="1040" width="3.44140625" style="106" customWidth="1"/>
    <col min="1041" max="1041" width="1.44140625" style="106" customWidth="1"/>
    <col min="1042" max="1042" width="2.44140625" style="106" customWidth="1"/>
    <col min="1043" max="1043" width="4.33203125" style="106" customWidth="1"/>
    <col min="1044" max="1044" width="1" style="106" customWidth="1"/>
    <col min="1045" max="1045" width="2.6640625" style="106" customWidth="1"/>
    <col min="1046" max="1046" width="5.44140625" style="106" customWidth="1"/>
    <col min="1047" max="1047" width="2.44140625" style="106" customWidth="1"/>
    <col min="1048" max="1048" width="3.44140625" style="106" customWidth="1"/>
    <col min="1049" max="1049" width="2.109375" style="106" customWidth="1"/>
    <col min="1050" max="1050" width="3.109375" style="106" customWidth="1"/>
    <col min="1051" max="1280" width="8.44140625" style="106"/>
    <col min="1281" max="1282" width="6" style="106" customWidth="1"/>
    <col min="1283" max="1283" width="1.44140625" style="106" customWidth="1"/>
    <col min="1284" max="1284" width="4.33203125" style="106" customWidth="1"/>
    <col min="1285" max="1285" width="1.109375" style="106" customWidth="1"/>
    <col min="1286" max="1286" width="1" style="106" customWidth="1"/>
    <col min="1287" max="1287" width="2.33203125" style="106" customWidth="1"/>
    <col min="1288" max="1288" width="5.77734375" style="106" customWidth="1"/>
    <col min="1289" max="1289" width="2.6640625" style="106" customWidth="1"/>
    <col min="1290" max="1291" width="1.109375" style="106" customWidth="1"/>
    <col min="1292" max="1292" width="2.33203125" style="106" customWidth="1"/>
    <col min="1293" max="1293" width="1" style="106" customWidth="1"/>
    <col min="1294" max="1294" width="2.6640625" style="106" customWidth="1"/>
    <col min="1295" max="1295" width="2.33203125" style="106" customWidth="1"/>
    <col min="1296" max="1296" width="3.44140625" style="106" customWidth="1"/>
    <col min="1297" max="1297" width="1.44140625" style="106" customWidth="1"/>
    <col min="1298" max="1298" width="2.44140625" style="106" customWidth="1"/>
    <col min="1299" max="1299" width="4.33203125" style="106" customWidth="1"/>
    <col min="1300" max="1300" width="1" style="106" customWidth="1"/>
    <col min="1301" max="1301" width="2.6640625" style="106" customWidth="1"/>
    <col min="1302" max="1302" width="5.44140625" style="106" customWidth="1"/>
    <col min="1303" max="1303" width="2.44140625" style="106" customWidth="1"/>
    <col min="1304" max="1304" width="3.44140625" style="106" customWidth="1"/>
    <col min="1305" max="1305" width="2.109375" style="106" customWidth="1"/>
    <col min="1306" max="1306" width="3.109375" style="106" customWidth="1"/>
    <col min="1307" max="1536" width="8.44140625" style="106"/>
    <col min="1537" max="1538" width="6" style="106" customWidth="1"/>
    <col min="1539" max="1539" width="1.44140625" style="106" customWidth="1"/>
    <col min="1540" max="1540" width="4.33203125" style="106" customWidth="1"/>
    <col min="1541" max="1541" width="1.109375" style="106" customWidth="1"/>
    <col min="1542" max="1542" width="1" style="106" customWidth="1"/>
    <col min="1543" max="1543" width="2.33203125" style="106" customWidth="1"/>
    <col min="1544" max="1544" width="5.77734375" style="106" customWidth="1"/>
    <col min="1545" max="1545" width="2.6640625" style="106" customWidth="1"/>
    <col min="1546" max="1547" width="1.109375" style="106" customWidth="1"/>
    <col min="1548" max="1548" width="2.33203125" style="106" customWidth="1"/>
    <col min="1549" max="1549" width="1" style="106" customWidth="1"/>
    <col min="1550" max="1550" width="2.6640625" style="106" customWidth="1"/>
    <col min="1551" max="1551" width="2.33203125" style="106" customWidth="1"/>
    <col min="1552" max="1552" width="3.44140625" style="106" customWidth="1"/>
    <col min="1553" max="1553" width="1.44140625" style="106" customWidth="1"/>
    <col min="1554" max="1554" width="2.44140625" style="106" customWidth="1"/>
    <col min="1555" max="1555" width="4.33203125" style="106" customWidth="1"/>
    <col min="1556" max="1556" width="1" style="106" customWidth="1"/>
    <col min="1557" max="1557" width="2.6640625" style="106" customWidth="1"/>
    <col min="1558" max="1558" width="5.44140625" style="106" customWidth="1"/>
    <col min="1559" max="1559" width="2.44140625" style="106" customWidth="1"/>
    <col min="1560" max="1560" width="3.44140625" style="106" customWidth="1"/>
    <col min="1561" max="1561" width="2.109375" style="106" customWidth="1"/>
    <col min="1562" max="1562" width="3.109375" style="106" customWidth="1"/>
    <col min="1563" max="1792" width="8.44140625" style="106"/>
    <col min="1793" max="1794" width="6" style="106" customWidth="1"/>
    <col min="1795" max="1795" width="1.44140625" style="106" customWidth="1"/>
    <col min="1796" max="1796" width="4.33203125" style="106" customWidth="1"/>
    <col min="1797" max="1797" width="1.109375" style="106" customWidth="1"/>
    <col min="1798" max="1798" width="1" style="106" customWidth="1"/>
    <col min="1799" max="1799" width="2.33203125" style="106" customWidth="1"/>
    <col min="1800" max="1800" width="5.77734375" style="106" customWidth="1"/>
    <col min="1801" max="1801" width="2.6640625" style="106" customWidth="1"/>
    <col min="1802" max="1803" width="1.109375" style="106" customWidth="1"/>
    <col min="1804" max="1804" width="2.33203125" style="106" customWidth="1"/>
    <col min="1805" max="1805" width="1" style="106" customWidth="1"/>
    <col min="1806" max="1806" width="2.6640625" style="106" customWidth="1"/>
    <col min="1807" max="1807" width="2.33203125" style="106" customWidth="1"/>
    <col min="1808" max="1808" width="3.44140625" style="106" customWidth="1"/>
    <col min="1809" max="1809" width="1.44140625" style="106" customWidth="1"/>
    <col min="1810" max="1810" width="2.44140625" style="106" customWidth="1"/>
    <col min="1811" max="1811" width="4.33203125" style="106" customWidth="1"/>
    <col min="1812" max="1812" width="1" style="106" customWidth="1"/>
    <col min="1813" max="1813" width="2.6640625" style="106" customWidth="1"/>
    <col min="1814" max="1814" width="5.44140625" style="106" customWidth="1"/>
    <col min="1815" max="1815" width="2.44140625" style="106" customWidth="1"/>
    <col min="1816" max="1816" width="3.44140625" style="106" customWidth="1"/>
    <col min="1817" max="1817" width="2.109375" style="106" customWidth="1"/>
    <col min="1818" max="1818" width="3.109375" style="106" customWidth="1"/>
    <col min="1819" max="2048" width="8.44140625" style="106"/>
    <col min="2049" max="2050" width="6" style="106" customWidth="1"/>
    <col min="2051" max="2051" width="1.44140625" style="106" customWidth="1"/>
    <col min="2052" max="2052" width="4.33203125" style="106" customWidth="1"/>
    <col min="2053" max="2053" width="1.109375" style="106" customWidth="1"/>
    <col min="2054" max="2054" width="1" style="106" customWidth="1"/>
    <col min="2055" max="2055" width="2.33203125" style="106" customWidth="1"/>
    <col min="2056" max="2056" width="5.77734375" style="106" customWidth="1"/>
    <col min="2057" max="2057" width="2.6640625" style="106" customWidth="1"/>
    <col min="2058" max="2059" width="1.109375" style="106" customWidth="1"/>
    <col min="2060" max="2060" width="2.33203125" style="106" customWidth="1"/>
    <col min="2061" max="2061" width="1" style="106" customWidth="1"/>
    <col min="2062" max="2062" width="2.6640625" style="106" customWidth="1"/>
    <col min="2063" max="2063" width="2.33203125" style="106" customWidth="1"/>
    <col min="2064" max="2064" width="3.44140625" style="106" customWidth="1"/>
    <col min="2065" max="2065" width="1.44140625" style="106" customWidth="1"/>
    <col min="2066" max="2066" width="2.44140625" style="106" customWidth="1"/>
    <col min="2067" max="2067" width="4.33203125" style="106" customWidth="1"/>
    <col min="2068" max="2068" width="1" style="106" customWidth="1"/>
    <col min="2069" max="2069" width="2.6640625" style="106" customWidth="1"/>
    <col min="2070" max="2070" width="5.44140625" style="106" customWidth="1"/>
    <col min="2071" max="2071" width="2.44140625" style="106" customWidth="1"/>
    <col min="2072" max="2072" width="3.44140625" style="106" customWidth="1"/>
    <col min="2073" max="2073" width="2.109375" style="106" customWidth="1"/>
    <col min="2074" max="2074" width="3.109375" style="106" customWidth="1"/>
    <col min="2075" max="2304" width="8.44140625" style="106"/>
    <col min="2305" max="2306" width="6" style="106" customWidth="1"/>
    <col min="2307" max="2307" width="1.44140625" style="106" customWidth="1"/>
    <col min="2308" max="2308" width="4.33203125" style="106" customWidth="1"/>
    <col min="2309" max="2309" width="1.109375" style="106" customWidth="1"/>
    <col min="2310" max="2310" width="1" style="106" customWidth="1"/>
    <col min="2311" max="2311" width="2.33203125" style="106" customWidth="1"/>
    <col min="2312" max="2312" width="5.77734375" style="106" customWidth="1"/>
    <col min="2313" max="2313" width="2.6640625" style="106" customWidth="1"/>
    <col min="2314" max="2315" width="1.109375" style="106" customWidth="1"/>
    <col min="2316" max="2316" width="2.33203125" style="106" customWidth="1"/>
    <col min="2317" max="2317" width="1" style="106" customWidth="1"/>
    <col min="2318" max="2318" width="2.6640625" style="106" customWidth="1"/>
    <col min="2319" max="2319" width="2.33203125" style="106" customWidth="1"/>
    <col min="2320" max="2320" width="3.44140625" style="106" customWidth="1"/>
    <col min="2321" max="2321" width="1.44140625" style="106" customWidth="1"/>
    <col min="2322" max="2322" width="2.44140625" style="106" customWidth="1"/>
    <col min="2323" max="2323" width="4.33203125" style="106" customWidth="1"/>
    <col min="2324" max="2324" width="1" style="106" customWidth="1"/>
    <col min="2325" max="2325" width="2.6640625" style="106" customWidth="1"/>
    <col min="2326" max="2326" width="5.44140625" style="106" customWidth="1"/>
    <col min="2327" max="2327" width="2.44140625" style="106" customWidth="1"/>
    <col min="2328" max="2328" width="3.44140625" style="106" customWidth="1"/>
    <col min="2329" max="2329" width="2.109375" style="106" customWidth="1"/>
    <col min="2330" max="2330" width="3.109375" style="106" customWidth="1"/>
    <col min="2331" max="2560" width="8.44140625" style="106"/>
    <col min="2561" max="2562" width="6" style="106" customWidth="1"/>
    <col min="2563" max="2563" width="1.44140625" style="106" customWidth="1"/>
    <col min="2564" max="2564" width="4.33203125" style="106" customWidth="1"/>
    <col min="2565" max="2565" width="1.109375" style="106" customWidth="1"/>
    <col min="2566" max="2566" width="1" style="106" customWidth="1"/>
    <col min="2567" max="2567" width="2.33203125" style="106" customWidth="1"/>
    <col min="2568" max="2568" width="5.77734375" style="106" customWidth="1"/>
    <col min="2569" max="2569" width="2.6640625" style="106" customWidth="1"/>
    <col min="2570" max="2571" width="1.109375" style="106" customWidth="1"/>
    <col min="2572" max="2572" width="2.33203125" style="106" customWidth="1"/>
    <col min="2573" max="2573" width="1" style="106" customWidth="1"/>
    <col min="2574" max="2574" width="2.6640625" style="106" customWidth="1"/>
    <col min="2575" max="2575" width="2.33203125" style="106" customWidth="1"/>
    <col min="2576" max="2576" width="3.44140625" style="106" customWidth="1"/>
    <col min="2577" max="2577" width="1.44140625" style="106" customWidth="1"/>
    <col min="2578" max="2578" width="2.44140625" style="106" customWidth="1"/>
    <col min="2579" max="2579" width="4.33203125" style="106" customWidth="1"/>
    <col min="2580" max="2580" width="1" style="106" customWidth="1"/>
    <col min="2581" max="2581" width="2.6640625" style="106" customWidth="1"/>
    <col min="2582" max="2582" width="5.44140625" style="106" customWidth="1"/>
    <col min="2583" max="2583" width="2.44140625" style="106" customWidth="1"/>
    <col min="2584" max="2584" width="3.44140625" style="106" customWidth="1"/>
    <col min="2585" max="2585" width="2.109375" style="106" customWidth="1"/>
    <col min="2586" max="2586" width="3.109375" style="106" customWidth="1"/>
    <col min="2587" max="2816" width="8.44140625" style="106"/>
    <col min="2817" max="2818" width="6" style="106" customWidth="1"/>
    <col min="2819" max="2819" width="1.44140625" style="106" customWidth="1"/>
    <col min="2820" max="2820" width="4.33203125" style="106" customWidth="1"/>
    <col min="2821" max="2821" width="1.109375" style="106" customWidth="1"/>
    <col min="2822" max="2822" width="1" style="106" customWidth="1"/>
    <col min="2823" max="2823" width="2.33203125" style="106" customWidth="1"/>
    <col min="2824" max="2824" width="5.77734375" style="106" customWidth="1"/>
    <col min="2825" max="2825" width="2.6640625" style="106" customWidth="1"/>
    <col min="2826" max="2827" width="1.109375" style="106" customWidth="1"/>
    <col min="2828" max="2828" width="2.33203125" style="106" customWidth="1"/>
    <col min="2829" max="2829" width="1" style="106" customWidth="1"/>
    <col min="2830" max="2830" width="2.6640625" style="106" customWidth="1"/>
    <col min="2831" max="2831" width="2.33203125" style="106" customWidth="1"/>
    <col min="2832" max="2832" width="3.44140625" style="106" customWidth="1"/>
    <col min="2833" max="2833" width="1.44140625" style="106" customWidth="1"/>
    <col min="2834" max="2834" width="2.44140625" style="106" customWidth="1"/>
    <col min="2835" max="2835" width="4.33203125" style="106" customWidth="1"/>
    <col min="2836" max="2836" width="1" style="106" customWidth="1"/>
    <col min="2837" max="2837" width="2.6640625" style="106" customWidth="1"/>
    <col min="2838" max="2838" width="5.44140625" style="106" customWidth="1"/>
    <col min="2839" max="2839" width="2.44140625" style="106" customWidth="1"/>
    <col min="2840" max="2840" width="3.44140625" style="106" customWidth="1"/>
    <col min="2841" max="2841" width="2.109375" style="106" customWidth="1"/>
    <col min="2842" max="2842" width="3.109375" style="106" customWidth="1"/>
    <col min="2843" max="3072" width="8.44140625" style="106"/>
    <col min="3073" max="3074" width="6" style="106" customWidth="1"/>
    <col min="3075" max="3075" width="1.44140625" style="106" customWidth="1"/>
    <col min="3076" max="3076" width="4.33203125" style="106" customWidth="1"/>
    <col min="3077" max="3077" width="1.109375" style="106" customWidth="1"/>
    <col min="3078" max="3078" width="1" style="106" customWidth="1"/>
    <col min="3079" max="3079" width="2.33203125" style="106" customWidth="1"/>
    <col min="3080" max="3080" width="5.77734375" style="106" customWidth="1"/>
    <col min="3081" max="3081" width="2.6640625" style="106" customWidth="1"/>
    <col min="3082" max="3083" width="1.109375" style="106" customWidth="1"/>
    <col min="3084" max="3084" width="2.33203125" style="106" customWidth="1"/>
    <col min="3085" max="3085" width="1" style="106" customWidth="1"/>
    <col min="3086" max="3086" width="2.6640625" style="106" customWidth="1"/>
    <col min="3087" max="3087" width="2.33203125" style="106" customWidth="1"/>
    <col min="3088" max="3088" width="3.44140625" style="106" customWidth="1"/>
    <col min="3089" max="3089" width="1.44140625" style="106" customWidth="1"/>
    <col min="3090" max="3090" width="2.44140625" style="106" customWidth="1"/>
    <col min="3091" max="3091" width="4.33203125" style="106" customWidth="1"/>
    <col min="3092" max="3092" width="1" style="106" customWidth="1"/>
    <col min="3093" max="3093" width="2.6640625" style="106" customWidth="1"/>
    <col min="3094" max="3094" width="5.44140625" style="106" customWidth="1"/>
    <col min="3095" max="3095" width="2.44140625" style="106" customWidth="1"/>
    <col min="3096" max="3096" width="3.44140625" style="106" customWidth="1"/>
    <col min="3097" max="3097" width="2.109375" style="106" customWidth="1"/>
    <col min="3098" max="3098" width="3.109375" style="106" customWidth="1"/>
    <col min="3099" max="3328" width="8.44140625" style="106"/>
    <col min="3329" max="3330" width="6" style="106" customWidth="1"/>
    <col min="3331" max="3331" width="1.44140625" style="106" customWidth="1"/>
    <col min="3332" max="3332" width="4.33203125" style="106" customWidth="1"/>
    <col min="3333" max="3333" width="1.109375" style="106" customWidth="1"/>
    <col min="3334" max="3334" width="1" style="106" customWidth="1"/>
    <col min="3335" max="3335" width="2.33203125" style="106" customWidth="1"/>
    <col min="3336" max="3336" width="5.77734375" style="106" customWidth="1"/>
    <col min="3337" max="3337" width="2.6640625" style="106" customWidth="1"/>
    <col min="3338" max="3339" width="1.109375" style="106" customWidth="1"/>
    <col min="3340" max="3340" width="2.33203125" style="106" customWidth="1"/>
    <col min="3341" max="3341" width="1" style="106" customWidth="1"/>
    <col min="3342" max="3342" width="2.6640625" style="106" customWidth="1"/>
    <col min="3343" max="3343" width="2.33203125" style="106" customWidth="1"/>
    <col min="3344" max="3344" width="3.44140625" style="106" customWidth="1"/>
    <col min="3345" max="3345" width="1.44140625" style="106" customWidth="1"/>
    <col min="3346" max="3346" width="2.44140625" style="106" customWidth="1"/>
    <col min="3347" max="3347" width="4.33203125" style="106" customWidth="1"/>
    <col min="3348" max="3348" width="1" style="106" customWidth="1"/>
    <col min="3349" max="3349" width="2.6640625" style="106" customWidth="1"/>
    <col min="3350" max="3350" width="5.44140625" style="106" customWidth="1"/>
    <col min="3351" max="3351" width="2.44140625" style="106" customWidth="1"/>
    <col min="3352" max="3352" width="3.44140625" style="106" customWidth="1"/>
    <col min="3353" max="3353" width="2.109375" style="106" customWidth="1"/>
    <col min="3354" max="3354" width="3.109375" style="106" customWidth="1"/>
    <col min="3355" max="3584" width="8.44140625" style="106"/>
    <col min="3585" max="3586" width="6" style="106" customWidth="1"/>
    <col min="3587" max="3587" width="1.44140625" style="106" customWidth="1"/>
    <col min="3588" max="3588" width="4.33203125" style="106" customWidth="1"/>
    <col min="3589" max="3589" width="1.109375" style="106" customWidth="1"/>
    <col min="3590" max="3590" width="1" style="106" customWidth="1"/>
    <col min="3591" max="3591" width="2.33203125" style="106" customWidth="1"/>
    <col min="3592" max="3592" width="5.77734375" style="106" customWidth="1"/>
    <col min="3593" max="3593" width="2.6640625" style="106" customWidth="1"/>
    <col min="3594" max="3595" width="1.109375" style="106" customWidth="1"/>
    <col min="3596" max="3596" width="2.33203125" style="106" customWidth="1"/>
    <col min="3597" max="3597" width="1" style="106" customWidth="1"/>
    <col min="3598" max="3598" width="2.6640625" style="106" customWidth="1"/>
    <col min="3599" max="3599" width="2.33203125" style="106" customWidth="1"/>
    <col min="3600" max="3600" width="3.44140625" style="106" customWidth="1"/>
    <col min="3601" max="3601" width="1.44140625" style="106" customWidth="1"/>
    <col min="3602" max="3602" width="2.44140625" style="106" customWidth="1"/>
    <col min="3603" max="3603" width="4.33203125" style="106" customWidth="1"/>
    <col min="3604" max="3604" width="1" style="106" customWidth="1"/>
    <col min="3605" max="3605" width="2.6640625" style="106" customWidth="1"/>
    <col min="3606" max="3606" width="5.44140625" style="106" customWidth="1"/>
    <col min="3607" max="3607" width="2.44140625" style="106" customWidth="1"/>
    <col min="3608" max="3608" width="3.44140625" style="106" customWidth="1"/>
    <col min="3609" max="3609" width="2.109375" style="106" customWidth="1"/>
    <col min="3610" max="3610" width="3.109375" style="106" customWidth="1"/>
    <col min="3611" max="3840" width="8.44140625" style="106"/>
    <col min="3841" max="3842" width="6" style="106" customWidth="1"/>
    <col min="3843" max="3843" width="1.44140625" style="106" customWidth="1"/>
    <col min="3844" max="3844" width="4.33203125" style="106" customWidth="1"/>
    <col min="3845" max="3845" width="1.109375" style="106" customWidth="1"/>
    <col min="3846" max="3846" width="1" style="106" customWidth="1"/>
    <col min="3847" max="3847" width="2.33203125" style="106" customWidth="1"/>
    <col min="3848" max="3848" width="5.77734375" style="106" customWidth="1"/>
    <col min="3849" max="3849" width="2.6640625" style="106" customWidth="1"/>
    <col min="3850" max="3851" width="1.109375" style="106" customWidth="1"/>
    <col min="3852" max="3852" width="2.33203125" style="106" customWidth="1"/>
    <col min="3853" max="3853" width="1" style="106" customWidth="1"/>
    <col min="3854" max="3854" width="2.6640625" style="106" customWidth="1"/>
    <col min="3855" max="3855" width="2.33203125" style="106" customWidth="1"/>
    <col min="3856" max="3856" width="3.44140625" style="106" customWidth="1"/>
    <col min="3857" max="3857" width="1.44140625" style="106" customWidth="1"/>
    <col min="3858" max="3858" width="2.44140625" style="106" customWidth="1"/>
    <col min="3859" max="3859" width="4.33203125" style="106" customWidth="1"/>
    <col min="3860" max="3860" width="1" style="106" customWidth="1"/>
    <col min="3861" max="3861" width="2.6640625" style="106" customWidth="1"/>
    <col min="3862" max="3862" width="5.44140625" style="106" customWidth="1"/>
    <col min="3863" max="3863" width="2.44140625" style="106" customWidth="1"/>
    <col min="3864" max="3864" width="3.44140625" style="106" customWidth="1"/>
    <col min="3865" max="3865" width="2.109375" style="106" customWidth="1"/>
    <col min="3866" max="3866" width="3.109375" style="106" customWidth="1"/>
    <col min="3867" max="4096" width="8.44140625" style="106"/>
    <col min="4097" max="4098" width="6" style="106" customWidth="1"/>
    <col min="4099" max="4099" width="1.44140625" style="106" customWidth="1"/>
    <col min="4100" max="4100" width="4.33203125" style="106" customWidth="1"/>
    <col min="4101" max="4101" width="1.109375" style="106" customWidth="1"/>
    <col min="4102" max="4102" width="1" style="106" customWidth="1"/>
    <col min="4103" max="4103" width="2.33203125" style="106" customWidth="1"/>
    <col min="4104" max="4104" width="5.77734375" style="106" customWidth="1"/>
    <col min="4105" max="4105" width="2.6640625" style="106" customWidth="1"/>
    <col min="4106" max="4107" width="1.109375" style="106" customWidth="1"/>
    <col min="4108" max="4108" width="2.33203125" style="106" customWidth="1"/>
    <col min="4109" max="4109" width="1" style="106" customWidth="1"/>
    <col min="4110" max="4110" width="2.6640625" style="106" customWidth="1"/>
    <col min="4111" max="4111" width="2.33203125" style="106" customWidth="1"/>
    <col min="4112" max="4112" width="3.44140625" style="106" customWidth="1"/>
    <col min="4113" max="4113" width="1.44140625" style="106" customWidth="1"/>
    <col min="4114" max="4114" width="2.44140625" style="106" customWidth="1"/>
    <col min="4115" max="4115" width="4.33203125" style="106" customWidth="1"/>
    <col min="4116" max="4116" width="1" style="106" customWidth="1"/>
    <col min="4117" max="4117" width="2.6640625" style="106" customWidth="1"/>
    <col min="4118" max="4118" width="5.44140625" style="106" customWidth="1"/>
    <col min="4119" max="4119" width="2.44140625" style="106" customWidth="1"/>
    <col min="4120" max="4120" width="3.44140625" style="106" customWidth="1"/>
    <col min="4121" max="4121" width="2.109375" style="106" customWidth="1"/>
    <col min="4122" max="4122" width="3.109375" style="106" customWidth="1"/>
    <col min="4123" max="4352" width="8.44140625" style="106"/>
    <col min="4353" max="4354" width="6" style="106" customWidth="1"/>
    <col min="4355" max="4355" width="1.44140625" style="106" customWidth="1"/>
    <col min="4356" max="4356" width="4.33203125" style="106" customWidth="1"/>
    <col min="4357" max="4357" width="1.109375" style="106" customWidth="1"/>
    <col min="4358" max="4358" width="1" style="106" customWidth="1"/>
    <col min="4359" max="4359" width="2.33203125" style="106" customWidth="1"/>
    <col min="4360" max="4360" width="5.77734375" style="106" customWidth="1"/>
    <col min="4361" max="4361" width="2.6640625" style="106" customWidth="1"/>
    <col min="4362" max="4363" width="1.109375" style="106" customWidth="1"/>
    <col min="4364" max="4364" width="2.33203125" style="106" customWidth="1"/>
    <col min="4365" max="4365" width="1" style="106" customWidth="1"/>
    <col min="4366" max="4366" width="2.6640625" style="106" customWidth="1"/>
    <col min="4367" max="4367" width="2.33203125" style="106" customWidth="1"/>
    <col min="4368" max="4368" width="3.44140625" style="106" customWidth="1"/>
    <col min="4369" max="4369" width="1.44140625" style="106" customWidth="1"/>
    <col min="4370" max="4370" width="2.44140625" style="106" customWidth="1"/>
    <col min="4371" max="4371" width="4.33203125" style="106" customWidth="1"/>
    <col min="4372" max="4372" width="1" style="106" customWidth="1"/>
    <col min="4373" max="4373" width="2.6640625" style="106" customWidth="1"/>
    <col min="4374" max="4374" width="5.44140625" style="106" customWidth="1"/>
    <col min="4375" max="4375" width="2.44140625" style="106" customWidth="1"/>
    <col min="4376" max="4376" width="3.44140625" style="106" customWidth="1"/>
    <col min="4377" max="4377" width="2.109375" style="106" customWidth="1"/>
    <col min="4378" max="4378" width="3.109375" style="106" customWidth="1"/>
    <col min="4379" max="4608" width="8.44140625" style="106"/>
    <col min="4609" max="4610" width="6" style="106" customWidth="1"/>
    <col min="4611" max="4611" width="1.44140625" style="106" customWidth="1"/>
    <col min="4612" max="4612" width="4.33203125" style="106" customWidth="1"/>
    <col min="4613" max="4613" width="1.109375" style="106" customWidth="1"/>
    <col min="4614" max="4614" width="1" style="106" customWidth="1"/>
    <col min="4615" max="4615" width="2.33203125" style="106" customWidth="1"/>
    <col min="4616" max="4616" width="5.77734375" style="106" customWidth="1"/>
    <col min="4617" max="4617" width="2.6640625" style="106" customWidth="1"/>
    <col min="4618" max="4619" width="1.109375" style="106" customWidth="1"/>
    <col min="4620" max="4620" width="2.33203125" style="106" customWidth="1"/>
    <col min="4621" max="4621" width="1" style="106" customWidth="1"/>
    <col min="4622" max="4622" width="2.6640625" style="106" customWidth="1"/>
    <col min="4623" max="4623" width="2.33203125" style="106" customWidth="1"/>
    <col min="4624" max="4624" width="3.44140625" style="106" customWidth="1"/>
    <col min="4625" max="4625" width="1.44140625" style="106" customWidth="1"/>
    <col min="4626" max="4626" width="2.44140625" style="106" customWidth="1"/>
    <col min="4627" max="4627" width="4.33203125" style="106" customWidth="1"/>
    <col min="4628" max="4628" width="1" style="106" customWidth="1"/>
    <col min="4629" max="4629" width="2.6640625" style="106" customWidth="1"/>
    <col min="4630" max="4630" width="5.44140625" style="106" customWidth="1"/>
    <col min="4631" max="4631" width="2.44140625" style="106" customWidth="1"/>
    <col min="4632" max="4632" width="3.44140625" style="106" customWidth="1"/>
    <col min="4633" max="4633" width="2.109375" style="106" customWidth="1"/>
    <col min="4634" max="4634" width="3.109375" style="106" customWidth="1"/>
    <col min="4635" max="4864" width="8.44140625" style="106"/>
    <col min="4865" max="4866" width="6" style="106" customWidth="1"/>
    <col min="4867" max="4867" width="1.44140625" style="106" customWidth="1"/>
    <col min="4868" max="4868" width="4.33203125" style="106" customWidth="1"/>
    <col min="4869" max="4869" width="1.109375" style="106" customWidth="1"/>
    <col min="4870" max="4870" width="1" style="106" customWidth="1"/>
    <col min="4871" max="4871" width="2.33203125" style="106" customWidth="1"/>
    <col min="4872" max="4872" width="5.77734375" style="106" customWidth="1"/>
    <col min="4873" max="4873" width="2.6640625" style="106" customWidth="1"/>
    <col min="4874" max="4875" width="1.109375" style="106" customWidth="1"/>
    <col min="4876" max="4876" width="2.33203125" style="106" customWidth="1"/>
    <col min="4877" max="4877" width="1" style="106" customWidth="1"/>
    <col min="4878" max="4878" width="2.6640625" style="106" customWidth="1"/>
    <col min="4879" max="4879" width="2.33203125" style="106" customWidth="1"/>
    <col min="4880" max="4880" width="3.44140625" style="106" customWidth="1"/>
    <col min="4881" max="4881" width="1.44140625" style="106" customWidth="1"/>
    <col min="4882" max="4882" width="2.44140625" style="106" customWidth="1"/>
    <col min="4883" max="4883" width="4.33203125" style="106" customWidth="1"/>
    <col min="4884" max="4884" width="1" style="106" customWidth="1"/>
    <col min="4885" max="4885" width="2.6640625" style="106" customWidth="1"/>
    <col min="4886" max="4886" width="5.44140625" style="106" customWidth="1"/>
    <col min="4887" max="4887" width="2.44140625" style="106" customWidth="1"/>
    <col min="4888" max="4888" width="3.44140625" style="106" customWidth="1"/>
    <col min="4889" max="4889" width="2.109375" style="106" customWidth="1"/>
    <col min="4890" max="4890" width="3.109375" style="106" customWidth="1"/>
    <col min="4891" max="5120" width="8.44140625" style="106"/>
    <col min="5121" max="5122" width="6" style="106" customWidth="1"/>
    <col min="5123" max="5123" width="1.44140625" style="106" customWidth="1"/>
    <col min="5124" max="5124" width="4.33203125" style="106" customWidth="1"/>
    <col min="5125" max="5125" width="1.109375" style="106" customWidth="1"/>
    <col min="5126" max="5126" width="1" style="106" customWidth="1"/>
    <col min="5127" max="5127" width="2.33203125" style="106" customWidth="1"/>
    <col min="5128" max="5128" width="5.77734375" style="106" customWidth="1"/>
    <col min="5129" max="5129" width="2.6640625" style="106" customWidth="1"/>
    <col min="5130" max="5131" width="1.109375" style="106" customWidth="1"/>
    <col min="5132" max="5132" width="2.33203125" style="106" customWidth="1"/>
    <col min="5133" max="5133" width="1" style="106" customWidth="1"/>
    <col min="5134" max="5134" width="2.6640625" style="106" customWidth="1"/>
    <col min="5135" max="5135" width="2.33203125" style="106" customWidth="1"/>
    <col min="5136" max="5136" width="3.44140625" style="106" customWidth="1"/>
    <col min="5137" max="5137" width="1.44140625" style="106" customWidth="1"/>
    <col min="5138" max="5138" width="2.44140625" style="106" customWidth="1"/>
    <col min="5139" max="5139" width="4.33203125" style="106" customWidth="1"/>
    <col min="5140" max="5140" width="1" style="106" customWidth="1"/>
    <col min="5141" max="5141" width="2.6640625" style="106" customWidth="1"/>
    <col min="5142" max="5142" width="5.44140625" style="106" customWidth="1"/>
    <col min="5143" max="5143" width="2.44140625" style="106" customWidth="1"/>
    <col min="5144" max="5144" width="3.44140625" style="106" customWidth="1"/>
    <col min="5145" max="5145" width="2.109375" style="106" customWidth="1"/>
    <col min="5146" max="5146" width="3.109375" style="106" customWidth="1"/>
    <col min="5147" max="5376" width="8.44140625" style="106"/>
    <col min="5377" max="5378" width="6" style="106" customWidth="1"/>
    <col min="5379" max="5379" width="1.44140625" style="106" customWidth="1"/>
    <col min="5380" max="5380" width="4.33203125" style="106" customWidth="1"/>
    <col min="5381" max="5381" width="1.109375" style="106" customWidth="1"/>
    <col min="5382" max="5382" width="1" style="106" customWidth="1"/>
    <col min="5383" max="5383" width="2.33203125" style="106" customWidth="1"/>
    <col min="5384" max="5384" width="5.77734375" style="106" customWidth="1"/>
    <col min="5385" max="5385" width="2.6640625" style="106" customWidth="1"/>
    <col min="5386" max="5387" width="1.109375" style="106" customWidth="1"/>
    <col min="5388" max="5388" width="2.33203125" style="106" customWidth="1"/>
    <col min="5389" max="5389" width="1" style="106" customWidth="1"/>
    <col min="5390" max="5390" width="2.6640625" style="106" customWidth="1"/>
    <col min="5391" max="5391" width="2.33203125" style="106" customWidth="1"/>
    <col min="5392" max="5392" width="3.44140625" style="106" customWidth="1"/>
    <col min="5393" max="5393" width="1.44140625" style="106" customWidth="1"/>
    <col min="5394" max="5394" width="2.44140625" style="106" customWidth="1"/>
    <col min="5395" max="5395" width="4.33203125" style="106" customWidth="1"/>
    <col min="5396" max="5396" width="1" style="106" customWidth="1"/>
    <col min="5397" max="5397" width="2.6640625" style="106" customWidth="1"/>
    <col min="5398" max="5398" width="5.44140625" style="106" customWidth="1"/>
    <col min="5399" max="5399" width="2.44140625" style="106" customWidth="1"/>
    <col min="5400" max="5400" width="3.44140625" style="106" customWidth="1"/>
    <col min="5401" max="5401" width="2.109375" style="106" customWidth="1"/>
    <col min="5402" max="5402" width="3.109375" style="106" customWidth="1"/>
    <col min="5403" max="5632" width="8.44140625" style="106"/>
    <col min="5633" max="5634" width="6" style="106" customWidth="1"/>
    <col min="5635" max="5635" width="1.44140625" style="106" customWidth="1"/>
    <col min="5636" max="5636" width="4.33203125" style="106" customWidth="1"/>
    <col min="5637" max="5637" width="1.109375" style="106" customWidth="1"/>
    <col min="5638" max="5638" width="1" style="106" customWidth="1"/>
    <col min="5639" max="5639" width="2.33203125" style="106" customWidth="1"/>
    <col min="5640" max="5640" width="5.77734375" style="106" customWidth="1"/>
    <col min="5641" max="5641" width="2.6640625" style="106" customWidth="1"/>
    <col min="5642" max="5643" width="1.109375" style="106" customWidth="1"/>
    <col min="5644" max="5644" width="2.33203125" style="106" customWidth="1"/>
    <col min="5645" max="5645" width="1" style="106" customWidth="1"/>
    <col min="5646" max="5646" width="2.6640625" style="106" customWidth="1"/>
    <col min="5647" max="5647" width="2.33203125" style="106" customWidth="1"/>
    <col min="5648" max="5648" width="3.44140625" style="106" customWidth="1"/>
    <col min="5649" max="5649" width="1.44140625" style="106" customWidth="1"/>
    <col min="5650" max="5650" width="2.44140625" style="106" customWidth="1"/>
    <col min="5651" max="5651" width="4.33203125" style="106" customWidth="1"/>
    <col min="5652" max="5652" width="1" style="106" customWidth="1"/>
    <col min="5653" max="5653" width="2.6640625" style="106" customWidth="1"/>
    <col min="5654" max="5654" width="5.44140625" style="106" customWidth="1"/>
    <col min="5655" max="5655" width="2.44140625" style="106" customWidth="1"/>
    <col min="5656" max="5656" width="3.44140625" style="106" customWidth="1"/>
    <col min="5657" max="5657" width="2.109375" style="106" customWidth="1"/>
    <col min="5658" max="5658" width="3.109375" style="106" customWidth="1"/>
    <col min="5659" max="5888" width="8.44140625" style="106"/>
    <col min="5889" max="5890" width="6" style="106" customWidth="1"/>
    <col min="5891" max="5891" width="1.44140625" style="106" customWidth="1"/>
    <col min="5892" max="5892" width="4.33203125" style="106" customWidth="1"/>
    <col min="5893" max="5893" width="1.109375" style="106" customWidth="1"/>
    <col min="5894" max="5894" width="1" style="106" customWidth="1"/>
    <col min="5895" max="5895" width="2.33203125" style="106" customWidth="1"/>
    <col min="5896" max="5896" width="5.77734375" style="106" customWidth="1"/>
    <col min="5897" max="5897" width="2.6640625" style="106" customWidth="1"/>
    <col min="5898" max="5899" width="1.109375" style="106" customWidth="1"/>
    <col min="5900" max="5900" width="2.33203125" style="106" customWidth="1"/>
    <col min="5901" max="5901" width="1" style="106" customWidth="1"/>
    <col min="5902" max="5902" width="2.6640625" style="106" customWidth="1"/>
    <col min="5903" max="5903" width="2.33203125" style="106" customWidth="1"/>
    <col min="5904" max="5904" width="3.44140625" style="106" customWidth="1"/>
    <col min="5905" max="5905" width="1.44140625" style="106" customWidth="1"/>
    <col min="5906" max="5906" width="2.44140625" style="106" customWidth="1"/>
    <col min="5907" max="5907" width="4.33203125" style="106" customWidth="1"/>
    <col min="5908" max="5908" width="1" style="106" customWidth="1"/>
    <col min="5909" max="5909" width="2.6640625" style="106" customWidth="1"/>
    <col min="5910" max="5910" width="5.44140625" style="106" customWidth="1"/>
    <col min="5911" max="5911" width="2.44140625" style="106" customWidth="1"/>
    <col min="5912" max="5912" width="3.44140625" style="106" customWidth="1"/>
    <col min="5913" max="5913" width="2.109375" style="106" customWidth="1"/>
    <col min="5914" max="5914" width="3.109375" style="106" customWidth="1"/>
    <col min="5915" max="6144" width="8.44140625" style="106"/>
    <col min="6145" max="6146" width="6" style="106" customWidth="1"/>
    <col min="6147" max="6147" width="1.44140625" style="106" customWidth="1"/>
    <col min="6148" max="6148" width="4.33203125" style="106" customWidth="1"/>
    <col min="6149" max="6149" width="1.109375" style="106" customWidth="1"/>
    <col min="6150" max="6150" width="1" style="106" customWidth="1"/>
    <col min="6151" max="6151" width="2.33203125" style="106" customWidth="1"/>
    <col min="6152" max="6152" width="5.77734375" style="106" customWidth="1"/>
    <col min="6153" max="6153" width="2.6640625" style="106" customWidth="1"/>
    <col min="6154" max="6155" width="1.109375" style="106" customWidth="1"/>
    <col min="6156" max="6156" width="2.33203125" style="106" customWidth="1"/>
    <col min="6157" max="6157" width="1" style="106" customWidth="1"/>
    <col min="6158" max="6158" width="2.6640625" style="106" customWidth="1"/>
    <col min="6159" max="6159" width="2.33203125" style="106" customWidth="1"/>
    <col min="6160" max="6160" width="3.44140625" style="106" customWidth="1"/>
    <col min="6161" max="6161" width="1.44140625" style="106" customWidth="1"/>
    <col min="6162" max="6162" width="2.44140625" style="106" customWidth="1"/>
    <col min="6163" max="6163" width="4.33203125" style="106" customWidth="1"/>
    <col min="6164" max="6164" width="1" style="106" customWidth="1"/>
    <col min="6165" max="6165" width="2.6640625" style="106" customWidth="1"/>
    <col min="6166" max="6166" width="5.44140625" style="106" customWidth="1"/>
    <col min="6167" max="6167" width="2.44140625" style="106" customWidth="1"/>
    <col min="6168" max="6168" width="3.44140625" style="106" customWidth="1"/>
    <col min="6169" max="6169" width="2.109375" style="106" customWidth="1"/>
    <col min="6170" max="6170" width="3.109375" style="106" customWidth="1"/>
    <col min="6171" max="6400" width="8.44140625" style="106"/>
    <col min="6401" max="6402" width="6" style="106" customWidth="1"/>
    <col min="6403" max="6403" width="1.44140625" style="106" customWidth="1"/>
    <col min="6404" max="6404" width="4.33203125" style="106" customWidth="1"/>
    <col min="6405" max="6405" width="1.109375" style="106" customWidth="1"/>
    <col min="6406" max="6406" width="1" style="106" customWidth="1"/>
    <col min="6407" max="6407" width="2.33203125" style="106" customWidth="1"/>
    <col min="6408" max="6408" width="5.77734375" style="106" customWidth="1"/>
    <col min="6409" max="6409" width="2.6640625" style="106" customWidth="1"/>
    <col min="6410" max="6411" width="1.109375" style="106" customWidth="1"/>
    <col min="6412" max="6412" width="2.33203125" style="106" customWidth="1"/>
    <col min="6413" max="6413" width="1" style="106" customWidth="1"/>
    <col min="6414" max="6414" width="2.6640625" style="106" customWidth="1"/>
    <col min="6415" max="6415" width="2.33203125" style="106" customWidth="1"/>
    <col min="6416" max="6416" width="3.44140625" style="106" customWidth="1"/>
    <col min="6417" max="6417" width="1.44140625" style="106" customWidth="1"/>
    <col min="6418" max="6418" width="2.44140625" style="106" customWidth="1"/>
    <col min="6419" max="6419" width="4.33203125" style="106" customWidth="1"/>
    <col min="6420" max="6420" width="1" style="106" customWidth="1"/>
    <col min="6421" max="6421" width="2.6640625" style="106" customWidth="1"/>
    <col min="6422" max="6422" width="5.44140625" style="106" customWidth="1"/>
    <col min="6423" max="6423" width="2.44140625" style="106" customWidth="1"/>
    <col min="6424" max="6424" width="3.44140625" style="106" customWidth="1"/>
    <col min="6425" max="6425" width="2.109375" style="106" customWidth="1"/>
    <col min="6426" max="6426" width="3.109375" style="106" customWidth="1"/>
    <col min="6427" max="6656" width="8.44140625" style="106"/>
    <col min="6657" max="6658" width="6" style="106" customWidth="1"/>
    <col min="6659" max="6659" width="1.44140625" style="106" customWidth="1"/>
    <col min="6660" max="6660" width="4.33203125" style="106" customWidth="1"/>
    <col min="6661" max="6661" width="1.109375" style="106" customWidth="1"/>
    <col min="6662" max="6662" width="1" style="106" customWidth="1"/>
    <col min="6663" max="6663" width="2.33203125" style="106" customWidth="1"/>
    <col min="6664" max="6664" width="5.77734375" style="106" customWidth="1"/>
    <col min="6665" max="6665" width="2.6640625" style="106" customWidth="1"/>
    <col min="6666" max="6667" width="1.109375" style="106" customWidth="1"/>
    <col min="6668" max="6668" width="2.33203125" style="106" customWidth="1"/>
    <col min="6669" max="6669" width="1" style="106" customWidth="1"/>
    <col min="6670" max="6670" width="2.6640625" style="106" customWidth="1"/>
    <col min="6671" max="6671" width="2.33203125" style="106" customWidth="1"/>
    <col min="6672" max="6672" width="3.44140625" style="106" customWidth="1"/>
    <col min="6673" max="6673" width="1.44140625" style="106" customWidth="1"/>
    <col min="6674" max="6674" width="2.44140625" style="106" customWidth="1"/>
    <col min="6675" max="6675" width="4.33203125" style="106" customWidth="1"/>
    <col min="6676" max="6676" width="1" style="106" customWidth="1"/>
    <col min="6677" max="6677" width="2.6640625" style="106" customWidth="1"/>
    <col min="6678" max="6678" width="5.44140625" style="106" customWidth="1"/>
    <col min="6679" max="6679" width="2.44140625" style="106" customWidth="1"/>
    <col min="6680" max="6680" width="3.44140625" style="106" customWidth="1"/>
    <col min="6681" max="6681" width="2.109375" style="106" customWidth="1"/>
    <col min="6682" max="6682" width="3.109375" style="106" customWidth="1"/>
    <col min="6683" max="6912" width="8.44140625" style="106"/>
    <col min="6913" max="6914" width="6" style="106" customWidth="1"/>
    <col min="6915" max="6915" width="1.44140625" style="106" customWidth="1"/>
    <col min="6916" max="6916" width="4.33203125" style="106" customWidth="1"/>
    <col min="6917" max="6917" width="1.109375" style="106" customWidth="1"/>
    <col min="6918" max="6918" width="1" style="106" customWidth="1"/>
    <col min="6919" max="6919" width="2.33203125" style="106" customWidth="1"/>
    <col min="6920" max="6920" width="5.77734375" style="106" customWidth="1"/>
    <col min="6921" max="6921" width="2.6640625" style="106" customWidth="1"/>
    <col min="6922" max="6923" width="1.109375" style="106" customWidth="1"/>
    <col min="6924" max="6924" width="2.33203125" style="106" customWidth="1"/>
    <col min="6925" max="6925" width="1" style="106" customWidth="1"/>
    <col min="6926" max="6926" width="2.6640625" style="106" customWidth="1"/>
    <col min="6927" max="6927" width="2.33203125" style="106" customWidth="1"/>
    <col min="6928" max="6928" width="3.44140625" style="106" customWidth="1"/>
    <col min="6929" max="6929" width="1.44140625" style="106" customWidth="1"/>
    <col min="6930" max="6930" width="2.44140625" style="106" customWidth="1"/>
    <col min="6931" max="6931" width="4.33203125" style="106" customWidth="1"/>
    <col min="6932" max="6932" width="1" style="106" customWidth="1"/>
    <col min="6933" max="6933" width="2.6640625" style="106" customWidth="1"/>
    <col min="6934" max="6934" width="5.44140625" style="106" customWidth="1"/>
    <col min="6935" max="6935" width="2.44140625" style="106" customWidth="1"/>
    <col min="6936" max="6936" width="3.44140625" style="106" customWidth="1"/>
    <col min="6937" max="6937" width="2.109375" style="106" customWidth="1"/>
    <col min="6938" max="6938" width="3.109375" style="106" customWidth="1"/>
    <col min="6939" max="7168" width="8.44140625" style="106"/>
    <col min="7169" max="7170" width="6" style="106" customWidth="1"/>
    <col min="7171" max="7171" width="1.44140625" style="106" customWidth="1"/>
    <col min="7172" max="7172" width="4.33203125" style="106" customWidth="1"/>
    <col min="7173" max="7173" width="1.109375" style="106" customWidth="1"/>
    <col min="7174" max="7174" width="1" style="106" customWidth="1"/>
    <col min="7175" max="7175" width="2.33203125" style="106" customWidth="1"/>
    <col min="7176" max="7176" width="5.77734375" style="106" customWidth="1"/>
    <col min="7177" max="7177" width="2.6640625" style="106" customWidth="1"/>
    <col min="7178" max="7179" width="1.109375" style="106" customWidth="1"/>
    <col min="7180" max="7180" width="2.33203125" style="106" customWidth="1"/>
    <col min="7181" max="7181" width="1" style="106" customWidth="1"/>
    <col min="7182" max="7182" width="2.6640625" style="106" customWidth="1"/>
    <col min="7183" max="7183" width="2.33203125" style="106" customWidth="1"/>
    <col min="7184" max="7184" width="3.44140625" style="106" customWidth="1"/>
    <col min="7185" max="7185" width="1.44140625" style="106" customWidth="1"/>
    <col min="7186" max="7186" width="2.44140625" style="106" customWidth="1"/>
    <col min="7187" max="7187" width="4.33203125" style="106" customWidth="1"/>
    <col min="7188" max="7188" width="1" style="106" customWidth="1"/>
    <col min="7189" max="7189" width="2.6640625" style="106" customWidth="1"/>
    <col min="7190" max="7190" width="5.44140625" style="106" customWidth="1"/>
    <col min="7191" max="7191" width="2.44140625" style="106" customWidth="1"/>
    <col min="7192" max="7192" width="3.44140625" style="106" customWidth="1"/>
    <col min="7193" max="7193" width="2.109375" style="106" customWidth="1"/>
    <col min="7194" max="7194" width="3.109375" style="106" customWidth="1"/>
    <col min="7195" max="7424" width="8.44140625" style="106"/>
    <col min="7425" max="7426" width="6" style="106" customWidth="1"/>
    <col min="7427" max="7427" width="1.44140625" style="106" customWidth="1"/>
    <col min="7428" max="7428" width="4.33203125" style="106" customWidth="1"/>
    <col min="7429" max="7429" width="1.109375" style="106" customWidth="1"/>
    <col min="7430" max="7430" width="1" style="106" customWidth="1"/>
    <col min="7431" max="7431" width="2.33203125" style="106" customWidth="1"/>
    <col min="7432" max="7432" width="5.77734375" style="106" customWidth="1"/>
    <col min="7433" max="7433" width="2.6640625" style="106" customWidth="1"/>
    <col min="7434" max="7435" width="1.109375" style="106" customWidth="1"/>
    <col min="7436" max="7436" width="2.33203125" style="106" customWidth="1"/>
    <col min="7437" max="7437" width="1" style="106" customWidth="1"/>
    <col min="7438" max="7438" width="2.6640625" style="106" customWidth="1"/>
    <col min="7439" max="7439" width="2.33203125" style="106" customWidth="1"/>
    <col min="7440" max="7440" width="3.44140625" style="106" customWidth="1"/>
    <col min="7441" max="7441" width="1.44140625" style="106" customWidth="1"/>
    <col min="7442" max="7442" width="2.44140625" style="106" customWidth="1"/>
    <col min="7443" max="7443" width="4.33203125" style="106" customWidth="1"/>
    <col min="7444" max="7444" width="1" style="106" customWidth="1"/>
    <col min="7445" max="7445" width="2.6640625" style="106" customWidth="1"/>
    <col min="7446" max="7446" width="5.44140625" style="106" customWidth="1"/>
    <col min="7447" max="7447" width="2.44140625" style="106" customWidth="1"/>
    <col min="7448" max="7448" width="3.44140625" style="106" customWidth="1"/>
    <col min="7449" max="7449" width="2.109375" style="106" customWidth="1"/>
    <col min="7450" max="7450" width="3.109375" style="106" customWidth="1"/>
    <col min="7451" max="7680" width="8.44140625" style="106"/>
    <col min="7681" max="7682" width="6" style="106" customWidth="1"/>
    <col min="7683" max="7683" width="1.44140625" style="106" customWidth="1"/>
    <col min="7684" max="7684" width="4.33203125" style="106" customWidth="1"/>
    <col min="7685" max="7685" width="1.109375" style="106" customWidth="1"/>
    <col min="7686" max="7686" width="1" style="106" customWidth="1"/>
    <col min="7687" max="7687" width="2.33203125" style="106" customWidth="1"/>
    <col min="7688" max="7688" width="5.77734375" style="106" customWidth="1"/>
    <col min="7689" max="7689" width="2.6640625" style="106" customWidth="1"/>
    <col min="7690" max="7691" width="1.109375" style="106" customWidth="1"/>
    <col min="7692" max="7692" width="2.33203125" style="106" customWidth="1"/>
    <col min="7693" max="7693" width="1" style="106" customWidth="1"/>
    <col min="7694" max="7694" width="2.6640625" style="106" customWidth="1"/>
    <col min="7695" max="7695" width="2.33203125" style="106" customWidth="1"/>
    <col min="7696" max="7696" width="3.44140625" style="106" customWidth="1"/>
    <col min="7697" max="7697" width="1.44140625" style="106" customWidth="1"/>
    <col min="7698" max="7698" width="2.44140625" style="106" customWidth="1"/>
    <col min="7699" max="7699" width="4.33203125" style="106" customWidth="1"/>
    <col min="7700" max="7700" width="1" style="106" customWidth="1"/>
    <col min="7701" max="7701" width="2.6640625" style="106" customWidth="1"/>
    <col min="7702" max="7702" width="5.44140625" style="106" customWidth="1"/>
    <col min="7703" max="7703" width="2.44140625" style="106" customWidth="1"/>
    <col min="7704" max="7704" width="3.44140625" style="106" customWidth="1"/>
    <col min="7705" max="7705" width="2.109375" style="106" customWidth="1"/>
    <col min="7706" max="7706" width="3.109375" style="106" customWidth="1"/>
    <col min="7707" max="7936" width="8.44140625" style="106"/>
    <col min="7937" max="7938" width="6" style="106" customWidth="1"/>
    <col min="7939" max="7939" width="1.44140625" style="106" customWidth="1"/>
    <col min="7940" max="7940" width="4.33203125" style="106" customWidth="1"/>
    <col min="7941" max="7941" width="1.109375" style="106" customWidth="1"/>
    <col min="7942" max="7942" width="1" style="106" customWidth="1"/>
    <col min="7943" max="7943" width="2.33203125" style="106" customWidth="1"/>
    <col min="7944" max="7944" width="5.77734375" style="106" customWidth="1"/>
    <col min="7945" max="7945" width="2.6640625" style="106" customWidth="1"/>
    <col min="7946" max="7947" width="1.109375" style="106" customWidth="1"/>
    <col min="7948" max="7948" width="2.33203125" style="106" customWidth="1"/>
    <col min="7949" max="7949" width="1" style="106" customWidth="1"/>
    <col min="7950" max="7950" width="2.6640625" style="106" customWidth="1"/>
    <col min="7951" max="7951" width="2.33203125" style="106" customWidth="1"/>
    <col min="7952" max="7952" width="3.44140625" style="106" customWidth="1"/>
    <col min="7953" max="7953" width="1.44140625" style="106" customWidth="1"/>
    <col min="7954" max="7954" width="2.44140625" style="106" customWidth="1"/>
    <col min="7955" max="7955" width="4.33203125" style="106" customWidth="1"/>
    <col min="7956" max="7956" width="1" style="106" customWidth="1"/>
    <col min="7957" max="7957" width="2.6640625" style="106" customWidth="1"/>
    <col min="7958" max="7958" width="5.44140625" style="106" customWidth="1"/>
    <col min="7959" max="7959" width="2.44140625" style="106" customWidth="1"/>
    <col min="7960" max="7960" width="3.44140625" style="106" customWidth="1"/>
    <col min="7961" max="7961" width="2.109375" style="106" customWidth="1"/>
    <col min="7962" max="7962" width="3.109375" style="106" customWidth="1"/>
    <col min="7963" max="8192" width="8.44140625" style="106"/>
    <col min="8193" max="8194" width="6" style="106" customWidth="1"/>
    <col min="8195" max="8195" width="1.44140625" style="106" customWidth="1"/>
    <col min="8196" max="8196" width="4.33203125" style="106" customWidth="1"/>
    <col min="8197" max="8197" width="1.109375" style="106" customWidth="1"/>
    <col min="8198" max="8198" width="1" style="106" customWidth="1"/>
    <col min="8199" max="8199" width="2.33203125" style="106" customWidth="1"/>
    <col min="8200" max="8200" width="5.77734375" style="106" customWidth="1"/>
    <col min="8201" max="8201" width="2.6640625" style="106" customWidth="1"/>
    <col min="8202" max="8203" width="1.109375" style="106" customWidth="1"/>
    <col min="8204" max="8204" width="2.33203125" style="106" customWidth="1"/>
    <col min="8205" max="8205" width="1" style="106" customWidth="1"/>
    <col min="8206" max="8206" width="2.6640625" style="106" customWidth="1"/>
    <col min="8207" max="8207" width="2.33203125" style="106" customWidth="1"/>
    <col min="8208" max="8208" width="3.44140625" style="106" customWidth="1"/>
    <col min="8209" max="8209" width="1.44140625" style="106" customWidth="1"/>
    <col min="8210" max="8210" width="2.44140625" style="106" customWidth="1"/>
    <col min="8211" max="8211" width="4.33203125" style="106" customWidth="1"/>
    <col min="8212" max="8212" width="1" style="106" customWidth="1"/>
    <col min="8213" max="8213" width="2.6640625" style="106" customWidth="1"/>
    <col min="8214" max="8214" width="5.44140625" style="106" customWidth="1"/>
    <col min="8215" max="8215" width="2.44140625" style="106" customWidth="1"/>
    <col min="8216" max="8216" width="3.44140625" style="106" customWidth="1"/>
    <col min="8217" max="8217" width="2.109375" style="106" customWidth="1"/>
    <col min="8218" max="8218" width="3.109375" style="106" customWidth="1"/>
    <col min="8219" max="8448" width="8.44140625" style="106"/>
    <col min="8449" max="8450" width="6" style="106" customWidth="1"/>
    <col min="8451" max="8451" width="1.44140625" style="106" customWidth="1"/>
    <col min="8452" max="8452" width="4.33203125" style="106" customWidth="1"/>
    <col min="8453" max="8453" width="1.109375" style="106" customWidth="1"/>
    <col min="8454" max="8454" width="1" style="106" customWidth="1"/>
    <col min="8455" max="8455" width="2.33203125" style="106" customWidth="1"/>
    <col min="8456" max="8456" width="5.77734375" style="106" customWidth="1"/>
    <col min="8457" max="8457" width="2.6640625" style="106" customWidth="1"/>
    <col min="8458" max="8459" width="1.109375" style="106" customWidth="1"/>
    <col min="8460" max="8460" width="2.33203125" style="106" customWidth="1"/>
    <col min="8461" max="8461" width="1" style="106" customWidth="1"/>
    <col min="8462" max="8462" width="2.6640625" style="106" customWidth="1"/>
    <col min="8463" max="8463" width="2.33203125" style="106" customWidth="1"/>
    <col min="8464" max="8464" width="3.44140625" style="106" customWidth="1"/>
    <col min="8465" max="8465" width="1.44140625" style="106" customWidth="1"/>
    <col min="8466" max="8466" width="2.44140625" style="106" customWidth="1"/>
    <col min="8467" max="8467" width="4.33203125" style="106" customWidth="1"/>
    <col min="8468" max="8468" width="1" style="106" customWidth="1"/>
    <col min="8469" max="8469" width="2.6640625" style="106" customWidth="1"/>
    <col min="8470" max="8470" width="5.44140625" style="106" customWidth="1"/>
    <col min="8471" max="8471" width="2.44140625" style="106" customWidth="1"/>
    <col min="8472" max="8472" width="3.44140625" style="106" customWidth="1"/>
    <col min="8473" max="8473" width="2.109375" style="106" customWidth="1"/>
    <col min="8474" max="8474" width="3.109375" style="106" customWidth="1"/>
    <col min="8475" max="8704" width="8.44140625" style="106"/>
    <col min="8705" max="8706" width="6" style="106" customWidth="1"/>
    <col min="8707" max="8707" width="1.44140625" style="106" customWidth="1"/>
    <col min="8708" max="8708" width="4.33203125" style="106" customWidth="1"/>
    <col min="8709" max="8709" width="1.109375" style="106" customWidth="1"/>
    <col min="8710" max="8710" width="1" style="106" customWidth="1"/>
    <col min="8711" max="8711" width="2.33203125" style="106" customWidth="1"/>
    <col min="8712" max="8712" width="5.77734375" style="106" customWidth="1"/>
    <col min="8713" max="8713" width="2.6640625" style="106" customWidth="1"/>
    <col min="8714" max="8715" width="1.109375" style="106" customWidth="1"/>
    <col min="8716" max="8716" width="2.33203125" style="106" customWidth="1"/>
    <col min="8717" max="8717" width="1" style="106" customWidth="1"/>
    <col min="8718" max="8718" width="2.6640625" style="106" customWidth="1"/>
    <col min="8719" max="8719" width="2.33203125" style="106" customWidth="1"/>
    <col min="8720" max="8720" width="3.44140625" style="106" customWidth="1"/>
    <col min="8721" max="8721" width="1.44140625" style="106" customWidth="1"/>
    <col min="8722" max="8722" width="2.44140625" style="106" customWidth="1"/>
    <col min="8723" max="8723" width="4.33203125" style="106" customWidth="1"/>
    <col min="8724" max="8724" width="1" style="106" customWidth="1"/>
    <col min="8725" max="8725" width="2.6640625" style="106" customWidth="1"/>
    <col min="8726" max="8726" width="5.44140625" style="106" customWidth="1"/>
    <col min="8727" max="8727" width="2.44140625" style="106" customWidth="1"/>
    <col min="8728" max="8728" width="3.44140625" style="106" customWidth="1"/>
    <col min="8729" max="8729" width="2.109375" style="106" customWidth="1"/>
    <col min="8730" max="8730" width="3.109375" style="106" customWidth="1"/>
    <col min="8731" max="8960" width="8.44140625" style="106"/>
    <col min="8961" max="8962" width="6" style="106" customWidth="1"/>
    <col min="8963" max="8963" width="1.44140625" style="106" customWidth="1"/>
    <col min="8964" max="8964" width="4.33203125" style="106" customWidth="1"/>
    <col min="8965" max="8965" width="1.109375" style="106" customWidth="1"/>
    <col min="8966" max="8966" width="1" style="106" customWidth="1"/>
    <col min="8967" max="8967" width="2.33203125" style="106" customWidth="1"/>
    <col min="8968" max="8968" width="5.77734375" style="106" customWidth="1"/>
    <col min="8969" max="8969" width="2.6640625" style="106" customWidth="1"/>
    <col min="8970" max="8971" width="1.109375" style="106" customWidth="1"/>
    <col min="8972" max="8972" width="2.33203125" style="106" customWidth="1"/>
    <col min="8973" max="8973" width="1" style="106" customWidth="1"/>
    <col min="8974" max="8974" width="2.6640625" style="106" customWidth="1"/>
    <col min="8975" max="8975" width="2.33203125" style="106" customWidth="1"/>
    <col min="8976" max="8976" width="3.44140625" style="106" customWidth="1"/>
    <col min="8977" max="8977" width="1.44140625" style="106" customWidth="1"/>
    <col min="8978" max="8978" width="2.44140625" style="106" customWidth="1"/>
    <col min="8979" max="8979" width="4.33203125" style="106" customWidth="1"/>
    <col min="8980" max="8980" width="1" style="106" customWidth="1"/>
    <col min="8981" max="8981" width="2.6640625" style="106" customWidth="1"/>
    <col min="8982" max="8982" width="5.44140625" style="106" customWidth="1"/>
    <col min="8983" max="8983" width="2.44140625" style="106" customWidth="1"/>
    <col min="8984" max="8984" width="3.44140625" style="106" customWidth="1"/>
    <col min="8985" max="8985" width="2.109375" style="106" customWidth="1"/>
    <col min="8986" max="8986" width="3.109375" style="106" customWidth="1"/>
    <col min="8987" max="9216" width="8.44140625" style="106"/>
    <col min="9217" max="9218" width="6" style="106" customWidth="1"/>
    <col min="9219" max="9219" width="1.44140625" style="106" customWidth="1"/>
    <col min="9220" max="9220" width="4.33203125" style="106" customWidth="1"/>
    <col min="9221" max="9221" width="1.109375" style="106" customWidth="1"/>
    <col min="9222" max="9222" width="1" style="106" customWidth="1"/>
    <col min="9223" max="9223" width="2.33203125" style="106" customWidth="1"/>
    <col min="9224" max="9224" width="5.77734375" style="106" customWidth="1"/>
    <col min="9225" max="9225" width="2.6640625" style="106" customWidth="1"/>
    <col min="9226" max="9227" width="1.109375" style="106" customWidth="1"/>
    <col min="9228" max="9228" width="2.33203125" style="106" customWidth="1"/>
    <col min="9229" max="9229" width="1" style="106" customWidth="1"/>
    <col min="9230" max="9230" width="2.6640625" style="106" customWidth="1"/>
    <col min="9231" max="9231" width="2.33203125" style="106" customWidth="1"/>
    <col min="9232" max="9232" width="3.44140625" style="106" customWidth="1"/>
    <col min="9233" max="9233" width="1.44140625" style="106" customWidth="1"/>
    <col min="9234" max="9234" width="2.44140625" style="106" customWidth="1"/>
    <col min="9235" max="9235" width="4.33203125" style="106" customWidth="1"/>
    <col min="9236" max="9236" width="1" style="106" customWidth="1"/>
    <col min="9237" max="9237" width="2.6640625" style="106" customWidth="1"/>
    <col min="9238" max="9238" width="5.44140625" style="106" customWidth="1"/>
    <col min="9239" max="9239" width="2.44140625" style="106" customWidth="1"/>
    <col min="9240" max="9240" width="3.44140625" style="106" customWidth="1"/>
    <col min="9241" max="9241" width="2.109375" style="106" customWidth="1"/>
    <col min="9242" max="9242" width="3.109375" style="106" customWidth="1"/>
    <col min="9243" max="9472" width="8.44140625" style="106"/>
    <col min="9473" max="9474" width="6" style="106" customWidth="1"/>
    <col min="9475" max="9475" width="1.44140625" style="106" customWidth="1"/>
    <col min="9476" max="9476" width="4.33203125" style="106" customWidth="1"/>
    <col min="9477" max="9477" width="1.109375" style="106" customWidth="1"/>
    <col min="9478" max="9478" width="1" style="106" customWidth="1"/>
    <col min="9479" max="9479" width="2.33203125" style="106" customWidth="1"/>
    <col min="9480" max="9480" width="5.77734375" style="106" customWidth="1"/>
    <col min="9481" max="9481" width="2.6640625" style="106" customWidth="1"/>
    <col min="9482" max="9483" width="1.109375" style="106" customWidth="1"/>
    <col min="9484" max="9484" width="2.33203125" style="106" customWidth="1"/>
    <col min="9485" max="9485" width="1" style="106" customWidth="1"/>
    <col min="9486" max="9486" width="2.6640625" style="106" customWidth="1"/>
    <col min="9487" max="9487" width="2.33203125" style="106" customWidth="1"/>
    <col min="9488" max="9488" width="3.44140625" style="106" customWidth="1"/>
    <col min="9489" max="9489" width="1.44140625" style="106" customWidth="1"/>
    <col min="9490" max="9490" width="2.44140625" style="106" customWidth="1"/>
    <col min="9491" max="9491" width="4.33203125" style="106" customWidth="1"/>
    <col min="9492" max="9492" width="1" style="106" customWidth="1"/>
    <col min="9493" max="9493" width="2.6640625" style="106" customWidth="1"/>
    <col min="9494" max="9494" width="5.44140625" style="106" customWidth="1"/>
    <col min="9495" max="9495" width="2.44140625" style="106" customWidth="1"/>
    <col min="9496" max="9496" width="3.44140625" style="106" customWidth="1"/>
    <col min="9497" max="9497" width="2.109375" style="106" customWidth="1"/>
    <col min="9498" max="9498" width="3.109375" style="106" customWidth="1"/>
    <col min="9499" max="9728" width="8.44140625" style="106"/>
    <col min="9729" max="9730" width="6" style="106" customWidth="1"/>
    <col min="9731" max="9731" width="1.44140625" style="106" customWidth="1"/>
    <col min="9732" max="9732" width="4.33203125" style="106" customWidth="1"/>
    <col min="9733" max="9733" width="1.109375" style="106" customWidth="1"/>
    <col min="9734" max="9734" width="1" style="106" customWidth="1"/>
    <col min="9735" max="9735" width="2.33203125" style="106" customWidth="1"/>
    <col min="9736" max="9736" width="5.77734375" style="106" customWidth="1"/>
    <col min="9737" max="9737" width="2.6640625" style="106" customWidth="1"/>
    <col min="9738" max="9739" width="1.109375" style="106" customWidth="1"/>
    <col min="9740" max="9740" width="2.33203125" style="106" customWidth="1"/>
    <col min="9741" max="9741" width="1" style="106" customWidth="1"/>
    <col min="9742" max="9742" width="2.6640625" style="106" customWidth="1"/>
    <col min="9743" max="9743" width="2.33203125" style="106" customWidth="1"/>
    <col min="9744" max="9744" width="3.44140625" style="106" customWidth="1"/>
    <col min="9745" max="9745" width="1.44140625" style="106" customWidth="1"/>
    <col min="9746" max="9746" width="2.44140625" style="106" customWidth="1"/>
    <col min="9747" max="9747" width="4.33203125" style="106" customWidth="1"/>
    <col min="9748" max="9748" width="1" style="106" customWidth="1"/>
    <col min="9749" max="9749" width="2.6640625" style="106" customWidth="1"/>
    <col min="9750" max="9750" width="5.44140625" style="106" customWidth="1"/>
    <col min="9751" max="9751" width="2.44140625" style="106" customWidth="1"/>
    <col min="9752" max="9752" width="3.44140625" style="106" customWidth="1"/>
    <col min="9753" max="9753" width="2.109375" style="106" customWidth="1"/>
    <col min="9754" max="9754" width="3.109375" style="106" customWidth="1"/>
    <col min="9755" max="9984" width="8.44140625" style="106"/>
    <col min="9985" max="9986" width="6" style="106" customWidth="1"/>
    <col min="9987" max="9987" width="1.44140625" style="106" customWidth="1"/>
    <col min="9988" max="9988" width="4.33203125" style="106" customWidth="1"/>
    <col min="9989" max="9989" width="1.109375" style="106" customWidth="1"/>
    <col min="9990" max="9990" width="1" style="106" customWidth="1"/>
    <col min="9991" max="9991" width="2.33203125" style="106" customWidth="1"/>
    <col min="9992" max="9992" width="5.77734375" style="106" customWidth="1"/>
    <col min="9993" max="9993" width="2.6640625" style="106" customWidth="1"/>
    <col min="9994" max="9995" width="1.109375" style="106" customWidth="1"/>
    <col min="9996" max="9996" width="2.33203125" style="106" customWidth="1"/>
    <col min="9997" max="9997" width="1" style="106" customWidth="1"/>
    <col min="9998" max="9998" width="2.6640625" style="106" customWidth="1"/>
    <col min="9999" max="9999" width="2.33203125" style="106" customWidth="1"/>
    <col min="10000" max="10000" width="3.44140625" style="106" customWidth="1"/>
    <col min="10001" max="10001" width="1.44140625" style="106" customWidth="1"/>
    <col min="10002" max="10002" width="2.44140625" style="106" customWidth="1"/>
    <col min="10003" max="10003" width="4.33203125" style="106" customWidth="1"/>
    <col min="10004" max="10004" width="1" style="106" customWidth="1"/>
    <col min="10005" max="10005" width="2.6640625" style="106" customWidth="1"/>
    <col min="10006" max="10006" width="5.44140625" style="106" customWidth="1"/>
    <col min="10007" max="10007" width="2.44140625" style="106" customWidth="1"/>
    <col min="10008" max="10008" width="3.44140625" style="106" customWidth="1"/>
    <col min="10009" max="10009" width="2.109375" style="106" customWidth="1"/>
    <col min="10010" max="10010" width="3.109375" style="106" customWidth="1"/>
    <col min="10011" max="10240" width="8.44140625" style="106"/>
    <col min="10241" max="10242" width="6" style="106" customWidth="1"/>
    <col min="10243" max="10243" width="1.44140625" style="106" customWidth="1"/>
    <col min="10244" max="10244" width="4.33203125" style="106" customWidth="1"/>
    <col min="10245" max="10245" width="1.109375" style="106" customWidth="1"/>
    <col min="10246" max="10246" width="1" style="106" customWidth="1"/>
    <col min="10247" max="10247" width="2.33203125" style="106" customWidth="1"/>
    <col min="10248" max="10248" width="5.77734375" style="106" customWidth="1"/>
    <col min="10249" max="10249" width="2.6640625" style="106" customWidth="1"/>
    <col min="10250" max="10251" width="1.109375" style="106" customWidth="1"/>
    <col min="10252" max="10252" width="2.33203125" style="106" customWidth="1"/>
    <col min="10253" max="10253" width="1" style="106" customWidth="1"/>
    <col min="10254" max="10254" width="2.6640625" style="106" customWidth="1"/>
    <col min="10255" max="10255" width="2.33203125" style="106" customWidth="1"/>
    <col min="10256" max="10256" width="3.44140625" style="106" customWidth="1"/>
    <col min="10257" max="10257" width="1.44140625" style="106" customWidth="1"/>
    <col min="10258" max="10258" width="2.44140625" style="106" customWidth="1"/>
    <col min="10259" max="10259" width="4.33203125" style="106" customWidth="1"/>
    <col min="10260" max="10260" width="1" style="106" customWidth="1"/>
    <col min="10261" max="10261" width="2.6640625" style="106" customWidth="1"/>
    <col min="10262" max="10262" width="5.44140625" style="106" customWidth="1"/>
    <col min="10263" max="10263" width="2.44140625" style="106" customWidth="1"/>
    <col min="10264" max="10264" width="3.44140625" style="106" customWidth="1"/>
    <col min="10265" max="10265" width="2.109375" style="106" customWidth="1"/>
    <col min="10266" max="10266" width="3.109375" style="106" customWidth="1"/>
    <col min="10267" max="10496" width="8.44140625" style="106"/>
    <col min="10497" max="10498" width="6" style="106" customWidth="1"/>
    <col min="10499" max="10499" width="1.44140625" style="106" customWidth="1"/>
    <col min="10500" max="10500" width="4.33203125" style="106" customWidth="1"/>
    <col min="10501" max="10501" width="1.109375" style="106" customWidth="1"/>
    <col min="10502" max="10502" width="1" style="106" customWidth="1"/>
    <col min="10503" max="10503" width="2.33203125" style="106" customWidth="1"/>
    <col min="10504" max="10504" width="5.77734375" style="106" customWidth="1"/>
    <col min="10505" max="10505" width="2.6640625" style="106" customWidth="1"/>
    <col min="10506" max="10507" width="1.109375" style="106" customWidth="1"/>
    <col min="10508" max="10508" width="2.33203125" style="106" customWidth="1"/>
    <col min="10509" max="10509" width="1" style="106" customWidth="1"/>
    <col min="10510" max="10510" width="2.6640625" style="106" customWidth="1"/>
    <col min="10511" max="10511" width="2.33203125" style="106" customWidth="1"/>
    <col min="10512" max="10512" width="3.44140625" style="106" customWidth="1"/>
    <col min="10513" max="10513" width="1.44140625" style="106" customWidth="1"/>
    <col min="10514" max="10514" width="2.44140625" style="106" customWidth="1"/>
    <col min="10515" max="10515" width="4.33203125" style="106" customWidth="1"/>
    <col min="10516" max="10516" width="1" style="106" customWidth="1"/>
    <col min="10517" max="10517" width="2.6640625" style="106" customWidth="1"/>
    <col min="10518" max="10518" width="5.44140625" style="106" customWidth="1"/>
    <col min="10519" max="10519" width="2.44140625" style="106" customWidth="1"/>
    <col min="10520" max="10520" width="3.44140625" style="106" customWidth="1"/>
    <col min="10521" max="10521" width="2.109375" style="106" customWidth="1"/>
    <col min="10522" max="10522" width="3.109375" style="106" customWidth="1"/>
    <col min="10523" max="10752" width="8.44140625" style="106"/>
    <col min="10753" max="10754" width="6" style="106" customWidth="1"/>
    <col min="10755" max="10755" width="1.44140625" style="106" customWidth="1"/>
    <col min="10756" max="10756" width="4.33203125" style="106" customWidth="1"/>
    <col min="10757" max="10757" width="1.109375" style="106" customWidth="1"/>
    <col min="10758" max="10758" width="1" style="106" customWidth="1"/>
    <col min="10759" max="10759" width="2.33203125" style="106" customWidth="1"/>
    <col min="10760" max="10760" width="5.77734375" style="106" customWidth="1"/>
    <col min="10761" max="10761" width="2.6640625" style="106" customWidth="1"/>
    <col min="10762" max="10763" width="1.109375" style="106" customWidth="1"/>
    <col min="10764" max="10764" width="2.33203125" style="106" customWidth="1"/>
    <col min="10765" max="10765" width="1" style="106" customWidth="1"/>
    <col min="10766" max="10766" width="2.6640625" style="106" customWidth="1"/>
    <col min="10767" max="10767" width="2.33203125" style="106" customWidth="1"/>
    <col min="10768" max="10768" width="3.44140625" style="106" customWidth="1"/>
    <col min="10769" max="10769" width="1.44140625" style="106" customWidth="1"/>
    <col min="10770" max="10770" width="2.44140625" style="106" customWidth="1"/>
    <col min="10771" max="10771" width="4.33203125" style="106" customWidth="1"/>
    <col min="10772" max="10772" width="1" style="106" customWidth="1"/>
    <col min="10773" max="10773" width="2.6640625" style="106" customWidth="1"/>
    <col min="10774" max="10774" width="5.44140625" style="106" customWidth="1"/>
    <col min="10775" max="10775" width="2.44140625" style="106" customWidth="1"/>
    <col min="10776" max="10776" width="3.44140625" style="106" customWidth="1"/>
    <col min="10777" max="10777" width="2.109375" style="106" customWidth="1"/>
    <col min="10778" max="10778" width="3.109375" style="106" customWidth="1"/>
    <col min="10779" max="11008" width="8.44140625" style="106"/>
    <col min="11009" max="11010" width="6" style="106" customWidth="1"/>
    <col min="11011" max="11011" width="1.44140625" style="106" customWidth="1"/>
    <col min="11012" max="11012" width="4.33203125" style="106" customWidth="1"/>
    <col min="11013" max="11013" width="1.109375" style="106" customWidth="1"/>
    <col min="11014" max="11014" width="1" style="106" customWidth="1"/>
    <col min="11015" max="11015" width="2.33203125" style="106" customWidth="1"/>
    <col min="11016" max="11016" width="5.77734375" style="106" customWidth="1"/>
    <col min="11017" max="11017" width="2.6640625" style="106" customWidth="1"/>
    <col min="11018" max="11019" width="1.109375" style="106" customWidth="1"/>
    <col min="11020" max="11020" width="2.33203125" style="106" customWidth="1"/>
    <col min="11021" max="11021" width="1" style="106" customWidth="1"/>
    <col min="11022" max="11022" width="2.6640625" style="106" customWidth="1"/>
    <col min="11023" max="11023" width="2.33203125" style="106" customWidth="1"/>
    <col min="11024" max="11024" width="3.44140625" style="106" customWidth="1"/>
    <col min="11025" max="11025" width="1.44140625" style="106" customWidth="1"/>
    <col min="11026" max="11026" width="2.44140625" style="106" customWidth="1"/>
    <col min="11027" max="11027" width="4.33203125" style="106" customWidth="1"/>
    <col min="11028" max="11028" width="1" style="106" customWidth="1"/>
    <col min="11029" max="11029" width="2.6640625" style="106" customWidth="1"/>
    <col min="11030" max="11030" width="5.44140625" style="106" customWidth="1"/>
    <col min="11031" max="11031" width="2.44140625" style="106" customWidth="1"/>
    <col min="11032" max="11032" width="3.44140625" style="106" customWidth="1"/>
    <col min="11033" max="11033" width="2.109375" style="106" customWidth="1"/>
    <col min="11034" max="11034" width="3.109375" style="106" customWidth="1"/>
    <col min="11035" max="11264" width="8.44140625" style="106"/>
    <col min="11265" max="11266" width="6" style="106" customWidth="1"/>
    <col min="11267" max="11267" width="1.44140625" style="106" customWidth="1"/>
    <col min="11268" max="11268" width="4.33203125" style="106" customWidth="1"/>
    <col min="11269" max="11269" width="1.109375" style="106" customWidth="1"/>
    <col min="11270" max="11270" width="1" style="106" customWidth="1"/>
    <col min="11271" max="11271" width="2.33203125" style="106" customWidth="1"/>
    <col min="11272" max="11272" width="5.77734375" style="106" customWidth="1"/>
    <col min="11273" max="11273" width="2.6640625" style="106" customWidth="1"/>
    <col min="11274" max="11275" width="1.109375" style="106" customWidth="1"/>
    <col min="11276" max="11276" width="2.33203125" style="106" customWidth="1"/>
    <col min="11277" max="11277" width="1" style="106" customWidth="1"/>
    <col min="11278" max="11278" width="2.6640625" style="106" customWidth="1"/>
    <col min="11279" max="11279" width="2.33203125" style="106" customWidth="1"/>
    <col min="11280" max="11280" width="3.44140625" style="106" customWidth="1"/>
    <col min="11281" max="11281" width="1.44140625" style="106" customWidth="1"/>
    <col min="11282" max="11282" width="2.44140625" style="106" customWidth="1"/>
    <col min="11283" max="11283" width="4.33203125" style="106" customWidth="1"/>
    <col min="11284" max="11284" width="1" style="106" customWidth="1"/>
    <col min="11285" max="11285" width="2.6640625" style="106" customWidth="1"/>
    <col min="11286" max="11286" width="5.44140625" style="106" customWidth="1"/>
    <col min="11287" max="11287" width="2.44140625" style="106" customWidth="1"/>
    <col min="11288" max="11288" width="3.44140625" style="106" customWidth="1"/>
    <col min="11289" max="11289" width="2.109375" style="106" customWidth="1"/>
    <col min="11290" max="11290" width="3.109375" style="106" customWidth="1"/>
    <col min="11291" max="11520" width="8.44140625" style="106"/>
    <col min="11521" max="11522" width="6" style="106" customWidth="1"/>
    <col min="11523" max="11523" width="1.44140625" style="106" customWidth="1"/>
    <col min="11524" max="11524" width="4.33203125" style="106" customWidth="1"/>
    <col min="11525" max="11525" width="1.109375" style="106" customWidth="1"/>
    <col min="11526" max="11526" width="1" style="106" customWidth="1"/>
    <col min="11527" max="11527" width="2.33203125" style="106" customWidth="1"/>
    <col min="11528" max="11528" width="5.77734375" style="106" customWidth="1"/>
    <col min="11529" max="11529" width="2.6640625" style="106" customWidth="1"/>
    <col min="11530" max="11531" width="1.109375" style="106" customWidth="1"/>
    <col min="11532" max="11532" width="2.33203125" style="106" customWidth="1"/>
    <col min="11533" max="11533" width="1" style="106" customWidth="1"/>
    <col min="11534" max="11534" width="2.6640625" style="106" customWidth="1"/>
    <col min="11535" max="11535" width="2.33203125" style="106" customWidth="1"/>
    <col min="11536" max="11536" width="3.44140625" style="106" customWidth="1"/>
    <col min="11537" max="11537" width="1.44140625" style="106" customWidth="1"/>
    <col min="11538" max="11538" width="2.44140625" style="106" customWidth="1"/>
    <col min="11539" max="11539" width="4.33203125" style="106" customWidth="1"/>
    <col min="11540" max="11540" width="1" style="106" customWidth="1"/>
    <col min="11541" max="11541" width="2.6640625" style="106" customWidth="1"/>
    <col min="11542" max="11542" width="5.44140625" style="106" customWidth="1"/>
    <col min="11543" max="11543" width="2.44140625" style="106" customWidth="1"/>
    <col min="11544" max="11544" width="3.44140625" style="106" customWidth="1"/>
    <col min="11545" max="11545" width="2.109375" style="106" customWidth="1"/>
    <col min="11546" max="11546" width="3.109375" style="106" customWidth="1"/>
    <col min="11547" max="11776" width="8.44140625" style="106"/>
    <col min="11777" max="11778" width="6" style="106" customWidth="1"/>
    <col min="11779" max="11779" width="1.44140625" style="106" customWidth="1"/>
    <col min="11780" max="11780" width="4.33203125" style="106" customWidth="1"/>
    <col min="11781" max="11781" width="1.109375" style="106" customWidth="1"/>
    <col min="11782" max="11782" width="1" style="106" customWidth="1"/>
    <col min="11783" max="11783" width="2.33203125" style="106" customWidth="1"/>
    <col min="11784" max="11784" width="5.77734375" style="106" customWidth="1"/>
    <col min="11785" max="11785" width="2.6640625" style="106" customWidth="1"/>
    <col min="11786" max="11787" width="1.109375" style="106" customWidth="1"/>
    <col min="11788" max="11788" width="2.33203125" style="106" customWidth="1"/>
    <col min="11789" max="11789" width="1" style="106" customWidth="1"/>
    <col min="11790" max="11790" width="2.6640625" style="106" customWidth="1"/>
    <col min="11791" max="11791" width="2.33203125" style="106" customWidth="1"/>
    <col min="11792" max="11792" width="3.44140625" style="106" customWidth="1"/>
    <col min="11793" max="11793" width="1.44140625" style="106" customWidth="1"/>
    <col min="11794" max="11794" width="2.44140625" style="106" customWidth="1"/>
    <col min="11795" max="11795" width="4.33203125" style="106" customWidth="1"/>
    <col min="11796" max="11796" width="1" style="106" customWidth="1"/>
    <col min="11797" max="11797" width="2.6640625" style="106" customWidth="1"/>
    <col min="11798" max="11798" width="5.44140625" style="106" customWidth="1"/>
    <col min="11799" max="11799" width="2.44140625" style="106" customWidth="1"/>
    <col min="11800" max="11800" width="3.44140625" style="106" customWidth="1"/>
    <col min="11801" max="11801" width="2.109375" style="106" customWidth="1"/>
    <col min="11802" max="11802" width="3.109375" style="106" customWidth="1"/>
    <col min="11803" max="12032" width="8.44140625" style="106"/>
    <col min="12033" max="12034" width="6" style="106" customWidth="1"/>
    <col min="12035" max="12035" width="1.44140625" style="106" customWidth="1"/>
    <col min="12036" max="12036" width="4.33203125" style="106" customWidth="1"/>
    <col min="12037" max="12037" width="1.109375" style="106" customWidth="1"/>
    <col min="12038" max="12038" width="1" style="106" customWidth="1"/>
    <col min="12039" max="12039" width="2.33203125" style="106" customWidth="1"/>
    <col min="12040" max="12040" width="5.77734375" style="106" customWidth="1"/>
    <col min="12041" max="12041" width="2.6640625" style="106" customWidth="1"/>
    <col min="12042" max="12043" width="1.109375" style="106" customWidth="1"/>
    <col min="12044" max="12044" width="2.33203125" style="106" customWidth="1"/>
    <col min="12045" max="12045" width="1" style="106" customWidth="1"/>
    <col min="12046" max="12046" width="2.6640625" style="106" customWidth="1"/>
    <col min="12047" max="12047" width="2.33203125" style="106" customWidth="1"/>
    <col min="12048" max="12048" width="3.44140625" style="106" customWidth="1"/>
    <col min="12049" max="12049" width="1.44140625" style="106" customWidth="1"/>
    <col min="12050" max="12050" width="2.44140625" style="106" customWidth="1"/>
    <col min="12051" max="12051" width="4.33203125" style="106" customWidth="1"/>
    <col min="12052" max="12052" width="1" style="106" customWidth="1"/>
    <col min="12053" max="12053" width="2.6640625" style="106" customWidth="1"/>
    <col min="12054" max="12054" width="5.44140625" style="106" customWidth="1"/>
    <col min="12055" max="12055" width="2.44140625" style="106" customWidth="1"/>
    <col min="12056" max="12056" width="3.44140625" style="106" customWidth="1"/>
    <col min="12057" max="12057" width="2.109375" style="106" customWidth="1"/>
    <col min="12058" max="12058" width="3.109375" style="106" customWidth="1"/>
    <col min="12059" max="12288" width="8.44140625" style="106"/>
    <col min="12289" max="12290" width="6" style="106" customWidth="1"/>
    <col min="12291" max="12291" width="1.44140625" style="106" customWidth="1"/>
    <col min="12292" max="12292" width="4.33203125" style="106" customWidth="1"/>
    <col min="12293" max="12293" width="1.109375" style="106" customWidth="1"/>
    <col min="12294" max="12294" width="1" style="106" customWidth="1"/>
    <col min="12295" max="12295" width="2.33203125" style="106" customWidth="1"/>
    <col min="12296" max="12296" width="5.77734375" style="106" customWidth="1"/>
    <col min="12297" max="12297" width="2.6640625" style="106" customWidth="1"/>
    <col min="12298" max="12299" width="1.109375" style="106" customWidth="1"/>
    <col min="12300" max="12300" width="2.33203125" style="106" customWidth="1"/>
    <col min="12301" max="12301" width="1" style="106" customWidth="1"/>
    <col min="12302" max="12302" width="2.6640625" style="106" customWidth="1"/>
    <col min="12303" max="12303" width="2.33203125" style="106" customWidth="1"/>
    <col min="12304" max="12304" width="3.44140625" style="106" customWidth="1"/>
    <col min="12305" max="12305" width="1.44140625" style="106" customWidth="1"/>
    <col min="12306" max="12306" width="2.44140625" style="106" customWidth="1"/>
    <col min="12307" max="12307" width="4.33203125" style="106" customWidth="1"/>
    <col min="12308" max="12308" width="1" style="106" customWidth="1"/>
    <col min="12309" max="12309" width="2.6640625" style="106" customWidth="1"/>
    <col min="12310" max="12310" width="5.44140625" style="106" customWidth="1"/>
    <col min="12311" max="12311" width="2.44140625" style="106" customWidth="1"/>
    <col min="12312" max="12312" width="3.44140625" style="106" customWidth="1"/>
    <col min="12313" max="12313" width="2.109375" style="106" customWidth="1"/>
    <col min="12314" max="12314" width="3.109375" style="106" customWidth="1"/>
    <col min="12315" max="12544" width="8.44140625" style="106"/>
    <col min="12545" max="12546" width="6" style="106" customWidth="1"/>
    <col min="12547" max="12547" width="1.44140625" style="106" customWidth="1"/>
    <col min="12548" max="12548" width="4.33203125" style="106" customWidth="1"/>
    <col min="12549" max="12549" width="1.109375" style="106" customWidth="1"/>
    <col min="12550" max="12550" width="1" style="106" customWidth="1"/>
    <col min="12551" max="12551" width="2.33203125" style="106" customWidth="1"/>
    <col min="12552" max="12552" width="5.77734375" style="106" customWidth="1"/>
    <col min="12553" max="12553" width="2.6640625" style="106" customWidth="1"/>
    <col min="12554" max="12555" width="1.109375" style="106" customWidth="1"/>
    <col min="12556" max="12556" width="2.33203125" style="106" customWidth="1"/>
    <col min="12557" max="12557" width="1" style="106" customWidth="1"/>
    <col min="12558" max="12558" width="2.6640625" style="106" customWidth="1"/>
    <col min="12559" max="12559" width="2.33203125" style="106" customWidth="1"/>
    <col min="12560" max="12560" width="3.44140625" style="106" customWidth="1"/>
    <col min="12561" max="12561" width="1.44140625" style="106" customWidth="1"/>
    <col min="12562" max="12562" width="2.44140625" style="106" customWidth="1"/>
    <col min="12563" max="12563" width="4.33203125" style="106" customWidth="1"/>
    <col min="12564" max="12564" width="1" style="106" customWidth="1"/>
    <col min="12565" max="12565" width="2.6640625" style="106" customWidth="1"/>
    <col min="12566" max="12566" width="5.44140625" style="106" customWidth="1"/>
    <col min="12567" max="12567" width="2.44140625" style="106" customWidth="1"/>
    <col min="12568" max="12568" width="3.44140625" style="106" customWidth="1"/>
    <col min="12569" max="12569" width="2.109375" style="106" customWidth="1"/>
    <col min="12570" max="12570" width="3.109375" style="106" customWidth="1"/>
    <col min="12571" max="12800" width="8.44140625" style="106"/>
    <col min="12801" max="12802" width="6" style="106" customWidth="1"/>
    <col min="12803" max="12803" width="1.44140625" style="106" customWidth="1"/>
    <col min="12804" max="12804" width="4.33203125" style="106" customWidth="1"/>
    <col min="12805" max="12805" width="1.109375" style="106" customWidth="1"/>
    <col min="12806" max="12806" width="1" style="106" customWidth="1"/>
    <col min="12807" max="12807" width="2.33203125" style="106" customWidth="1"/>
    <col min="12808" max="12808" width="5.77734375" style="106" customWidth="1"/>
    <col min="12809" max="12809" width="2.6640625" style="106" customWidth="1"/>
    <col min="12810" max="12811" width="1.109375" style="106" customWidth="1"/>
    <col min="12812" max="12812" width="2.33203125" style="106" customWidth="1"/>
    <col min="12813" max="12813" width="1" style="106" customWidth="1"/>
    <col min="12814" max="12814" width="2.6640625" style="106" customWidth="1"/>
    <col min="12815" max="12815" width="2.33203125" style="106" customWidth="1"/>
    <col min="12816" max="12816" width="3.44140625" style="106" customWidth="1"/>
    <col min="12817" max="12817" width="1.44140625" style="106" customWidth="1"/>
    <col min="12818" max="12818" width="2.44140625" style="106" customWidth="1"/>
    <col min="12819" max="12819" width="4.33203125" style="106" customWidth="1"/>
    <col min="12820" max="12820" width="1" style="106" customWidth="1"/>
    <col min="12821" max="12821" width="2.6640625" style="106" customWidth="1"/>
    <col min="12822" max="12822" width="5.44140625" style="106" customWidth="1"/>
    <col min="12823" max="12823" width="2.44140625" style="106" customWidth="1"/>
    <col min="12824" max="12824" width="3.44140625" style="106" customWidth="1"/>
    <col min="12825" max="12825" width="2.109375" style="106" customWidth="1"/>
    <col min="12826" max="12826" width="3.109375" style="106" customWidth="1"/>
    <col min="12827" max="13056" width="8.44140625" style="106"/>
    <col min="13057" max="13058" width="6" style="106" customWidth="1"/>
    <col min="13059" max="13059" width="1.44140625" style="106" customWidth="1"/>
    <col min="13060" max="13060" width="4.33203125" style="106" customWidth="1"/>
    <col min="13061" max="13061" width="1.109375" style="106" customWidth="1"/>
    <col min="13062" max="13062" width="1" style="106" customWidth="1"/>
    <col min="13063" max="13063" width="2.33203125" style="106" customWidth="1"/>
    <col min="13064" max="13064" width="5.77734375" style="106" customWidth="1"/>
    <col min="13065" max="13065" width="2.6640625" style="106" customWidth="1"/>
    <col min="13066" max="13067" width="1.109375" style="106" customWidth="1"/>
    <col min="13068" max="13068" width="2.33203125" style="106" customWidth="1"/>
    <col min="13069" max="13069" width="1" style="106" customWidth="1"/>
    <col min="13070" max="13070" width="2.6640625" style="106" customWidth="1"/>
    <col min="13071" max="13071" width="2.33203125" style="106" customWidth="1"/>
    <col min="13072" max="13072" width="3.44140625" style="106" customWidth="1"/>
    <col min="13073" max="13073" width="1.44140625" style="106" customWidth="1"/>
    <col min="13074" max="13074" width="2.44140625" style="106" customWidth="1"/>
    <col min="13075" max="13075" width="4.33203125" style="106" customWidth="1"/>
    <col min="13076" max="13076" width="1" style="106" customWidth="1"/>
    <col min="13077" max="13077" width="2.6640625" style="106" customWidth="1"/>
    <col min="13078" max="13078" width="5.44140625" style="106" customWidth="1"/>
    <col min="13079" max="13079" width="2.44140625" style="106" customWidth="1"/>
    <col min="13080" max="13080" width="3.44140625" style="106" customWidth="1"/>
    <col min="13081" max="13081" width="2.109375" style="106" customWidth="1"/>
    <col min="13082" max="13082" width="3.109375" style="106" customWidth="1"/>
    <col min="13083" max="13312" width="8.44140625" style="106"/>
    <col min="13313" max="13314" width="6" style="106" customWidth="1"/>
    <col min="13315" max="13315" width="1.44140625" style="106" customWidth="1"/>
    <col min="13316" max="13316" width="4.33203125" style="106" customWidth="1"/>
    <col min="13317" max="13317" width="1.109375" style="106" customWidth="1"/>
    <col min="13318" max="13318" width="1" style="106" customWidth="1"/>
    <col min="13319" max="13319" width="2.33203125" style="106" customWidth="1"/>
    <col min="13320" max="13320" width="5.77734375" style="106" customWidth="1"/>
    <col min="13321" max="13321" width="2.6640625" style="106" customWidth="1"/>
    <col min="13322" max="13323" width="1.109375" style="106" customWidth="1"/>
    <col min="13324" max="13324" width="2.33203125" style="106" customWidth="1"/>
    <col min="13325" max="13325" width="1" style="106" customWidth="1"/>
    <col min="13326" max="13326" width="2.6640625" style="106" customWidth="1"/>
    <col min="13327" max="13327" width="2.33203125" style="106" customWidth="1"/>
    <col min="13328" max="13328" width="3.44140625" style="106" customWidth="1"/>
    <col min="13329" max="13329" width="1.44140625" style="106" customWidth="1"/>
    <col min="13330" max="13330" width="2.44140625" style="106" customWidth="1"/>
    <col min="13331" max="13331" width="4.33203125" style="106" customWidth="1"/>
    <col min="13332" max="13332" width="1" style="106" customWidth="1"/>
    <col min="13333" max="13333" width="2.6640625" style="106" customWidth="1"/>
    <col min="13334" max="13334" width="5.44140625" style="106" customWidth="1"/>
    <col min="13335" max="13335" width="2.44140625" style="106" customWidth="1"/>
    <col min="13336" max="13336" width="3.44140625" style="106" customWidth="1"/>
    <col min="13337" max="13337" width="2.109375" style="106" customWidth="1"/>
    <col min="13338" max="13338" width="3.109375" style="106" customWidth="1"/>
    <col min="13339" max="13568" width="8.44140625" style="106"/>
    <col min="13569" max="13570" width="6" style="106" customWidth="1"/>
    <col min="13571" max="13571" width="1.44140625" style="106" customWidth="1"/>
    <col min="13572" max="13572" width="4.33203125" style="106" customWidth="1"/>
    <col min="13573" max="13573" width="1.109375" style="106" customWidth="1"/>
    <col min="13574" max="13574" width="1" style="106" customWidth="1"/>
    <col min="13575" max="13575" width="2.33203125" style="106" customWidth="1"/>
    <col min="13576" max="13576" width="5.77734375" style="106" customWidth="1"/>
    <col min="13577" max="13577" width="2.6640625" style="106" customWidth="1"/>
    <col min="13578" max="13579" width="1.109375" style="106" customWidth="1"/>
    <col min="13580" max="13580" width="2.33203125" style="106" customWidth="1"/>
    <col min="13581" max="13581" width="1" style="106" customWidth="1"/>
    <col min="13582" max="13582" width="2.6640625" style="106" customWidth="1"/>
    <col min="13583" max="13583" width="2.33203125" style="106" customWidth="1"/>
    <col min="13584" max="13584" width="3.44140625" style="106" customWidth="1"/>
    <col min="13585" max="13585" width="1.44140625" style="106" customWidth="1"/>
    <col min="13586" max="13586" width="2.44140625" style="106" customWidth="1"/>
    <col min="13587" max="13587" width="4.33203125" style="106" customWidth="1"/>
    <col min="13588" max="13588" width="1" style="106" customWidth="1"/>
    <col min="13589" max="13589" width="2.6640625" style="106" customWidth="1"/>
    <col min="13590" max="13590" width="5.44140625" style="106" customWidth="1"/>
    <col min="13591" max="13591" width="2.44140625" style="106" customWidth="1"/>
    <col min="13592" max="13592" width="3.44140625" style="106" customWidth="1"/>
    <col min="13593" max="13593" width="2.109375" style="106" customWidth="1"/>
    <col min="13594" max="13594" width="3.109375" style="106" customWidth="1"/>
    <col min="13595" max="13824" width="8.44140625" style="106"/>
    <col min="13825" max="13826" width="6" style="106" customWidth="1"/>
    <col min="13827" max="13827" width="1.44140625" style="106" customWidth="1"/>
    <col min="13828" max="13828" width="4.33203125" style="106" customWidth="1"/>
    <col min="13829" max="13829" width="1.109375" style="106" customWidth="1"/>
    <col min="13830" max="13830" width="1" style="106" customWidth="1"/>
    <col min="13831" max="13831" width="2.33203125" style="106" customWidth="1"/>
    <col min="13832" max="13832" width="5.77734375" style="106" customWidth="1"/>
    <col min="13833" max="13833" width="2.6640625" style="106" customWidth="1"/>
    <col min="13834" max="13835" width="1.109375" style="106" customWidth="1"/>
    <col min="13836" max="13836" width="2.33203125" style="106" customWidth="1"/>
    <col min="13837" max="13837" width="1" style="106" customWidth="1"/>
    <col min="13838" max="13838" width="2.6640625" style="106" customWidth="1"/>
    <col min="13839" max="13839" width="2.33203125" style="106" customWidth="1"/>
    <col min="13840" max="13840" width="3.44140625" style="106" customWidth="1"/>
    <col min="13841" max="13841" width="1.44140625" style="106" customWidth="1"/>
    <col min="13842" max="13842" width="2.44140625" style="106" customWidth="1"/>
    <col min="13843" max="13843" width="4.33203125" style="106" customWidth="1"/>
    <col min="13844" max="13844" width="1" style="106" customWidth="1"/>
    <col min="13845" max="13845" width="2.6640625" style="106" customWidth="1"/>
    <col min="13846" max="13846" width="5.44140625" style="106" customWidth="1"/>
    <col min="13847" max="13847" width="2.44140625" style="106" customWidth="1"/>
    <col min="13848" max="13848" width="3.44140625" style="106" customWidth="1"/>
    <col min="13849" max="13849" width="2.109375" style="106" customWidth="1"/>
    <col min="13850" max="13850" width="3.109375" style="106" customWidth="1"/>
    <col min="13851" max="14080" width="8.44140625" style="106"/>
    <col min="14081" max="14082" width="6" style="106" customWidth="1"/>
    <col min="14083" max="14083" width="1.44140625" style="106" customWidth="1"/>
    <col min="14084" max="14084" width="4.33203125" style="106" customWidth="1"/>
    <col min="14085" max="14085" width="1.109375" style="106" customWidth="1"/>
    <col min="14086" max="14086" width="1" style="106" customWidth="1"/>
    <col min="14087" max="14087" width="2.33203125" style="106" customWidth="1"/>
    <col min="14088" max="14088" width="5.77734375" style="106" customWidth="1"/>
    <col min="14089" max="14089" width="2.6640625" style="106" customWidth="1"/>
    <col min="14090" max="14091" width="1.109375" style="106" customWidth="1"/>
    <col min="14092" max="14092" width="2.33203125" style="106" customWidth="1"/>
    <col min="14093" max="14093" width="1" style="106" customWidth="1"/>
    <col min="14094" max="14094" width="2.6640625" style="106" customWidth="1"/>
    <col min="14095" max="14095" width="2.33203125" style="106" customWidth="1"/>
    <col min="14096" max="14096" width="3.44140625" style="106" customWidth="1"/>
    <col min="14097" max="14097" width="1.44140625" style="106" customWidth="1"/>
    <col min="14098" max="14098" width="2.44140625" style="106" customWidth="1"/>
    <col min="14099" max="14099" width="4.33203125" style="106" customWidth="1"/>
    <col min="14100" max="14100" width="1" style="106" customWidth="1"/>
    <col min="14101" max="14101" width="2.6640625" style="106" customWidth="1"/>
    <col min="14102" max="14102" width="5.44140625" style="106" customWidth="1"/>
    <col min="14103" max="14103" width="2.44140625" style="106" customWidth="1"/>
    <col min="14104" max="14104" width="3.44140625" style="106" customWidth="1"/>
    <col min="14105" max="14105" width="2.109375" style="106" customWidth="1"/>
    <col min="14106" max="14106" width="3.109375" style="106" customWidth="1"/>
    <col min="14107" max="14336" width="8.44140625" style="106"/>
    <col min="14337" max="14338" width="6" style="106" customWidth="1"/>
    <col min="14339" max="14339" width="1.44140625" style="106" customWidth="1"/>
    <col min="14340" max="14340" width="4.33203125" style="106" customWidth="1"/>
    <col min="14341" max="14341" width="1.109375" style="106" customWidth="1"/>
    <col min="14342" max="14342" width="1" style="106" customWidth="1"/>
    <col min="14343" max="14343" width="2.33203125" style="106" customWidth="1"/>
    <col min="14344" max="14344" width="5.77734375" style="106" customWidth="1"/>
    <col min="14345" max="14345" width="2.6640625" style="106" customWidth="1"/>
    <col min="14346" max="14347" width="1.109375" style="106" customWidth="1"/>
    <col min="14348" max="14348" width="2.33203125" style="106" customWidth="1"/>
    <col min="14349" max="14349" width="1" style="106" customWidth="1"/>
    <col min="14350" max="14350" width="2.6640625" style="106" customWidth="1"/>
    <col min="14351" max="14351" width="2.33203125" style="106" customWidth="1"/>
    <col min="14352" max="14352" width="3.44140625" style="106" customWidth="1"/>
    <col min="14353" max="14353" width="1.44140625" style="106" customWidth="1"/>
    <col min="14354" max="14354" width="2.44140625" style="106" customWidth="1"/>
    <col min="14355" max="14355" width="4.33203125" style="106" customWidth="1"/>
    <col min="14356" max="14356" width="1" style="106" customWidth="1"/>
    <col min="14357" max="14357" width="2.6640625" style="106" customWidth="1"/>
    <col min="14358" max="14358" width="5.44140625" style="106" customWidth="1"/>
    <col min="14359" max="14359" width="2.44140625" style="106" customWidth="1"/>
    <col min="14360" max="14360" width="3.44140625" style="106" customWidth="1"/>
    <col min="14361" max="14361" width="2.109375" style="106" customWidth="1"/>
    <col min="14362" max="14362" width="3.109375" style="106" customWidth="1"/>
    <col min="14363" max="14592" width="8.44140625" style="106"/>
    <col min="14593" max="14594" width="6" style="106" customWidth="1"/>
    <col min="14595" max="14595" width="1.44140625" style="106" customWidth="1"/>
    <col min="14596" max="14596" width="4.33203125" style="106" customWidth="1"/>
    <col min="14597" max="14597" width="1.109375" style="106" customWidth="1"/>
    <col min="14598" max="14598" width="1" style="106" customWidth="1"/>
    <col min="14599" max="14599" width="2.33203125" style="106" customWidth="1"/>
    <col min="14600" max="14600" width="5.77734375" style="106" customWidth="1"/>
    <col min="14601" max="14601" width="2.6640625" style="106" customWidth="1"/>
    <col min="14602" max="14603" width="1.109375" style="106" customWidth="1"/>
    <col min="14604" max="14604" width="2.33203125" style="106" customWidth="1"/>
    <col min="14605" max="14605" width="1" style="106" customWidth="1"/>
    <col min="14606" max="14606" width="2.6640625" style="106" customWidth="1"/>
    <col min="14607" max="14607" width="2.33203125" style="106" customWidth="1"/>
    <col min="14608" max="14608" width="3.44140625" style="106" customWidth="1"/>
    <col min="14609" max="14609" width="1.44140625" style="106" customWidth="1"/>
    <col min="14610" max="14610" width="2.44140625" style="106" customWidth="1"/>
    <col min="14611" max="14611" width="4.33203125" style="106" customWidth="1"/>
    <col min="14612" max="14612" width="1" style="106" customWidth="1"/>
    <col min="14613" max="14613" width="2.6640625" style="106" customWidth="1"/>
    <col min="14614" max="14614" width="5.44140625" style="106" customWidth="1"/>
    <col min="14615" max="14615" width="2.44140625" style="106" customWidth="1"/>
    <col min="14616" max="14616" width="3.44140625" style="106" customWidth="1"/>
    <col min="14617" max="14617" width="2.109375" style="106" customWidth="1"/>
    <col min="14618" max="14618" width="3.109375" style="106" customWidth="1"/>
    <col min="14619" max="14848" width="8.44140625" style="106"/>
    <col min="14849" max="14850" width="6" style="106" customWidth="1"/>
    <col min="14851" max="14851" width="1.44140625" style="106" customWidth="1"/>
    <col min="14852" max="14852" width="4.33203125" style="106" customWidth="1"/>
    <col min="14853" max="14853" width="1.109375" style="106" customWidth="1"/>
    <col min="14854" max="14854" width="1" style="106" customWidth="1"/>
    <col min="14855" max="14855" width="2.33203125" style="106" customWidth="1"/>
    <col min="14856" max="14856" width="5.77734375" style="106" customWidth="1"/>
    <col min="14857" max="14857" width="2.6640625" style="106" customWidth="1"/>
    <col min="14858" max="14859" width="1.109375" style="106" customWidth="1"/>
    <col min="14860" max="14860" width="2.33203125" style="106" customWidth="1"/>
    <col min="14861" max="14861" width="1" style="106" customWidth="1"/>
    <col min="14862" max="14862" width="2.6640625" style="106" customWidth="1"/>
    <col min="14863" max="14863" width="2.33203125" style="106" customWidth="1"/>
    <col min="14864" max="14864" width="3.44140625" style="106" customWidth="1"/>
    <col min="14865" max="14865" width="1.44140625" style="106" customWidth="1"/>
    <col min="14866" max="14866" width="2.44140625" style="106" customWidth="1"/>
    <col min="14867" max="14867" width="4.33203125" style="106" customWidth="1"/>
    <col min="14868" max="14868" width="1" style="106" customWidth="1"/>
    <col min="14869" max="14869" width="2.6640625" style="106" customWidth="1"/>
    <col min="14870" max="14870" width="5.44140625" style="106" customWidth="1"/>
    <col min="14871" max="14871" width="2.44140625" style="106" customWidth="1"/>
    <col min="14872" max="14872" width="3.44140625" style="106" customWidth="1"/>
    <col min="14873" max="14873" width="2.109375" style="106" customWidth="1"/>
    <col min="14874" max="14874" width="3.109375" style="106" customWidth="1"/>
    <col min="14875" max="15104" width="8.44140625" style="106"/>
    <col min="15105" max="15106" width="6" style="106" customWidth="1"/>
    <col min="15107" max="15107" width="1.44140625" style="106" customWidth="1"/>
    <col min="15108" max="15108" width="4.33203125" style="106" customWidth="1"/>
    <col min="15109" max="15109" width="1.109375" style="106" customWidth="1"/>
    <col min="15110" max="15110" width="1" style="106" customWidth="1"/>
    <col min="15111" max="15111" width="2.33203125" style="106" customWidth="1"/>
    <col min="15112" max="15112" width="5.77734375" style="106" customWidth="1"/>
    <col min="15113" max="15113" width="2.6640625" style="106" customWidth="1"/>
    <col min="15114" max="15115" width="1.109375" style="106" customWidth="1"/>
    <col min="15116" max="15116" width="2.33203125" style="106" customWidth="1"/>
    <col min="15117" max="15117" width="1" style="106" customWidth="1"/>
    <col min="15118" max="15118" width="2.6640625" style="106" customWidth="1"/>
    <col min="15119" max="15119" width="2.33203125" style="106" customWidth="1"/>
    <col min="15120" max="15120" width="3.44140625" style="106" customWidth="1"/>
    <col min="15121" max="15121" width="1.44140625" style="106" customWidth="1"/>
    <col min="15122" max="15122" width="2.44140625" style="106" customWidth="1"/>
    <col min="15123" max="15123" width="4.33203125" style="106" customWidth="1"/>
    <col min="15124" max="15124" width="1" style="106" customWidth="1"/>
    <col min="15125" max="15125" width="2.6640625" style="106" customWidth="1"/>
    <col min="15126" max="15126" width="5.44140625" style="106" customWidth="1"/>
    <col min="15127" max="15127" width="2.44140625" style="106" customWidth="1"/>
    <col min="15128" max="15128" width="3.44140625" style="106" customWidth="1"/>
    <col min="15129" max="15129" width="2.109375" style="106" customWidth="1"/>
    <col min="15130" max="15130" width="3.109375" style="106" customWidth="1"/>
    <col min="15131" max="15360" width="8.44140625" style="106"/>
    <col min="15361" max="15362" width="6" style="106" customWidth="1"/>
    <col min="15363" max="15363" width="1.44140625" style="106" customWidth="1"/>
    <col min="15364" max="15364" width="4.33203125" style="106" customWidth="1"/>
    <col min="15365" max="15365" width="1.109375" style="106" customWidth="1"/>
    <col min="15366" max="15366" width="1" style="106" customWidth="1"/>
    <col min="15367" max="15367" width="2.33203125" style="106" customWidth="1"/>
    <col min="15368" max="15368" width="5.77734375" style="106" customWidth="1"/>
    <col min="15369" max="15369" width="2.6640625" style="106" customWidth="1"/>
    <col min="15370" max="15371" width="1.109375" style="106" customWidth="1"/>
    <col min="15372" max="15372" width="2.33203125" style="106" customWidth="1"/>
    <col min="15373" max="15373" width="1" style="106" customWidth="1"/>
    <col min="15374" max="15374" width="2.6640625" style="106" customWidth="1"/>
    <col min="15375" max="15375" width="2.33203125" style="106" customWidth="1"/>
    <col min="15376" max="15376" width="3.44140625" style="106" customWidth="1"/>
    <col min="15377" max="15377" width="1.44140625" style="106" customWidth="1"/>
    <col min="15378" max="15378" width="2.44140625" style="106" customWidth="1"/>
    <col min="15379" max="15379" width="4.33203125" style="106" customWidth="1"/>
    <col min="15380" max="15380" width="1" style="106" customWidth="1"/>
    <col min="15381" max="15381" width="2.6640625" style="106" customWidth="1"/>
    <col min="15382" max="15382" width="5.44140625" style="106" customWidth="1"/>
    <col min="15383" max="15383" width="2.44140625" style="106" customWidth="1"/>
    <col min="15384" max="15384" width="3.44140625" style="106" customWidth="1"/>
    <col min="15385" max="15385" width="2.109375" style="106" customWidth="1"/>
    <col min="15386" max="15386" width="3.109375" style="106" customWidth="1"/>
    <col min="15387" max="15616" width="8.44140625" style="106"/>
    <col min="15617" max="15618" width="6" style="106" customWidth="1"/>
    <col min="15619" max="15619" width="1.44140625" style="106" customWidth="1"/>
    <col min="15620" max="15620" width="4.33203125" style="106" customWidth="1"/>
    <col min="15621" max="15621" width="1.109375" style="106" customWidth="1"/>
    <col min="15622" max="15622" width="1" style="106" customWidth="1"/>
    <col min="15623" max="15623" width="2.33203125" style="106" customWidth="1"/>
    <col min="15624" max="15624" width="5.77734375" style="106" customWidth="1"/>
    <col min="15625" max="15625" width="2.6640625" style="106" customWidth="1"/>
    <col min="15626" max="15627" width="1.109375" style="106" customWidth="1"/>
    <col min="15628" max="15628" width="2.33203125" style="106" customWidth="1"/>
    <col min="15629" max="15629" width="1" style="106" customWidth="1"/>
    <col min="15630" max="15630" width="2.6640625" style="106" customWidth="1"/>
    <col min="15631" max="15631" width="2.33203125" style="106" customWidth="1"/>
    <col min="15632" max="15632" width="3.44140625" style="106" customWidth="1"/>
    <col min="15633" max="15633" width="1.44140625" style="106" customWidth="1"/>
    <col min="15634" max="15634" width="2.44140625" style="106" customWidth="1"/>
    <col min="15635" max="15635" width="4.33203125" style="106" customWidth="1"/>
    <col min="15636" max="15636" width="1" style="106" customWidth="1"/>
    <col min="15637" max="15637" width="2.6640625" style="106" customWidth="1"/>
    <col min="15638" max="15638" width="5.44140625" style="106" customWidth="1"/>
    <col min="15639" max="15639" width="2.44140625" style="106" customWidth="1"/>
    <col min="15640" max="15640" width="3.44140625" style="106" customWidth="1"/>
    <col min="15641" max="15641" width="2.109375" style="106" customWidth="1"/>
    <col min="15642" max="15642" width="3.109375" style="106" customWidth="1"/>
    <col min="15643" max="15872" width="8.44140625" style="106"/>
    <col min="15873" max="15874" width="6" style="106" customWidth="1"/>
    <col min="15875" max="15875" width="1.44140625" style="106" customWidth="1"/>
    <col min="15876" max="15876" width="4.33203125" style="106" customWidth="1"/>
    <col min="15877" max="15877" width="1.109375" style="106" customWidth="1"/>
    <col min="15878" max="15878" width="1" style="106" customWidth="1"/>
    <col min="15879" max="15879" width="2.33203125" style="106" customWidth="1"/>
    <col min="15880" max="15880" width="5.77734375" style="106" customWidth="1"/>
    <col min="15881" max="15881" width="2.6640625" style="106" customWidth="1"/>
    <col min="15882" max="15883" width="1.109375" style="106" customWidth="1"/>
    <col min="15884" max="15884" width="2.33203125" style="106" customWidth="1"/>
    <col min="15885" max="15885" width="1" style="106" customWidth="1"/>
    <col min="15886" max="15886" width="2.6640625" style="106" customWidth="1"/>
    <col min="15887" max="15887" width="2.33203125" style="106" customWidth="1"/>
    <col min="15888" max="15888" width="3.44140625" style="106" customWidth="1"/>
    <col min="15889" max="15889" width="1.44140625" style="106" customWidth="1"/>
    <col min="15890" max="15890" width="2.44140625" style="106" customWidth="1"/>
    <col min="15891" max="15891" width="4.33203125" style="106" customWidth="1"/>
    <col min="15892" max="15892" width="1" style="106" customWidth="1"/>
    <col min="15893" max="15893" width="2.6640625" style="106" customWidth="1"/>
    <col min="15894" max="15894" width="5.44140625" style="106" customWidth="1"/>
    <col min="15895" max="15895" width="2.44140625" style="106" customWidth="1"/>
    <col min="15896" max="15896" width="3.44140625" style="106" customWidth="1"/>
    <col min="15897" max="15897" width="2.109375" style="106" customWidth="1"/>
    <col min="15898" max="15898" width="3.109375" style="106" customWidth="1"/>
    <col min="15899" max="16128" width="8.44140625" style="106"/>
    <col min="16129" max="16130" width="6" style="106" customWidth="1"/>
    <col min="16131" max="16131" width="1.44140625" style="106" customWidth="1"/>
    <col min="16132" max="16132" width="4.33203125" style="106" customWidth="1"/>
    <col min="16133" max="16133" width="1.109375" style="106" customWidth="1"/>
    <col min="16134" max="16134" width="1" style="106" customWidth="1"/>
    <col min="16135" max="16135" width="2.33203125" style="106" customWidth="1"/>
    <col min="16136" max="16136" width="5.77734375" style="106" customWidth="1"/>
    <col min="16137" max="16137" width="2.6640625" style="106" customWidth="1"/>
    <col min="16138" max="16139" width="1.109375" style="106" customWidth="1"/>
    <col min="16140" max="16140" width="2.33203125" style="106" customWidth="1"/>
    <col min="16141" max="16141" width="1" style="106" customWidth="1"/>
    <col min="16142" max="16142" width="2.6640625" style="106" customWidth="1"/>
    <col min="16143" max="16143" width="2.33203125" style="106" customWidth="1"/>
    <col min="16144" max="16144" width="3.44140625" style="106" customWidth="1"/>
    <col min="16145" max="16145" width="1.44140625" style="106" customWidth="1"/>
    <col min="16146" max="16146" width="2.44140625" style="106" customWidth="1"/>
    <col min="16147" max="16147" width="4.33203125" style="106" customWidth="1"/>
    <col min="16148" max="16148" width="1" style="106" customWidth="1"/>
    <col min="16149" max="16149" width="2.6640625" style="106" customWidth="1"/>
    <col min="16150" max="16150" width="5.44140625" style="106" customWidth="1"/>
    <col min="16151" max="16151" width="2.44140625" style="106" customWidth="1"/>
    <col min="16152" max="16152" width="3.44140625" style="106" customWidth="1"/>
    <col min="16153" max="16153" width="2.109375" style="106" customWidth="1"/>
    <col min="16154" max="16154" width="3.109375" style="106" customWidth="1"/>
    <col min="16155" max="16384" width="8.44140625" style="106"/>
  </cols>
  <sheetData>
    <row r="1" spans="1:29" ht="34.5" customHeight="1">
      <c r="A1" s="122"/>
      <c r="B1" s="122"/>
      <c r="R1" s="107"/>
      <c r="S1" s="107"/>
      <c r="T1" s="107"/>
      <c r="U1" s="107"/>
      <c r="V1" s="107"/>
      <c r="W1" s="107"/>
      <c r="X1" s="107"/>
      <c r="Y1" s="107"/>
      <c r="Z1" s="107"/>
    </row>
    <row r="2" spans="1:29" ht="22.5" customHeight="1">
      <c r="A2" s="488" t="s">
        <v>68</v>
      </c>
      <c r="B2" s="488"/>
      <c r="C2" s="488"/>
      <c r="D2" s="488"/>
      <c r="E2" s="488"/>
      <c r="F2" s="488"/>
      <c r="G2" s="488"/>
      <c r="H2" s="488"/>
      <c r="I2" s="488"/>
      <c r="J2" s="488"/>
      <c r="K2" s="488"/>
      <c r="L2" s="488"/>
      <c r="M2" s="488"/>
      <c r="N2" s="488"/>
      <c r="O2" s="488"/>
      <c r="P2" s="488"/>
      <c r="Q2" s="108"/>
      <c r="R2" s="490" t="s">
        <v>69</v>
      </c>
      <c r="S2" s="492" t="s">
        <v>70</v>
      </c>
      <c r="T2" s="493"/>
      <c r="U2" s="494"/>
      <c r="V2" s="492" t="s">
        <v>71</v>
      </c>
      <c r="W2" s="494"/>
      <c r="X2" s="493" t="s">
        <v>72</v>
      </c>
      <c r="Y2" s="493"/>
      <c r="Z2" s="494"/>
    </row>
    <row r="3" spans="1:29" ht="45.75" customHeight="1">
      <c r="A3" s="489"/>
      <c r="B3" s="489"/>
      <c r="C3" s="489"/>
      <c r="D3" s="489"/>
      <c r="E3" s="489"/>
      <c r="F3" s="489"/>
      <c r="G3" s="489"/>
      <c r="H3" s="489"/>
      <c r="I3" s="489"/>
      <c r="J3" s="489"/>
      <c r="K3" s="489"/>
      <c r="L3" s="489"/>
      <c r="M3" s="489"/>
      <c r="N3" s="489"/>
      <c r="O3" s="489"/>
      <c r="P3" s="489"/>
      <c r="Q3" s="109"/>
      <c r="R3" s="491"/>
      <c r="S3" s="495"/>
      <c r="T3" s="496"/>
      <c r="U3" s="497"/>
      <c r="V3" s="495"/>
      <c r="W3" s="497"/>
      <c r="X3" s="493"/>
      <c r="Y3" s="493"/>
      <c r="Z3" s="494"/>
    </row>
    <row r="4" spans="1:29" ht="33.75" customHeight="1">
      <c r="A4" s="110"/>
      <c r="B4" s="111" t="s">
        <v>73</v>
      </c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2"/>
    </row>
    <row r="5" spans="1:29" ht="33.75" customHeight="1">
      <c r="A5" s="503" t="s">
        <v>74</v>
      </c>
      <c r="B5" s="504"/>
      <c r="D5" s="106" t="s">
        <v>75</v>
      </c>
      <c r="E5" s="106" t="s">
        <v>76</v>
      </c>
      <c r="F5" s="493"/>
      <c r="G5" s="493"/>
      <c r="H5" s="493"/>
      <c r="I5" s="493"/>
      <c r="J5" s="493" t="s">
        <v>77</v>
      </c>
      <c r="K5" s="493"/>
      <c r="L5" s="493"/>
      <c r="M5" s="106" t="s">
        <v>76</v>
      </c>
      <c r="N5" s="493"/>
      <c r="O5" s="493"/>
      <c r="P5" s="493"/>
      <c r="Q5" s="493"/>
      <c r="R5" s="493"/>
      <c r="S5" s="106" t="s">
        <v>78</v>
      </c>
      <c r="T5" s="106" t="s">
        <v>76</v>
      </c>
      <c r="U5" s="493"/>
      <c r="V5" s="493"/>
      <c r="W5" s="493"/>
      <c r="X5" s="493"/>
      <c r="Y5" s="113" t="s">
        <v>79</v>
      </c>
      <c r="Z5" s="114"/>
    </row>
    <row r="6" spans="1:29" ht="33.75" customHeight="1">
      <c r="A6" s="498" t="s">
        <v>80</v>
      </c>
      <c r="B6" s="499"/>
      <c r="C6" s="115"/>
      <c r="D6" s="500"/>
      <c r="E6" s="500"/>
      <c r="F6" s="500"/>
      <c r="G6" s="115" t="s">
        <v>81</v>
      </c>
      <c r="H6" s="115"/>
      <c r="I6" s="115"/>
      <c r="J6" s="501" t="s">
        <v>82</v>
      </c>
      <c r="K6" s="501"/>
      <c r="L6" s="115"/>
      <c r="M6" s="501"/>
      <c r="N6" s="501"/>
      <c r="O6" s="115" t="s">
        <v>83</v>
      </c>
      <c r="P6" s="115"/>
      <c r="Q6" s="115"/>
      <c r="R6" s="501" t="s">
        <v>84</v>
      </c>
      <c r="S6" s="116"/>
      <c r="T6" s="116"/>
      <c r="U6" s="116"/>
      <c r="V6" s="500"/>
      <c r="W6" s="500"/>
      <c r="X6" s="501" t="s">
        <v>85</v>
      </c>
      <c r="Y6" s="506" t="s">
        <v>86</v>
      </c>
      <c r="Z6" s="117"/>
    </row>
    <row r="7" spans="1:29" ht="33.75" customHeight="1">
      <c r="A7" s="495"/>
      <c r="B7" s="497"/>
      <c r="C7" s="107"/>
      <c r="D7" s="505"/>
      <c r="E7" s="505"/>
      <c r="F7" s="505"/>
      <c r="G7" s="107" t="s">
        <v>81</v>
      </c>
      <c r="H7" s="107"/>
      <c r="I7" s="107"/>
      <c r="J7" s="502" t="s">
        <v>82</v>
      </c>
      <c r="K7" s="502"/>
      <c r="L7" s="107"/>
      <c r="M7" s="496"/>
      <c r="N7" s="496"/>
      <c r="O7" s="107" t="s">
        <v>83</v>
      </c>
      <c r="P7" s="107"/>
      <c r="Q7" s="107"/>
      <c r="R7" s="502"/>
      <c r="S7" s="113"/>
      <c r="T7" s="113"/>
      <c r="U7" s="113"/>
      <c r="V7" s="505"/>
      <c r="W7" s="505"/>
      <c r="X7" s="496"/>
      <c r="Y7" s="507"/>
      <c r="Z7" s="118"/>
      <c r="AA7" s="119"/>
    </row>
    <row r="8" spans="1:29" ht="33.75" customHeight="1">
      <c r="A8" s="495" t="s">
        <v>87</v>
      </c>
      <c r="B8" s="497"/>
      <c r="C8" s="107"/>
      <c r="D8" s="493"/>
      <c r="E8" s="493"/>
      <c r="F8" s="493"/>
      <c r="G8" s="107" t="s">
        <v>84</v>
      </c>
      <c r="H8" s="107"/>
      <c r="I8" s="111"/>
      <c r="J8" s="111" t="s">
        <v>86</v>
      </c>
      <c r="K8" s="111"/>
      <c r="L8" s="111"/>
      <c r="M8" s="112"/>
      <c r="N8" s="492" t="s">
        <v>88</v>
      </c>
      <c r="O8" s="493"/>
      <c r="P8" s="494"/>
      <c r="Q8" s="111"/>
      <c r="R8" s="493"/>
      <c r="S8" s="493"/>
      <c r="T8" s="493"/>
      <c r="U8" s="493"/>
      <c r="V8" s="493"/>
      <c r="W8" s="493"/>
      <c r="X8" s="493"/>
      <c r="Y8" s="493"/>
      <c r="Z8" s="494"/>
    </row>
    <row r="9" spans="1:29" ht="33.75" customHeight="1">
      <c r="A9" s="492" t="s">
        <v>89</v>
      </c>
      <c r="B9" s="494"/>
      <c r="C9" s="111"/>
      <c r="D9" s="493"/>
      <c r="E9" s="493"/>
      <c r="F9" s="493"/>
      <c r="G9" s="111" t="s">
        <v>81</v>
      </c>
      <c r="H9" s="111"/>
      <c r="I9" s="111" t="s">
        <v>82</v>
      </c>
      <c r="J9" s="111"/>
      <c r="K9" s="493"/>
      <c r="L9" s="493"/>
      <c r="M9" s="493"/>
      <c r="N9" s="111" t="s">
        <v>83</v>
      </c>
      <c r="O9" s="111"/>
      <c r="P9" s="111"/>
      <c r="Q9" s="508"/>
      <c r="R9" s="508"/>
      <c r="S9" s="508"/>
      <c r="T9" s="508"/>
      <c r="U9" s="508"/>
      <c r="V9" s="508"/>
      <c r="W9" s="508"/>
      <c r="X9" s="120" t="s">
        <v>90</v>
      </c>
      <c r="Y9" s="120"/>
      <c r="Z9" s="112"/>
    </row>
    <row r="10" spans="1:29" ht="33.75" customHeight="1">
      <c r="A10" s="498" t="s">
        <v>91</v>
      </c>
      <c r="B10" s="499"/>
      <c r="D10" s="501"/>
      <c r="E10" s="501"/>
      <c r="F10" s="501"/>
      <c r="G10" s="106" t="s">
        <v>81</v>
      </c>
      <c r="I10" s="106" t="s">
        <v>82</v>
      </c>
      <c r="K10" s="501"/>
      <c r="L10" s="501"/>
      <c r="M10" s="501"/>
      <c r="N10" s="106" t="s">
        <v>83</v>
      </c>
      <c r="Q10" s="501" t="s">
        <v>84</v>
      </c>
      <c r="R10" s="514"/>
      <c r="S10" s="500"/>
      <c r="T10" s="500"/>
      <c r="U10" s="500"/>
      <c r="V10" s="501" t="s">
        <v>92</v>
      </c>
      <c r="W10" s="501"/>
      <c r="X10" s="501"/>
      <c r="Y10" s="501"/>
      <c r="Z10" s="499"/>
    </row>
    <row r="11" spans="1:29" ht="33.75" customHeight="1">
      <c r="A11" s="495"/>
      <c r="B11" s="497"/>
      <c r="C11" s="107"/>
      <c r="D11" s="496"/>
      <c r="E11" s="496"/>
      <c r="F11" s="496"/>
      <c r="G11" s="107" t="s">
        <v>81</v>
      </c>
      <c r="H11" s="107"/>
      <c r="I11" s="107" t="s">
        <v>82</v>
      </c>
      <c r="J11" s="107"/>
      <c r="K11" s="496"/>
      <c r="L11" s="496"/>
      <c r="M11" s="496"/>
      <c r="N11" s="107" t="s">
        <v>83</v>
      </c>
      <c r="O11" s="107"/>
      <c r="P11" s="107"/>
      <c r="Q11" s="496"/>
      <c r="R11" s="507"/>
      <c r="S11" s="505"/>
      <c r="T11" s="505"/>
      <c r="U11" s="505"/>
      <c r="V11" s="496"/>
      <c r="W11" s="496"/>
      <c r="X11" s="496"/>
      <c r="Y11" s="496"/>
      <c r="Z11" s="497"/>
    </row>
    <row r="12" spans="1:29" ht="33.75" customHeight="1">
      <c r="A12" s="510" t="s">
        <v>93</v>
      </c>
      <c r="B12" s="511"/>
      <c r="D12" s="512"/>
      <c r="E12" s="512"/>
      <c r="F12" s="512"/>
      <c r="G12" s="512"/>
      <c r="H12" s="512"/>
      <c r="I12" s="512"/>
      <c r="J12" s="512"/>
      <c r="K12" s="512"/>
      <c r="L12" s="512"/>
      <c r="M12" s="512"/>
      <c r="N12" s="512"/>
      <c r="O12" s="512"/>
      <c r="P12" s="512"/>
      <c r="Q12" s="512"/>
      <c r="R12" s="512"/>
      <c r="S12" s="512"/>
      <c r="T12" s="512"/>
      <c r="U12" s="512"/>
      <c r="V12" s="512"/>
      <c r="W12" s="512"/>
      <c r="X12" s="512"/>
      <c r="Y12" s="512"/>
      <c r="Z12" s="513"/>
    </row>
    <row r="13" spans="1:29" ht="33.75" customHeight="1">
      <c r="A13" s="492" t="s">
        <v>94</v>
      </c>
      <c r="B13" s="494"/>
      <c r="C13" s="110"/>
      <c r="D13" s="493"/>
      <c r="E13" s="493"/>
      <c r="F13" s="493"/>
      <c r="G13" s="111" t="s">
        <v>81</v>
      </c>
      <c r="H13" s="111"/>
      <c r="I13" s="111" t="s">
        <v>82</v>
      </c>
      <c r="J13" s="111"/>
      <c r="K13" s="493"/>
      <c r="L13" s="493"/>
      <c r="M13" s="493"/>
      <c r="N13" s="111" t="s">
        <v>83</v>
      </c>
      <c r="O13" s="111"/>
      <c r="P13" s="111"/>
      <c r="Q13" s="111" t="s">
        <v>84</v>
      </c>
      <c r="R13" s="493"/>
      <c r="S13" s="493"/>
      <c r="T13" s="493"/>
      <c r="U13" s="493"/>
      <c r="V13" s="493"/>
      <c r="W13" s="121" t="s">
        <v>86</v>
      </c>
      <c r="X13" s="120" t="s">
        <v>90</v>
      </c>
      <c r="Y13" s="121"/>
      <c r="Z13" s="112"/>
      <c r="AC13" s="113"/>
    </row>
    <row r="14" spans="1:29" ht="15" customHeight="1">
      <c r="A14" s="509" t="s">
        <v>95</v>
      </c>
      <c r="B14" s="499"/>
      <c r="C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7"/>
    </row>
    <row r="15" spans="1:29" ht="15" customHeight="1">
      <c r="A15" s="510"/>
      <c r="B15" s="511"/>
      <c r="Z15" s="114"/>
    </row>
    <row r="16" spans="1:29" ht="15" customHeight="1">
      <c r="A16" s="510"/>
      <c r="B16" s="511"/>
      <c r="Z16" s="114"/>
    </row>
    <row r="17" spans="1:26" ht="15" customHeight="1">
      <c r="A17" s="510"/>
      <c r="B17" s="511"/>
      <c r="Z17" s="114"/>
    </row>
    <row r="18" spans="1:26" ht="15" customHeight="1">
      <c r="A18" s="510"/>
      <c r="B18" s="511"/>
      <c r="Z18" s="114"/>
    </row>
    <row r="19" spans="1:26" ht="15" customHeight="1">
      <c r="A19" s="510"/>
      <c r="B19" s="511"/>
      <c r="Z19" s="114"/>
    </row>
    <row r="20" spans="1:26" ht="15" customHeight="1">
      <c r="A20" s="510"/>
      <c r="B20" s="511"/>
      <c r="Z20" s="114"/>
    </row>
    <row r="21" spans="1:26" ht="15" customHeight="1">
      <c r="A21" s="510"/>
      <c r="B21" s="511"/>
      <c r="Z21" s="114"/>
    </row>
    <row r="22" spans="1:26" ht="15" customHeight="1">
      <c r="A22" s="510"/>
      <c r="B22" s="511"/>
      <c r="Z22" s="114"/>
    </row>
    <row r="23" spans="1:26" ht="15" customHeight="1">
      <c r="A23" s="510"/>
      <c r="B23" s="511"/>
      <c r="Z23" s="114"/>
    </row>
    <row r="24" spans="1:26" ht="15" customHeight="1">
      <c r="A24" s="510"/>
      <c r="B24" s="511"/>
      <c r="Z24" s="114"/>
    </row>
    <row r="25" spans="1:26" ht="15" customHeight="1">
      <c r="A25" s="510"/>
      <c r="B25" s="511"/>
      <c r="C25" s="119"/>
      <c r="Z25" s="114"/>
    </row>
    <row r="26" spans="1:26" ht="15" customHeight="1">
      <c r="A26" s="510"/>
      <c r="B26" s="511"/>
      <c r="Z26" s="114"/>
    </row>
    <row r="27" spans="1:26" ht="15" customHeight="1">
      <c r="A27" s="510"/>
      <c r="B27" s="511"/>
      <c r="Z27" s="114"/>
    </row>
    <row r="28" spans="1:26" ht="15" customHeight="1">
      <c r="A28" s="510"/>
      <c r="B28" s="511"/>
      <c r="Z28" s="114"/>
    </row>
    <row r="29" spans="1:26" ht="15" customHeight="1">
      <c r="A29" s="510"/>
      <c r="B29" s="511"/>
      <c r="Z29" s="114"/>
    </row>
    <row r="30" spans="1:26" ht="15" customHeight="1">
      <c r="A30" s="510"/>
      <c r="B30" s="511"/>
      <c r="Z30" s="114"/>
    </row>
    <row r="31" spans="1:26" ht="15" customHeight="1">
      <c r="A31" s="510"/>
      <c r="B31" s="511"/>
      <c r="Z31" s="114"/>
    </row>
    <row r="32" spans="1:26" ht="15" customHeight="1">
      <c r="A32" s="510"/>
      <c r="B32" s="511"/>
      <c r="Z32" s="114"/>
    </row>
    <row r="33" spans="1:26" ht="15" customHeight="1">
      <c r="A33" s="510"/>
      <c r="B33" s="511"/>
      <c r="Z33" s="114"/>
    </row>
    <row r="34" spans="1:26" ht="15" customHeight="1">
      <c r="A34" s="495"/>
      <c r="B34" s="49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18"/>
    </row>
  </sheetData>
  <mergeCells count="48">
    <mergeCell ref="A14:B34"/>
    <mergeCell ref="V10:Z11"/>
    <mergeCell ref="D11:F11"/>
    <mergeCell ref="K11:M11"/>
    <mergeCell ref="A12:B12"/>
    <mergeCell ref="D12:Z12"/>
    <mergeCell ref="A13:B13"/>
    <mergeCell ref="D13:F13"/>
    <mergeCell ref="K13:M13"/>
    <mergeCell ref="R13:V13"/>
    <mergeCell ref="A10:B11"/>
    <mergeCell ref="D10:F10"/>
    <mergeCell ref="K10:M10"/>
    <mergeCell ref="Q10:Q11"/>
    <mergeCell ref="R10:R11"/>
    <mergeCell ref="S10:U11"/>
    <mergeCell ref="A8:B8"/>
    <mergeCell ref="D8:F8"/>
    <mergeCell ref="N8:P8"/>
    <mergeCell ref="R8:Z8"/>
    <mergeCell ref="A9:B9"/>
    <mergeCell ref="D9:F9"/>
    <mergeCell ref="K9:M9"/>
    <mergeCell ref="Q9:W9"/>
    <mergeCell ref="V6:W7"/>
    <mergeCell ref="X6:X7"/>
    <mergeCell ref="Y6:Y7"/>
    <mergeCell ref="D7:F7"/>
    <mergeCell ref="J7:K7"/>
    <mergeCell ref="M7:N7"/>
    <mergeCell ref="A5:B5"/>
    <mergeCell ref="F5:I5"/>
    <mergeCell ref="J5:L5"/>
    <mergeCell ref="N5:R5"/>
    <mergeCell ref="U5:X5"/>
    <mergeCell ref="A6:B7"/>
    <mergeCell ref="D6:F6"/>
    <mergeCell ref="J6:K6"/>
    <mergeCell ref="M6:N6"/>
    <mergeCell ref="R6:R7"/>
    <mergeCell ref="A2:P3"/>
    <mergeCell ref="R2:R3"/>
    <mergeCell ref="S2:U2"/>
    <mergeCell ref="V2:W2"/>
    <mergeCell ref="X2:Z2"/>
    <mergeCell ref="S3:U3"/>
    <mergeCell ref="V3:W3"/>
    <mergeCell ref="X3:Z3"/>
  </mergeCells>
  <phoneticPr fontId="3" type="noConversion"/>
  <printOptions horizontalCentered="1"/>
  <pageMargins left="0.39370078740157483" right="0.39370078740157483" top="0.39370078740157483" bottom="0.39370078740157483" header="0.51181102362204722" footer="0.51181102362204722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L32"/>
  <sheetViews>
    <sheetView showGridLines="0" workbookViewId="0">
      <selection activeCell="T20" sqref="T20"/>
    </sheetView>
  </sheetViews>
  <sheetFormatPr defaultColWidth="8.6640625" defaultRowHeight="13.5"/>
  <cols>
    <col min="1" max="1" width="11.33203125" style="11" customWidth="1"/>
    <col min="2" max="2" width="2" style="11" customWidth="1"/>
    <col min="3" max="3" width="15.44140625" style="11" customWidth="1"/>
    <col min="4" max="4" width="2.6640625" style="11" customWidth="1"/>
    <col min="5" max="5" width="6.44140625" style="11" customWidth="1"/>
    <col min="6" max="6" width="2.44140625" style="11" customWidth="1"/>
    <col min="7" max="7" width="6.44140625" style="11" customWidth="1"/>
    <col min="8" max="8" width="2.44140625" style="11" customWidth="1"/>
    <col min="9" max="11" width="9.44140625" style="11" customWidth="1"/>
    <col min="12" max="16384" width="8.6640625" style="11"/>
  </cols>
  <sheetData>
    <row r="1" spans="1:12" ht="9" customHeight="1">
      <c r="A1" s="126"/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8"/>
    </row>
    <row r="2" spans="1:12" ht="13.5" customHeight="1">
      <c r="A2" s="515" t="s">
        <v>26</v>
      </c>
      <c r="B2" s="516"/>
      <c r="C2" s="516"/>
      <c r="D2" s="516"/>
      <c r="E2" s="516"/>
      <c r="F2" s="516"/>
      <c r="G2" s="516"/>
      <c r="H2" s="516"/>
      <c r="I2" s="516"/>
      <c r="J2" s="516"/>
      <c r="K2" s="516"/>
      <c r="L2" s="517"/>
    </row>
    <row r="3" spans="1:12" ht="13.5" customHeight="1">
      <c r="A3" s="515"/>
      <c r="B3" s="516"/>
      <c r="C3" s="516"/>
      <c r="D3" s="516"/>
      <c r="E3" s="516"/>
      <c r="F3" s="516"/>
      <c r="G3" s="516"/>
      <c r="H3" s="516"/>
      <c r="I3" s="516"/>
      <c r="J3" s="516"/>
      <c r="K3" s="516"/>
      <c r="L3" s="517"/>
    </row>
    <row r="4" spans="1:12" ht="13.5" customHeight="1">
      <c r="A4" s="130"/>
      <c r="D4" s="131"/>
      <c r="E4" s="131"/>
      <c r="F4" s="131"/>
      <c r="G4" s="131"/>
      <c r="H4" s="131"/>
      <c r="I4" s="131"/>
      <c r="J4" s="131"/>
      <c r="L4" s="129"/>
    </row>
    <row r="5" spans="1:12" ht="13.5" customHeight="1">
      <c r="A5" s="130"/>
      <c r="D5" s="131"/>
      <c r="E5" s="131"/>
      <c r="F5" s="131"/>
      <c r="G5" s="131"/>
      <c r="H5" s="131"/>
      <c r="I5" s="131"/>
      <c r="J5" s="131"/>
      <c r="L5" s="129"/>
    </row>
    <row r="6" spans="1:12">
      <c r="A6" s="130"/>
      <c r="L6" s="129"/>
    </row>
    <row r="7" spans="1:12">
      <c r="A7" s="130"/>
      <c r="L7" s="129"/>
    </row>
    <row r="8" spans="1:12" ht="39" customHeight="1">
      <c r="A8" s="132" t="s">
        <v>25</v>
      </c>
      <c r="B8" s="11" t="s">
        <v>19</v>
      </c>
      <c r="C8" s="139"/>
      <c r="L8" s="129"/>
    </row>
    <row r="9" spans="1:12" ht="39" customHeight="1">
      <c r="A9" s="132" t="s">
        <v>24</v>
      </c>
      <c r="B9" s="11" t="s">
        <v>19</v>
      </c>
      <c r="C9" s="140"/>
      <c r="L9" s="129"/>
    </row>
    <row r="10" spans="1:12" ht="39" customHeight="1">
      <c r="A10" s="132" t="s">
        <v>23</v>
      </c>
      <c r="B10" s="11" t="s">
        <v>19</v>
      </c>
      <c r="C10" s="140"/>
      <c r="L10" s="129"/>
    </row>
    <row r="11" spans="1:12" ht="39" customHeight="1">
      <c r="A11" s="132" t="s">
        <v>22</v>
      </c>
      <c r="B11" s="11" t="s">
        <v>19</v>
      </c>
      <c r="C11" s="140"/>
      <c r="L11" s="129"/>
    </row>
    <row r="12" spans="1:12" ht="39" customHeight="1">
      <c r="A12" s="133" t="s">
        <v>21</v>
      </c>
      <c r="B12" s="11" t="s">
        <v>19</v>
      </c>
      <c r="C12" s="140"/>
      <c r="L12" s="129"/>
    </row>
    <row r="13" spans="1:12" ht="39" customHeight="1">
      <c r="A13" s="133" t="s">
        <v>20</v>
      </c>
      <c r="B13" s="11" t="s">
        <v>19</v>
      </c>
      <c r="C13" s="140"/>
      <c r="L13" s="129"/>
    </row>
    <row r="14" spans="1:12" ht="27" customHeight="1">
      <c r="A14" s="130"/>
      <c r="L14" s="129"/>
    </row>
    <row r="15" spans="1:12" ht="18.75" customHeight="1">
      <c r="A15" s="130"/>
      <c r="L15" s="129"/>
    </row>
    <row r="16" spans="1:12" ht="27" customHeight="1">
      <c r="A16" s="130"/>
      <c r="C16" s="11" t="s">
        <v>18</v>
      </c>
      <c r="L16" s="129"/>
    </row>
    <row r="17" spans="1:12" ht="27" customHeight="1">
      <c r="A17" s="130"/>
      <c r="B17" s="11" t="s">
        <v>17</v>
      </c>
      <c r="L17" s="129"/>
    </row>
    <row r="18" spans="1:12" ht="27" customHeight="1">
      <c r="A18" s="130"/>
      <c r="L18" s="129"/>
    </row>
    <row r="19" spans="1:12" ht="27" customHeight="1">
      <c r="A19" s="130"/>
      <c r="L19" s="129"/>
    </row>
    <row r="20" spans="1:12" ht="27" customHeight="1">
      <c r="A20" s="130"/>
      <c r="L20" s="129"/>
    </row>
    <row r="21" spans="1:12" s="21" customFormat="1" ht="27" customHeight="1">
      <c r="A21" s="134"/>
      <c r="C21" s="21">
        <v>2011</v>
      </c>
      <c r="D21" s="21" t="s">
        <v>16</v>
      </c>
      <c r="E21" s="21">
        <v>9</v>
      </c>
      <c r="F21" s="21" t="s">
        <v>15</v>
      </c>
      <c r="G21" s="21">
        <v>6</v>
      </c>
      <c r="H21" s="21" t="s">
        <v>14</v>
      </c>
      <c r="L21" s="135"/>
    </row>
    <row r="22" spans="1:12" ht="27" customHeight="1">
      <c r="A22" s="130"/>
      <c r="L22" s="129"/>
    </row>
    <row r="23" spans="1:12" ht="27" customHeight="1">
      <c r="A23" s="130"/>
      <c r="L23" s="129"/>
    </row>
    <row r="24" spans="1:12" s="18" customFormat="1" ht="27" customHeight="1">
      <c r="A24" s="136"/>
      <c r="G24" s="11"/>
      <c r="H24" s="11"/>
      <c r="I24" s="20" t="s">
        <v>13</v>
      </c>
      <c r="J24" s="20" t="s">
        <v>12</v>
      </c>
      <c r="K24" s="19" t="s">
        <v>7</v>
      </c>
      <c r="L24" s="19" t="s">
        <v>11</v>
      </c>
    </row>
    <row r="25" spans="1:12" ht="48" customHeight="1">
      <c r="A25" s="130"/>
      <c r="I25" s="14"/>
      <c r="J25" s="14"/>
      <c r="K25" s="17"/>
      <c r="L25" s="17"/>
    </row>
    <row r="26" spans="1:12" ht="27" customHeight="1">
      <c r="A26" s="130"/>
      <c r="I26" s="127"/>
      <c r="J26" s="127"/>
      <c r="K26" s="127"/>
      <c r="L26" s="128"/>
    </row>
    <row r="27" spans="1:12" ht="15" customHeight="1">
      <c r="A27" s="137"/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7"/>
    </row>
    <row r="28" spans="1:12" ht="27" customHeight="1"/>
    <row r="29" spans="1:12" ht="27" customHeight="1"/>
    <row r="30" spans="1:12" ht="27" customHeight="1"/>
    <row r="31" spans="1:12" ht="27" customHeight="1"/>
    <row r="32" spans="1:12" ht="27" customHeight="1"/>
  </sheetData>
  <mergeCells count="1">
    <mergeCell ref="A2:L3"/>
  </mergeCells>
  <phoneticPr fontId="3" type="noConversion"/>
  <printOptions horizontalCentered="1"/>
  <pageMargins left="0.35433070866141736" right="0.35433070866141736" top="0.98425196850393704" bottom="0.98425196850393704" header="0.51181102362204722" footer="0.51181102362204722"/>
  <pageSetup paperSize="9" scale="89"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2060"/>
  </sheetPr>
  <dimension ref="A1:K45"/>
  <sheetViews>
    <sheetView showGridLines="0" workbookViewId="0">
      <pane xSplit="1" ySplit="4" topLeftCell="B20" activePane="bottomRight" state="frozen"/>
      <selection activeCell="K12" sqref="K12"/>
      <selection pane="topRight" activeCell="K12" sqref="K12"/>
      <selection pane="bottomLeft" activeCell="K12" sqref="K12"/>
      <selection pane="bottomRight" activeCell="Q35" sqref="Q35"/>
    </sheetView>
  </sheetViews>
  <sheetFormatPr defaultColWidth="8.6640625" defaultRowHeight="13.5"/>
  <cols>
    <col min="1" max="1" width="9.44140625" style="22" customWidth="1"/>
    <col min="2" max="2" width="10.44140625" style="18" customWidth="1"/>
    <col min="3" max="3" width="10.33203125" style="11" customWidth="1"/>
    <col min="4" max="4" width="14.33203125" style="11" customWidth="1"/>
    <col min="5" max="5" width="10.6640625" style="11" customWidth="1"/>
    <col min="6" max="6" width="8.6640625" style="11" customWidth="1"/>
    <col min="7" max="7" width="9.44140625" style="11" customWidth="1"/>
    <col min="8" max="8" width="15.77734375" style="11" customWidth="1"/>
    <col min="9" max="9" width="9.44140625" style="11" customWidth="1"/>
    <col min="10" max="10" width="28" style="11" customWidth="1"/>
    <col min="11" max="16384" width="8.6640625" style="11"/>
  </cols>
  <sheetData>
    <row r="1" spans="1:11" ht="20.25" customHeight="1">
      <c r="J1" s="16"/>
      <c r="K1" s="87"/>
    </row>
    <row r="2" spans="1:11" ht="31.5" customHeight="1">
      <c r="A2" s="545" t="s">
        <v>231</v>
      </c>
      <c r="B2" s="545"/>
      <c r="C2" s="545"/>
      <c r="D2" s="545"/>
      <c r="E2" s="545"/>
      <c r="F2" s="545"/>
      <c r="G2" s="545"/>
      <c r="H2" s="545"/>
      <c r="I2" s="545"/>
      <c r="J2" s="545"/>
    </row>
    <row r="3" spans="1:11" ht="16.5" customHeight="1" thickBot="1">
      <c r="A3" s="86"/>
      <c r="B3" s="85"/>
      <c r="C3" s="85"/>
      <c r="D3" s="85"/>
      <c r="E3" s="85"/>
      <c r="F3" s="85"/>
      <c r="G3" s="85"/>
      <c r="H3" s="85"/>
      <c r="I3" s="85"/>
      <c r="J3" s="85"/>
    </row>
    <row r="4" spans="1:11" ht="26.25" customHeight="1" thickBot="1">
      <c r="A4" s="84" t="s">
        <v>99</v>
      </c>
      <c r="B4" s="83" t="s">
        <v>38</v>
      </c>
      <c r="C4" s="80" t="s">
        <v>10</v>
      </c>
      <c r="D4" s="82" t="s">
        <v>9</v>
      </c>
      <c r="E4" s="81"/>
      <c r="F4" s="80" t="s">
        <v>37</v>
      </c>
      <c r="G4" s="79"/>
      <c r="H4" s="79" t="s">
        <v>36</v>
      </c>
      <c r="I4" s="78" t="s">
        <v>35</v>
      </c>
      <c r="J4" s="77" t="s">
        <v>34</v>
      </c>
    </row>
    <row r="5" spans="1:11">
      <c r="A5" s="72"/>
      <c r="B5" s="76"/>
      <c r="C5" s="75"/>
      <c r="D5" s="74" t="s">
        <v>115</v>
      </c>
      <c r="E5" s="546"/>
      <c r="F5" s="547"/>
      <c r="G5" s="548"/>
      <c r="H5" s="73"/>
      <c r="I5" s="32">
        <v>1</v>
      </c>
      <c r="J5" s="70"/>
    </row>
    <row r="6" spans="1:11">
      <c r="A6" s="72"/>
      <c r="B6" s="65"/>
      <c r="C6" s="64"/>
      <c r="D6" s="74"/>
      <c r="E6" s="549"/>
      <c r="F6" s="550"/>
      <c r="G6" s="551"/>
      <c r="H6" s="73"/>
      <c r="I6" s="32">
        <v>2</v>
      </c>
      <c r="J6" s="70"/>
    </row>
    <row r="7" spans="1:11">
      <c r="A7" s="72"/>
      <c r="B7" s="65"/>
      <c r="C7" s="64"/>
      <c r="D7" s="74"/>
      <c r="E7" s="146"/>
      <c r="F7" s="147"/>
      <c r="G7" s="148"/>
      <c r="H7" s="73"/>
      <c r="I7" s="32">
        <v>3</v>
      </c>
      <c r="J7" s="70"/>
    </row>
    <row r="8" spans="1:11">
      <c r="A8" s="72"/>
      <c r="B8" s="65"/>
      <c r="C8" s="64"/>
      <c r="D8" s="74"/>
      <c r="E8" s="146"/>
      <c r="F8" s="147"/>
      <c r="G8" s="148"/>
      <c r="H8" s="73"/>
      <c r="I8" s="32">
        <v>4</v>
      </c>
      <c r="J8" s="70"/>
    </row>
    <row r="9" spans="1:11">
      <c r="A9" s="72"/>
      <c r="B9" s="65"/>
      <c r="C9" s="64"/>
      <c r="D9" s="74"/>
      <c r="E9" s="146"/>
      <c r="F9" s="147"/>
      <c r="G9" s="148"/>
      <c r="H9" s="73"/>
      <c r="I9" s="32"/>
      <c r="J9" s="70"/>
    </row>
    <row r="10" spans="1:11">
      <c r="A10" s="71"/>
      <c r="B10" s="65"/>
      <c r="C10" s="64"/>
      <c r="D10" s="69"/>
      <c r="E10" s="549"/>
      <c r="F10" s="550"/>
      <c r="G10" s="551"/>
      <c r="H10" s="68"/>
      <c r="I10" s="32"/>
      <c r="J10" s="70"/>
    </row>
    <row r="11" spans="1:11">
      <c r="A11" s="40"/>
      <c r="B11" s="37"/>
      <c r="C11" s="49"/>
      <c r="D11" s="48"/>
      <c r="E11" s="542"/>
      <c r="F11" s="543"/>
      <c r="G11" s="544"/>
      <c r="H11" s="34"/>
      <c r="I11" s="32"/>
      <c r="J11" s="31"/>
    </row>
    <row r="12" spans="1:11">
      <c r="A12" s="40"/>
      <c r="B12" s="37"/>
      <c r="C12" s="49"/>
      <c r="D12" s="48"/>
      <c r="E12" s="542"/>
      <c r="F12" s="543"/>
      <c r="G12" s="544"/>
      <c r="H12" s="34"/>
      <c r="I12" s="32"/>
      <c r="J12" s="31"/>
    </row>
    <row r="13" spans="1:11">
      <c r="A13" s="38"/>
      <c r="B13" s="47"/>
      <c r="C13" s="46"/>
      <c r="D13" s="45"/>
      <c r="E13" s="532"/>
      <c r="F13" s="533"/>
      <c r="G13" s="534"/>
      <c r="H13" s="44"/>
      <c r="I13" s="32"/>
      <c r="J13" s="31"/>
    </row>
    <row r="14" spans="1:11">
      <c r="A14" s="535" t="s">
        <v>114</v>
      </c>
      <c r="B14" s="521"/>
      <c r="C14" s="521"/>
      <c r="D14" s="521"/>
      <c r="E14" s="521"/>
      <c r="F14" s="521"/>
      <c r="G14" s="522"/>
      <c r="H14" s="33"/>
      <c r="I14" s="32"/>
      <c r="J14" s="31"/>
    </row>
    <row r="15" spans="1:11">
      <c r="A15" s="67"/>
      <c r="B15" s="65"/>
      <c r="C15" s="64"/>
      <c r="D15" s="66"/>
      <c r="E15" s="536"/>
      <c r="F15" s="537"/>
      <c r="G15" s="538"/>
      <c r="H15" s="41"/>
      <c r="I15" s="32"/>
      <c r="J15" s="31"/>
    </row>
    <row r="16" spans="1:11">
      <c r="A16" s="63"/>
      <c r="B16" s="37"/>
      <c r="C16" s="36"/>
      <c r="D16" s="37"/>
      <c r="E16" s="518"/>
      <c r="F16" s="518"/>
      <c r="G16" s="519"/>
      <c r="H16" s="34"/>
      <c r="I16" s="32"/>
      <c r="J16" s="31"/>
    </row>
    <row r="17" spans="1:10">
      <c r="A17" s="63"/>
      <c r="B17" s="37"/>
      <c r="C17" s="36"/>
      <c r="D17" s="37"/>
      <c r="E17" s="529"/>
      <c r="F17" s="530"/>
      <c r="G17" s="531"/>
      <c r="H17" s="34"/>
      <c r="I17" s="32"/>
      <c r="J17" s="31"/>
    </row>
    <row r="18" spans="1:10">
      <c r="A18" s="63"/>
      <c r="B18" s="37"/>
      <c r="C18" s="36"/>
      <c r="D18" s="37"/>
      <c r="E18" s="529"/>
      <c r="F18" s="530"/>
      <c r="G18" s="531"/>
      <c r="H18" s="34"/>
      <c r="I18" s="32"/>
      <c r="J18" s="31"/>
    </row>
    <row r="19" spans="1:10">
      <c r="A19" s="63"/>
      <c r="B19" s="37"/>
      <c r="C19" s="36"/>
      <c r="D19" s="37"/>
      <c r="E19" s="529"/>
      <c r="F19" s="530"/>
      <c r="G19" s="531"/>
      <c r="H19" s="34"/>
      <c r="I19" s="32"/>
      <c r="J19" s="31"/>
    </row>
    <row r="20" spans="1:10">
      <c r="A20" s="62"/>
      <c r="B20" s="60"/>
      <c r="C20" s="61"/>
      <c r="D20" s="60"/>
      <c r="E20" s="59"/>
      <c r="F20" s="58"/>
      <c r="G20" s="57"/>
      <c r="H20" s="44"/>
      <c r="I20" s="32"/>
      <c r="J20" s="31"/>
    </row>
    <row r="21" spans="1:10">
      <c r="A21" s="56"/>
      <c r="B21" s="47"/>
      <c r="C21" s="55"/>
      <c r="D21" s="47"/>
      <c r="E21" s="526"/>
      <c r="F21" s="527"/>
      <c r="G21" s="528"/>
      <c r="H21" s="54"/>
      <c r="I21" s="32"/>
      <c r="J21" s="31"/>
    </row>
    <row r="22" spans="1:10">
      <c r="A22" s="520" t="s">
        <v>113</v>
      </c>
      <c r="B22" s="521"/>
      <c r="C22" s="521"/>
      <c r="D22" s="521"/>
      <c r="E22" s="521"/>
      <c r="F22" s="521"/>
      <c r="G22" s="522"/>
      <c r="H22" s="33">
        <f>SUM(H15:H21)</f>
        <v>0</v>
      </c>
      <c r="I22" s="32"/>
      <c r="J22" s="31"/>
    </row>
    <row r="23" spans="1:10">
      <c r="A23" s="53"/>
      <c r="B23" s="43"/>
      <c r="C23" s="52"/>
      <c r="D23" s="51"/>
      <c r="E23" s="523"/>
      <c r="F23" s="524"/>
      <c r="G23" s="525"/>
      <c r="H23" s="41"/>
      <c r="I23" s="32"/>
      <c r="J23" s="50"/>
    </row>
    <row r="24" spans="1:10">
      <c r="A24" s="40"/>
      <c r="B24" s="37"/>
      <c r="C24" s="49"/>
      <c r="D24" s="48"/>
      <c r="E24" s="542"/>
      <c r="F24" s="543"/>
      <c r="G24" s="544"/>
      <c r="H24" s="34"/>
      <c r="I24" s="32"/>
      <c r="J24" s="31"/>
    </row>
    <row r="25" spans="1:10">
      <c r="A25" s="40"/>
      <c r="B25" s="37"/>
      <c r="C25" s="49"/>
      <c r="D25" s="48"/>
      <c r="E25" s="542"/>
      <c r="F25" s="543"/>
      <c r="G25" s="544"/>
      <c r="H25" s="34"/>
      <c r="I25" s="32"/>
      <c r="J25" s="31"/>
    </row>
    <row r="26" spans="1:10">
      <c r="A26" s="38"/>
      <c r="B26" s="47"/>
      <c r="C26" s="46"/>
      <c r="D26" s="45"/>
      <c r="E26" s="532"/>
      <c r="F26" s="533"/>
      <c r="G26" s="534"/>
      <c r="H26" s="44"/>
      <c r="I26" s="32"/>
      <c r="J26" s="31"/>
    </row>
    <row r="27" spans="1:10">
      <c r="A27" s="535" t="s">
        <v>33</v>
      </c>
      <c r="B27" s="521"/>
      <c r="C27" s="521"/>
      <c r="D27" s="521"/>
      <c r="E27" s="521"/>
      <c r="F27" s="521"/>
      <c r="G27" s="522"/>
      <c r="H27" s="33">
        <f>SUM(H23:H26)</f>
        <v>0</v>
      </c>
      <c r="I27" s="32"/>
      <c r="J27" s="31"/>
    </row>
    <row r="28" spans="1:10">
      <c r="A28" s="40"/>
      <c r="B28" s="43"/>
      <c r="C28" s="42"/>
      <c r="D28" s="35"/>
      <c r="E28" s="523"/>
      <c r="F28" s="524"/>
      <c r="G28" s="525"/>
      <c r="H28" s="41"/>
      <c r="I28" s="32"/>
      <c r="J28" s="31"/>
    </row>
    <row r="29" spans="1:10">
      <c r="A29" s="40"/>
      <c r="B29" s="37"/>
      <c r="C29" s="36"/>
      <c r="D29" s="35"/>
      <c r="E29" s="542"/>
      <c r="F29" s="543"/>
      <c r="G29" s="544"/>
      <c r="H29" s="41"/>
      <c r="I29" s="32"/>
      <c r="J29" s="31"/>
    </row>
    <row r="30" spans="1:10">
      <c r="A30" s="40"/>
      <c r="B30" s="37"/>
      <c r="C30" s="36"/>
      <c r="D30" s="39"/>
      <c r="E30" s="542"/>
      <c r="F30" s="543"/>
      <c r="G30" s="544"/>
      <c r="H30" s="34"/>
      <c r="I30" s="32"/>
      <c r="J30" s="31"/>
    </row>
    <row r="31" spans="1:10">
      <c r="A31" s="40"/>
      <c r="B31" s="37"/>
      <c r="C31" s="36"/>
      <c r="D31" s="39"/>
      <c r="E31" s="542"/>
      <c r="F31" s="543"/>
      <c r="G31" s="544"/>
      <c r="H31" s="34"/>
      <c r="I31" s="32"/>
      <c r="J31" s="31"/>
    </row>
    <row r="32" spans="1:10">
      <c r="A32" s="38"/>
      <c r="B32" s="37"/>
      <c r="C32" s="36"/>
      <c r="D32" s="39"/>
      <c r="E32" s="542"/>
      <c r="F32" s="543"/>
      <c r="G32" s="544"/>
      <c r="H32" s="34"/>
      <c r="I32" s="32"/>
      <c r="J32" s="31"/>
    </row>
    <row r="33" spans="1:10">
      <c r="A33" s="38"/>
      <c r="B33" s="37"/>
      <c r="C33" s="36"/>
      <c r="D33" s="39"/>
      <c r="E33" s="542"/>
      <c r="F33" s="543"/>
      <c r="G33" s="544"/>
      <c r="H33" s="34"/>
      <c r="I33" s="32"/>
      <c r="J33" s="31"/>
    </row>
    <row r="34" spans="1:10">
      <c r="A34" s="38"/>
      <c r="B34" s="37"/>
      <c r="C34" s="36"/>
      <c r="D34" s="35"/>
      <c r="E34" s="542"/>
      <c r="F34" s="543"/>
      <c r="G34" s="544"/>
      <c r="H34" s="34"/>
      <c r="I34" s="32"/>
      <c r="J34" s="31"/>
    </row>
    <row r="35" spans="1:10">
      <c r="A35" s="535" t="s">
        <v>32</v>
      </c>
      <c r="B35" s="521"/>
      <c r="C35" s="521"/>
      <c r="D35" s="521"/>
      <c r="E35" s="521"/>
      <c r="F35" s="521"/>
      <c r="G35" s="522"/>
      <c r="H35" s="33">
        <f>SUM(H28:H34)</f>
        <v>0</v>
      </c>
      <c r="I35" s="32"/>
      <c r="J35" s="31"/>
    </row>
    <row r="36" spans="1:10" ht="24.75" customHeight="1" thickBot="1">
      <c r="A36" s="539" t="s">
        <v>8</v>
      </c>
      <c r="B36" s="540"/>
      <c r="C36" s="540"/>
      <c r="D36" s="540"/>
      <c r="E36" s="540"/>
      <c r="F36" s="540"/>
      <c r="G36" s="541"/>
      <c r="H36" s="30">
        <f>+H35+H27+H22+H14</f>
        <v>0</v>
      </c>
      <c r="I36" s="29"/>
      <c r="J36" s="28"/>
    </row>
    <row r="37" spans="1:10" ht="14.25" thickTop="1">
      <c r="B37" s="12"/>
      <c r="C37" s="13"/>
    </row>
    <row r="38" spans="1:10">
      <c r="A38" s="211" t="s">
        <v>31</v>
      </c>
      <c r="C38" s="27" t="s">
        <v>10</v>
      </c>
      <c r="D38" s="26" t="s">
        <v>30</v>
      </c>
      <c r="E38" s="26" t="s">
        <v>29</v>
      </c>
      <c r="F38" s="26" t="s">
        <v>28</v>
      </c>
      <c r="G38" s="26" t="s">
        <v>27</v>
      </c>
      <c r="H38" s="26" t="s">
        <v>8</v>
      </c>
    </row>
    <row r="39" spans="1:10">
      <c r="C39" s="12"/>
      <c r="D39" s="25">
        <f>SUM(H14)</f>
        <v>0</v>
      </c>
      <c r="E39" s="25">
        <f>SUM(H22)</f>
        <v>0</v>
      </c>
      <c r="F39" s="25">
        <f>SUM(H27)</f>
        <v>0</v>
      </c>
      <c r="G39" s="25">
        <f>SUM(H35)</f>
        <v>0</v>
      </c>
      <c r="H39" s="25">
        <f>SUM(D39:G39)</f>
        <v>0</v>
      </c>
    </row>
    <row r="40" spans="1:10">
      <c r="C40" s="13"/>
      <c r="D40" s="25"/>
      <c r="E40" s="25"/>
      <c r="F40" s="25"/>
      <c r="G40" s="25"/>
      <c r="H40" s="25">
        <f>SUM(D40:G40)</f>
        <v>0</v>
      </c>
    </row>
    <row r="41" spans="1:10">
      <c r="C41" s="13"/>
      <c r="D41" s="25"/>
      <c r="E41" s="25"/>
      <c r="F41" s="25"/>
      <c r="G41" s="25"/>
      <c r="H41" s="25">
        <f>SUM(D41:G41)</f>
        <v>0</v>
      </c>
    </row>
    <row r="42" spans="1:10">
      <c r="C42" s="13"/>
      <c r="D42" s="25"/>
      <c r="E42" s="25"/>
      <c r="F42" s="25"/>
      <c r="G42" s="25"/>
      <c r="H42" s="25">
        <f>SUM(D42:G42)</f>
        <v>0</v>
      </c>
    </row>
    <row r="43" spans="1:10">
      <c r="C43" s="13"/>
      <c r="D43" s="25"/>
      <c r="E43" s="25"/>
      <c r="F43" s="25"/>
      <c r="G43" s="25"/>
      <c r="H43" s="25">
        <f>SUM(D43:G43)</f>
        <v>0</v>
      </c>
    </row>
    <row r="44" spans="1:10" ht="14.25" thickBot="1">
      <c r="C44" s="24" t="s">
        <v>8</v>
      </c>
      <c r="D44" s="23">
        <f>SUM(D39:D43)</f>
        <v>0</v>
      </c>
      <c r="E44" s="23">
        <f>SUM(E39:E43)</f>
        <v>0</v>
      </c>
      <c r="F44" s="23">
        <f>SUM(F39:F43)</f>
        <v>0</v>
      </c>
      <c r="G44" s="23">
        <f>SUM(G39:G43)</f>
        <v>0</v>
      </c>
      <c r="H44" s="23">
        <f>SUM(H39:H43)</f>
        <v>0</v>
      </c>
    </row>
    <row r="45" spans="1:10" ht="14.25" thickTop="1"/>
  </sheetData>
  <mergeCells count="29">
    <mergeCell ref="A2:J2"/>
    <mergeCell ref="E11:G11"/>
    <mergeCell ref="E12:G12"/>
    <mergeCell ref="E5:G5"/>
    <mergeCell ref="E6:G6"/>
    <mergeCell ref="E10:G10"/>
    <mergeCell ref="E13:G13"/>
    <mergeCell ref="A14:G14"/>
    <mergeCell ref="E15:G15"/>
    <mergeCell ref="A35:G35"/>
    <mergeCell ref="A36:G36"/>
    <mergeCell ref="E28:G28"/>
    <mergeCell ref="E29:G29"/>
    <mergeCell ref="E30:G30"/>
    <mergeCell ref="E34:G34"/>
    <mergeCell ref="E33:G33"/>
    <mergeCell ref="E31:G31"/>
    <mergeCell ref="E32:G32"/>
    <mergeCell ref="E24:G24"/>
    <mergeCell ref="E25:G25"/>
    <mergeCell ref="E26:G26"/>
    <mergeCell ref="A27:G27"/>
    <mergeCell ref="E16:G16"/>
    <mergeCell ref="A22:G22"/>
    <mergeCell ref="E23:G23"/>
    <mergeCell ref="E21:G21"/>
    <mergeCell ref="E19:G19"/>
    <mergeCell ref="E18:G18"/>
    <mergeCell ref="E17:G17"/>
  </mergeCells>
  <phoneticPr fontId="3" type="noConversion"/>
  <printOptions horizontalCentered="1"/>
  <pageMargins left="0.15748031496062992" right="0.15748031496062992" top="0.19685039370078741" bottom="3.937007874015748E-2" header="0.51181102362204722" footer="0.51181102362204722"/>
  <pageSetup paperSize="9" scale="85" orientation="landscape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B1:X74"/>
  <sheetViews>
    <sheetView showGridLines="0" topLeftCell="A13" workbookViewId="0"/>
  </sheetViews>
  <sheetFormatPr defaultColWidth="3.44140625" defaultRowHeight="13.5"/>
  <cols>
    <col min="1" max="2" width="1.44140625" style="173" customWidth="1"/>
    <col min="3" max="3" width="2.44140625" style="173" customWidth="1"/>
    <col min="4" max="4" width="3.44140625" style="173"/>
    <col min="5" max="5" width="5.109375" style="173" customWidth="1"/>
    <col min="6" max="23" width="3.44140625" style="173"/>
    <col min="24" max="24" width="1.44140625" style="173" customWidth="1"/>
    <col min="25" max="16384" width="3.44140625" style="173"/>
  </cols>
  <sheetData>
    <row r="1" spans="2:24" ht="14.25" thickBot="1"/>
    <row r="2" spans="2:24">
      <c r="B2" s="185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7"/>
    </row>
    <row r="3" spans="2:24" s="172" customFormat="1" ht="30.75" customHeight="1">
      <c r="B3" s="183"/>
      <c r="C3" s="555" t="s">
        <v>179</v>
      </c>
      <c r="D3" s="555"/>
      <c r="E3" s="555"/>
      <c r="F3" s="555"/>
      <c r="G3" s="555"/>
      <c r="H3" s="555"/>
      <c r="I3" s="555"/>
      <c r="J3" s="555"/>
      <c r="K3" s="555"/>
      <c r="L3" s="555"/>
      <c r="M3" s="555"/>
      <c r="N3" s="555"/>
      <c r="O3" s="555"/>
      <c r="P3" s="555"/>
      <c r="Q3" s="555"/>
      <c r="R3" s="555"/>
      <c r="S3" s="555"/>
      <c r="T3" s="555"/>
      <c r="U3" s="555"/>
      <c r="V3" s="555"/>
      <c r="W3" s="555"/>
      <c r="X3" s="184"/>
    </row>
    <row r="4" spans="2:24" ht="21" customHeight="1">
      <c r="B4" s="175"/>
      <c r="X4" s="176"/>
    </row>
    <row r="5" spans="2:24" s="174" customFormat="1" ht="25.5" customHeight="1">
      <c r="B5" s="177"/>
      <c r="C5" s="174" t="s">
        <v>180</v>
      </c>
      <c r="F5" s="174" t="s">
        <v>194</v>
      </c>
      <c r="X5" s="178"/>
    </row>
    <row r="6" spans="2:24" s="174" customFormat="1" ht="25.5" customHeight="1">
      <c r="B6" s="177"/>
      <c r="X6" s="178"/>
    </row>
    <row r="7" spans="2:24" s="174" customFormat="1" ht="25.5" customHeight="1">
      <c r="B7" s="177"/>
      <c r="C7" s="174" t="s">
        <v>181</v>
      </c>
      <c r="F7" s="174" t="s">
        <v>194</v>
      </c>
      <c r="X7" s="178"/>
    </row>
    <row r="8" spans="2:24" s="174" customFormat="1" ht="25.5" customHeight="1">
      <c r="B8" s="177"/>
      <c r="X8" s="178"/>
    </row>
    <row r="9" spans="2:24" s="174" customFormat="1" ht="25.5" customHeight="1">
      <c r="B9" s="177"/>
      <c r="C9" s="174" t="s">
        <v>182</v>
      </c>
      <c r="F9" s="174" t="s">
        <v>194</v>
      </c>
      <c r="X9" s="178"/>
    </row>
    <row r="10" spans="2:24" s="174" customFormat="1" ht="25.5" customHeight="1">
      <c r="B10" s="177"/>
      <c r="X10" s="178"/>
    </row>
    <row r="11" spans="2:24" s="174" customFormat="1" ht="25.5" customHeight="1">
      <c r="B11" s="177"/>
      <c r="C11" s="174" t="s">
        <v>183</v>
      </c>
      <c r="F11" s="174" t="s">
        <v>194</v>
      </c>
      <c r="X11" s="178"/>
    </row>
    <row r="12" spans="2:24" s="174" customFormat="1" ht="25.5" customHeight="1">
      <c r="B12" s="177"/>
      <c r="D12" s="556" t="s">
        <v>184</v>
      </c>
      <c r="E12" s="556"/>
      <c r="F12" s="556"/>
      <c r="G12" s="556"/>
      <c r="H12" s="556"/>
      <c r="I12" s="556"/>
      <c r="J12" s="556"/>
      <c r="K12" s="556"/>
      <c r="L12" s="556"/>
      <c r="M12" s="556"/>
      <c r="N12" s="556"/>
      <c r="O12" s="556"/>
      <c r="P12" s="556"/>
      <c r="Q12" s="556"/>
      <c r="R12" s="556"/>
      <c r="S12" s="556"/>
      <c r="T12" s="556"/>
      <c r="U12" s="556"/>
      <c r="V12" s="556"/>
      <c r="W12" s="556"/>
      <c r="X12" s="178"/>
    </row>
    <row r="13" spans="2:24" s="174" customFormat="1" ht="25.5" customHeight="1">
      <c r="B13" s="177"/>
      <c r="D13" s="556" t="s">
        <v>185</v>
      </c>
      <c r="E13" s="556"/>
      <c r="F13" s="556"/>
      <c r="G13" s="556"/>
      <c r="H13" s="556"/>
      <c r="I13" s="556"/>
      <c r="J13" s="556" t="s">
        <v>186</v>
      </c>
      <c r="K13" s="556"/>
      <c r="L13" s="556"/>
      <c r="M13" s="556" t="s">
        <v>187</v>
      </c>
      <c r="N13" s="556"/>
      <c r="O13" s="556"/>
      <c r="P13" s="556"/>
      <c r="Q13" s="556"/>
      <c r="R13" s="556" t="s">
        <v>188</v>
      </c>
      <c r="S13" s="556"/>
      <c r="T13" s="556"/>
      <c r="U13" s="556"/>
      <c r="V13" s="556"/>
      <c r="W13" s="556"/>
      <c r="X13" s="178"/>
    </row>
    <row r="14" spans="2:24" ht="25.5" customHeight="1">
      <c r="B14" s="175"/>
      <c r="D14" s="561"/>
      <c r="E14" s="561"/>
      <c r="F14" s="561"/>
      <c r="G14" s="561"/>
      <c r="H14" s="561"/>
      <c r="I14" s="561"/>
      <c r="J14" s="561"/>
      <c r="K14" s="561"/>
      <c r="L14" s="561"/>
      <c r="M14" s="561"/>
      <c r="N14" s="561"/>
      <c r="O14" s="561"/>
      <c r="P14" s="561"/>
      <c r="Q14" s="561"/>
      <c r="R14" s="561"/>
      <c r="S14" s="561"/>
      <c r="T14" s="561"/>
      <c r="U14" s="561"/>
      <c r="V14" s="561"/>
      <c r="W14" s="561"/>
      <c r="X14" s="176"/>
    </row>
    <row r="15" spans="2:24" ht="25.5" customHeight="1">
      <c r="B15" s="175"/>
      <c r="D15" s="561"/>
      <c r="E15" s="561"/>
      <c r="F15" s="561"/>
      <c r="G15" s="561"/>
      <c r="H15" s="561"/>
      <c r="I15" s="561"/>
      <c r="J15" s="561"/>
      <c r="K15" s="561"/>
      <c r="L15" s="561"/>
      <c r="M15" s="561"/>
      <c r="N15" s="561"/>
      <c r="O15" s="561"/>
      <c r="P15" s="561"/>
      <c r="Q15" s="561"/>
      <c r="R15" s="561"/>
      <c r="S15" s="561"/>
      <c r="T15" s="561"/>
      <c r="U15" s="561"/>
      <c r="V15" s="561"/>
      <c r="W15" s="561"/>
      <c r="X15" s="176"/>
    </row>
    <row r="16" spans="2:24" ht="25.5" customHeight="1">
      <c r="B16" s="175"/>
      <c r="D16" s="561"/>
      <c r="E16" s="561"/>
      <c r="F16" s="561"/>
      <c r="G16" s="561"/>
      <c r="H16" s="561"/>
      <c r="I16" s="561"/>
      <c r="J16" s="561"/>
      <c r="K16" s="561"/>
      <c r="L16" s="561"/>
      <c r="M16" s="561"/>
      <c r="N16" s="561"/>
      <c r="O16" s="561"/>
      <c r="P16" s="561"/>
      <c r="Q16" s="561"/>
      <c r="R16" s="561"/>
      <c r="S16" s="561"/>
      <c r="T16" s="561"/>
      <c r="U16" s="561"/>
      <c r="V16" s="561"/>
      <c r="W16" s="561"/>
      <c r="X16" s="176"/>
    </row>
    <row r="17" spans="2:24" ht="25.5" customHeight="1">
      <c r="B17" s="175"/>
      <c r="D17" s="561"/>
      <c r="E17" s="561"/>
      <c r="F17" s="561"/>
      <c r="G17" s="561"/>
      <c r="H17" s="561"/>
      <c r="I17" s="561"/>
      <c r="J17" s="561"/>
      <c r="K17" s="561"/>
      <c r="L17" s="561"/>
      <c r="M17" s="561"/>
      <c r="N17" s="561"/>
      <c r="O17" s="561"/>
      <c r="P17" s="561"/>
      <c r="Q17" s="561"/>
      <c r="R17" s="561"/>
      <c r="S17" s="561"/>
      <c r="T17" s="561"/>
      <c r="U17" s="561"/>
      <c r="V17" s="561"/>
      <c r="W17" s="561"/>
      <c r="X17" s="176"/>
    </row>
    <row r="18" spans="2:24" ht="25.5" customHeight="1">
      <c r="B18" s="175"/>
      <c r="D18" s="561"/>
      <c r="E18" s="561"/>
      <c r="F18" s="561"/>
      <c r="G18" s="561"/>
      <c r="H18" s="561"/>
      <c r="I18" s="561"/>
      <c r="J18" s="561"/>
      <c r="K18" s="561"/>
      <c r="L18" s="561"/>
      <c r="M18" s="561"/>
      <c r="N18" s="561"/>
      <c r="O18" s="561"/>
      <c r="P18" s="561"/>
      <c r="Q18" s="561"/>
      <c r="R18" s="561"/>
      <c r="S18" s="561"/>
      <c r="T18" s="561"/>
      <c r="U18" s="561"/>
      <c r="V18" s="561"/>
      <c r="W18" s="561"/>
      <c r="X18" s="176"/>
    </row>
    <row r="19" spans="2:24" ht="25.5" customHeight="1">
      <c r="B19" s="175"/>
      <c r="X19" s="176"/>
    </row>
    <row r="20" spans="2:24" ht="20.25" customHeight="1">
      <c r="B20" s="175"/>
      <c r="X20" s="176"/>
    </row>
    <row r="21" spans="2:24" ht="25.5" customHeight="1">
      <c r="B21" s="175"/>
      <c r="C21" s="557" t="s">
        <v>189</v>
      </c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176"/>
    </row>
    <row r="22" spans="2:24" ht="25.5" customHeight="1">
      <c r="B22" s="175"/>
      <c r="X22" s="176"/>
    </row>
    <row r="23" spans="2:24" ht="25.5" customHeight="1">
      <c r="B23" s="175"/>
      <c r="C23" s="557" t="s">
        <v>190</v>
      </c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57"/>
      <c r="P23" s="557"/>
      <c r="Q23" s="557"/>
      <c r="R23" s="557"/>
      <c r="S23" s="557"/>
      <c r="T23" s="557"/>
      <c r="U23" s="557"/>
      <c r="V23" s="557"/>
      <c r="W23" s="557"/>
      <c r="X23" s="176"/>
    </row>
    <row r="24" spans="2:24" ht="25.5" customHeight="1">
      <c r="B24" s="175"/>
      <c r="C24" s="179"/>
      <c r="D24" s="179"/>
      <c r="E24" s="179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  <c r="W24" s="179"/>
      <c r="X24" s="176"/>
    </row>
    <row r="25" spans="2:24" ht="20.25" customHeight="1">
      <c r="B25" s="175"/>
      <c r="X25" s="176"/>
    </row>
    <row r="26" spans="2:24" ht="25.5" customHeight="1">
      <c r="B26" s="175"/>
      <c r="D26" s="558" t="s">
        <v>170</v>
      </c>
      <c r="E26" s="559"/>
      <c r="F26" s="559"/>
      <c r="G26" s="559"/>
      <c r="H26" s="560"/>
      <c r="I26" s="552"/>
      <c r="J26" s="553"/>
      <c r="K26" s="553"/>
      <c r="L26" s="553"/>
      <c r="M26" s="554"/>
      <c r="N26" s="558" t="s">
        <v>192</v>
      </c>
      <c r="O26" s="559"/>
      <c r="P26" s="559"/>
      <c r="Q26" s="559"/>
      <c r="R26" s="560"/>
      <c r="S26" s="552"/>
      <c r="T26" s="553"/>
      <c r="U26" s="553"/>
      <c r="V26" s="553"/>
      <c r="W26" s="554"/>
      <c r="X26" s="176"/>
    </row>
    <row r="27" spans="2:24" ht="25.5" customHeight="1">
      <c r="B27" s="175"/>
      <c r="D27" s="558" t="s">
        <v>191</v>
      </c>
      <c r="E27" s="559"/>
      <c r="F27" s="559"/>
      <c r="G27" s="559"/>
      <c r="H27" s="560"/>
      <c r="I27" s="552"/>
      <c r="J27" s="553"/>
      <c r="K27" s="553"/>
      <c r="L27" s="553"/>
      <c r="M27" s="554"/>
      <c r="N27" s="558" t="s">
        <v>193</v>
      </c>
      <c r="O27" s="559"/>
      <c r="P27" s="559"/>
      <c r="Q27" s="559"/>
      <c r="R27" s="560"/>
      <c r="S27" s="552"/>
      <c r="T27" s="553"/>
      <c r="U27" s="553"/>
      <c r="V27" s="553"/>
      <c r="W27" s="554"/>
      <c r="X27" s="176"/>
    </row>
    <row r="28" spans="2:24" ht="21" customHeight="1">
      <c r="B28" s="175"/>
      <c r="X28" s="176"/>
    </row>
    <row r="29" spans="2:24" ht="14.25" customHeight="1" thickBot="1">
      <c r="B29" s="180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2"/>
    </row>
    <row r="30" spans="2:24" ht="21" customHeight="1"/>
    <row r="31" spans="2:24" ht="21" customHeight="1"/>
    <row r="32" spans="2:24" ht="21" customHeight="1"/>
    <row r="33" ht="21" customHeight="1"/>
    <row r="34" ht="21" customHeight="1"/>
    <row r="35" ht="21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1" customHeight="1"/>
    <row r="45" ht="21" customHeight="1"/>
    <row r="46" ht="21" customHeight="1"/>
    <row r="47" ht="21" customHeight="1"/>
    <row r="48" ht="21" customHeight="1"/>
    <row r="49" ht="21" customHeight="1"/>
    <row r="50" ht="21" customHeight="1"/>
    <row r="51" ht="21" customHeight="1"/>
    <row r="52" ht="21" customHeight="1"/>
    <row r="53" ht="21" customHeight="1"/>
    <row r="54" ht="21" customHeight="1"/>
    <row r="55" ht="21" customHeight="1"/>
    <row r="56" ht="21" customHeight="1"/>
    <row r="57" ht="21" customHeight="1"/>
    <row r="58" ht="21" customHeight="1"/>
    <row r="59" ht="21" customHeight="1"/>
    <row r="60" ht="21" customHeight="1"/>
    <row r="61" ht="21" customHeight="1"/>
    <row r="62" ht="21" customHeight="1"/>
    <row r="63" ht="21" customHeight="1"/>
    <row r="64" ht="21" customHeight="1"/>
    <row r="65" ht="21" customHeight="1"/>
    <row r="66" ht="21" customHeight="1"/>
    <row r="67" ht="21" customHeight="1"/>
    <row r="68" ht="21" customHeight="1"/>
    <row r="69" ht="21" customHeight="1"/>
    <row r="70" ht="21" customHeight="1"/>
    <row r="71" ht="21" customHeight="1"/>
    <row r="72" ht="21" customHeight="1"/>
    <row r="73" ht="21" customHeight="1"/>
    <row r="74" ht="21" customHeight="1"/>
  </sheetData>
  <mergeCells count="36">
    <mergeCell ref="D13:I13"/>
    <mergeCell ref="J13:L13"/>
    <mergeCell ref="M13:Q13"/>
    <mergeCell ref="R13:W13"/>
    <mergeCell ref="D14:I14"/>
    <mergeCell ref="J14:L14"/>
    <mergeCell ref="M14:Q14"/>
    <mergeCell ref="R14:W14"/>
    <mergeCell ref="D18:I18"/>
    <mergeCell ref="J18:L18"/>
    <mergeCell ref="M18:Q18"/>
    <mergeCell ref="R18:W18"/>
    <mergeCell ref="D15:I15"/>
    <mergeCell ref="J15:L15"/>
    <mergeCell ref="M15:Q15"/>
    <mergeCell ref="R15:W15"/>
    <mergeCell ref="D16:I16"/>
    <mergeCell ref="J16:L16"/>
    <mergeCell ref="M16:Q16"/>
    <mergeCell ref="R16:W16"/>
    <mergeCell ref="S27:W27"/>
    <mergeCell ref="S26:W26"/>
    <mergeCell ref="C3:W3"/>
    <mergeCell ref="D12:W12"/>
    <mergeCell ref="C21:W21"/>
    <mergeCell ref="C23:W23"/>
    <mergeCell ref="D26:H26"/>
    <mergeCell ref="D27:H27"/>
    <mergeCell ref="N26:R26"/>
    <mergeCell ref="N27:R27"/>
    <mergeCell ref="I26:M26"/>
    <mergeCell ref="I27:M27"/>
    <mergeCell ref="D17:I17"/>
    <mergeCell ref="J17:L17"/>
    <mergeCell ref="M17:Q17"/>
    <mergeCell ref="R17:W17"/>
  </mergeCells>
  <phoneticPr fontId="3" type="noConversion"/>
  <printOptions horizontalCentered="1"/>
  <pageMargins left="0.31496062992125984" right="0.31496062992125984" top="0.74803149606299213" bottom="0.74803149606299213" header="0.31496062992125984" footer="0.31496062992125984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D A A B Q S w M E F A A C A A g A n V 5 u U x + j v I W j A A A A 9 Q A A A B I A H A B D b 2 5 m a W c v U G F j a 2 F n Z S 5 4 b W w g o h g A K K A U A A A A A A A A A A A A A A A A A A A A A A A A A A A A h Y 9 B D o I w F E S v Q r q n R Y w G y a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V R B f L c R K w q Y N M 4 5 e H I 3 v S n x L W f W 3 7 T n G F / i 4 H N k V g 7 w v 8 A V B L A w Q U A A I A C A C d X m 5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V 5 u U 4 h z p E m c A A A A 1 g A A A B M A H A B G b 3 J t d W x h c y 9 T Z W N 0 a W 9 u M S 5 t I K I Y A C i g F A A A A A A A A A A A A A A A A A A A A A A A A A A A A G 2 N P Q u D M B C G 9 0 D + Q 0 g X B R G c x S l 0 7 a L Q Q R y i v V Y x 5 k p y g k X 8 7 4 3 N 2 n c 5 e D + e 8 z D Q h F b U 8 R Y l Z 5 z 5 U T t 4 i E b 3 B g p R C Q P E m Q i q c X U D B O e 6 D W B y t T o H l u 7 o 5 h 5 x T t K 9 v e k F K h m X s j t a h Z Z C p c s i 4 C L V q O 3 r h H / e I A P p V 8 0 b p 6 1 / o l s U m n W x Z + i T + C 3 b d x n d Q m a C Q i I I N j q O l L P J / s W W X 1 B L A Q I t A B Q A A g A I A J 1 e b l M f o 7 y F o w A A A P U A A A A S A A A A A A A A A A A A A A A A A A A A A A B D b 2 5 m a W c v U G F j a 2 F n Z S 5 4 b W x Q S w E C L Q A U A A I A C A C d X m 5 T D 8 r p q 6 Q A A A D p A A A A E w A A A A A A A A A A A A A A A A D v A A A A W 0 N v b n R l b n R f V H l w Z X N d L n h t b F B L A Q I t A B Q A A g A I A J 1 e b l O I c 6 R J n A A A A N Y A A A A T A A A A A A A A A A A A A A A A A O A B A A B G b 3 J t d W x h c y 9 T Z W N 0 a W 9 u M S 5 t U E s F B g A A A A A D A A M A w g A A A M k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Q H A A A A A A A A o g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R U M D E 6 M z k 6 M z k u O T Y 3 N z Q x N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E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9 P J a 3 l r 0 X S Y l 6 / / u i v W b o A A A A A A I A A A A A A B B m A A A A A Q A A I A A A A A P 6 3 I d A w d m k F P m 5 C I T O y I n m 2 1 2 a f P R j e + Q u V u L 2 y t J q A A A A A A 6 A A A A A A g A A I A A A A D b K W L o l + R S I D x T x Z c K V Q 5 3 K f 4 d a 0 / t Q A p s W I d e / k H O c U A A A A I q l 4 5 r m V 1 R t 0 + E B y a J C k S 0 O y Y 0 b B E + Q 6 R U w V N d d u h B A U F o J C h C E / j M F C S h F Z c y L v F x + + p u J c K t m T j 0 U w A F P 0 Y B c p O t 5 + u A T r J q B p e 0 g I j D + Q A A A A B X 7 U i j 5 r y q p m k 8 z T Y 8 w T + y p d h 4 c c V J e k Q P L 5 x g C o p 8 X j d J u 9 A + F 4 f g K A 9 f 5 a k 6 a X g j b l j j S Z Y c 1 M G G j B v M p i 9 k = < / D a t a M a s h u p > 
</file>

<file path=customXml/itemProps1.xml><?xml version="1.0" encoding="utf-8"?>
<ds:datastoreItem xmlns:ds="http://schemas.openxmlformats.org/officeDocument/2006/customXml" ds:itemID="{000B3B94-C2F3-4CFA-946B-E21C81F265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6</vt:i4>
      </vt:variant>
    </vt:vector>
  </HeadingPairs>
  <TitlesOfParts>
    <vt:vector size="22" baseType="lpstr">
      <vt:lpstr>支出付款申请　経費申請書</vt:lpstr>
      <vt:lpstr>接待費申請書</vt:lpstr>
      <vt:lpstr>差旅费申请单　出張費申請書</vt:lpstr>
      <vt:lpstr>科目列表</vt:lpstr>
      <vt:lpstr>Sheet1</vt:lpstr>
      <vt:lpstr>출장계획서</vt:lpstr>
      <vt:lpstr>접대비현금예비금지출품의</vt:lpstr>
      <vt:lpstr>접대비청구내역서</vt:lpstr>
      <vt:lpstr>자산입고신청서</vt:lpstr>
      <vt:lpstr>인감신청서</vt:lpstr>
      <vt:lpstr>계약심의 및 인감사용신청</vt:lpstr>
      <vt:lpstr>운영팀사전품의서</vt:lpstr>
      <vt:lpstr>备用金申请</vt:lpstr>
      <vt:lpstr>야간 교통카드 신청서</vt:lpstr>
      <vt:lpstr>추가냉방신청서</vt:lpstr>
      <vt:lpstr>신입사원 비품 신청서</vt:lpstr>
      <vt:lpstr>备用金申请!Print_Area</vt:lpstr>
      <vt:lpstr>'계약심의 및 인감사용신청'!Print_Area</vt:lpstr>
      <vt:lpstr>接待費申請書!Print_Area</vt:lpstr>
      <vt:lpstr>'支出付款申请　経費申請書'!Print_Area</vt:lpstr>
      <vt:lpstr>인감신청서!Print_Area</vt:lpstr>
      <vt:lpstr>출장계획서!Print_Area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</dc:creator>
  <cp:lastModifiedBy>凯升 刘</cp:lastModifiedBy>
  <cp:lastPrinted>2022-11-21T06:40:58Z</cp:lastPrinted>
  <dcterms:created xsi:type="dcterms:W3CDTF">2011-06-16T02:37:48Z</dcterms:created>
  <dcterms:modified xsi:type="dcterms:W3CDTF">2025-04-23T01:01:48Z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C:\Users\kevin\AppData\Local\Microsoft\Windows\INetCache\Content.Outlook\67VYYE4V\経費申請 テンプレート 20211117 v2.xlsx</vt:lpwstr>
  </property>
  <property fmtid="{D5CDD505-2E9C-101B-9397-08002B2CF9AE}" pid="3" name="EM_Doc_Temp_ID">
    <vt:lpwstr>E407E239-8359-42BB-9B48-65BE79E910C5</vt:lpwstr>
  </property>
</Properties>
</file>