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0520" windowHeight="7830" activeTab="1"/>
  </bookViews>
  <sheets>
    <sheet name="开发清单" sheetId="1" r:id="rId1"/>
    <sheet name="字典表" sheetId="2" r:id="rId2"/>
    <sheet name="指标单位" sheetId="3" r:id="rId3"/>
    <sheet name="请检-检验单位" sheetId="4" r:id="rId4"/>
    <sheet name="检验-复检单位" sheetId="5" r:id="rId5"/>
    <sheet name="用户权限" sheetId="7" r:id="rId6"/>
    <sheet name="定性指标" sheetId="13" r:id="rId7"/>
    <sheet name="定量指标" sheetId="15" r:id="rId8"/>
    <sheet name="检验标准、方法" sheetId="11" r:id="rId9"/>
    <sheet name="物料检验标准" sheetId="16" r:id="rId10"/>
    <sheet name="原辅包材检验周期" sheetId="17" r:id="rId11"/>
    <sheet name="流转单号" sheetId="14" r:id="rId12"/>
    <sheet name="蛋白含量" sheetId="22" r:id="rId13"/>
    <sheet name="指标组用户" sheetId="10" r:id="rId14"/>
    <sheet name="成品规格维护" sheetId="21" r:id="rId15"/>
    <sheet name="成品小类检验标准" sheetId="23" r:id="rId16"/>
    <sheet name="成品检验周期" sheetId="19" r:id="rId17"/>
    <sheet name="用户签章" sheetId="8" r:id="rId18"/>
    <sheet name="工厂签章" sheetId="9" r:id="rId19"/>
    <sheet name="成品小类打印名称" sheetId="24" r:id="rId20"/>
    <sheet name="分公司审核复检人员" sheetId="25" r:id="rId21"/>
    <sheet name="Sheet1" sheetId="26" r:id="rId2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6"/>
  <c r="K15" i="11"/>
  <c r="K13"/>
  <c r="I13"/>
</calcChain>
</file>

<file path=xl/sharedStrings.xml><?xml version="1.0" encoding="utf-8"?>
<sst xmlns="http://schemas.openxmlformats.org/spreadsheetml/2006/main" count="1383" uniqueCount="648">
  <si>
    <t>检验方法</t>
    <phoneticPr fontId="1" type="noConversion"/>
  </si>
  <si>
    <t>kg</t>
    <phoneticPr fontId="1" type="noConversion"/>
  </si>
  <si>
    <t>千克</t>
    <phoneticPr fontId="1" type="noConversion"/>
  </si>
  <si>
    <t>序号</t>
    <phoneticPr fontId="1" type="noConversion"/>
  </si>
  <si>
    <t>检验标准</t>
    <phoneticPr fontId="1" type="noConversion"/>
  </si>
  <si>
    <t>检验标准描述</t>
    <phoneticPr fontId="1" type="noConversion"/>
  </si>
  <si>
    <t>工号</t>
    <phoneticPr fontId="1" type="noConversion"/>
  </si>
  <si>
    <t>工厂</t>
    <phoneticPr fontId="1" type="noConversion"/>
  </si>
  <si>
    <t>权限</t>
    <phoneticPr fontId="1" type="noConversion"/>
  </si>
  <si>
    <t>操作</t>
    <phoneticPr fontId="1" type="noConversion"/>
  </si>
  <si>
    <t>查看</t>
    <phoneticPr fontId="1" type="noConversion"/>
  </si>
  <si>
    <t>工号</t>
    <phoneticPr fontId="1" type="noConversion"/>
  </si>
  <si>
    <t>工号</t>
    <phoneticPr fontId="1" type="noConversion"/>
  </si>
  <si>
    <t>指标分类</t>
    <phoneticPr fontId="1" type="noConversion"/>
  </si>
  <si>
    <t>指标代码</t>
    <phoneticPr fontId="1" type="noConversion"/>
  </si>
  <si>
    <t>指标描述</t>
    <phoneticPr fontId="1" type="noConversion"/>
  </si>
  <si>
    <t>指标分类</t>
    <phoneticPr fontId="1" type="noConversion"/>
  </si>
  <si>
    <t>标准值</t>
    <phoneticPr fontId="1" type="noConversion"/>
  </si>
  <si>
    <t>权重</t>
    <phoneticPr fontId="1" type="noConversion"/>
  </si>
  <si>
    <t>主表</t>
    <phoneticPr fontId="1" type="noConversion"/>
  </si>
  <si>
    <t>细表</t>
    <phoneticPr fontId="1" type="noConversion"/>
  </si>
  <si>
    <t>指标代码</t>
    <phoneticPr fontId="1" type="noConversion"/>
  </si>
  <si>
    <t>等级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</si>
  <si>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</si>
  <si>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</si>
  <si>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</si>
  <si>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</si>
  <si>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描述</t>
    <phoneticPr fontId="1" type="noConversion"/>
  </si>
  <si>
    <t>分值</t>
    <phoneticPr fontId="1" type="noConversion"/>
  </si>
  <si>
    <t>下限</t>
    <phoneticPr fontId="1" type="noConversion"/>
  </si>
  <si>
    <t>上限</t>
    <phoneticPr fontId="1" type="noConversion"/>
  </si>
  <si>
    <t>小数位数</t>
    <phoneticPr fontId="1" type="noConversion"/>
  </si>
  <si>
    <t>单位</t>
    <phoneticPr fontId="1" type="noConversion"/>
  </si>
  <si>
    <t>输入个数</t>
    <phoneticPr fontId="1" type="noConversion"/>
  </si>
  <si>
    <t>零描述</t>
    <phoneticPr fontId="1" type="noConversion"/>
  </si>
  <si>
    <t>评估结果</t>
    <phoneticPr fontId="1" type="noConversion"/>
  </si>
  <si>
    <t>分值</t>
    <phoneticPr fontId="1" type="noConversion"/>
  </si>
  <si>
    <t>物料代码</t>
    <phoneticPr fontId="1" type="noConversion"/>
  </si>
  <si>
    <t>物料名称</t>
    <phoneticPr fontId="1" type="noConversion"/>
  </si>
  <si>
    <t>检验标准</t>
    <phoneticPr fontId="1" type="noConversion"/>
  </si>
  <si>
    <t>工厂代码</t>
    <phoneticPr fontId="1" type="noConversion"/>
  </si>
  <si>
    <t>工厂名称</t>
    <phoneticPr fontId="1" type="noConversion"/>
  </si>
  <si>
    <t>物料代码</t>
    <phoneticPr fontId="1" type="noConversion"/>
  </si>
  <si>
    <t>物料名称</t>
    <phoneticPr fontId="1" type="noConversion"/>
  </si>
  <si>
    <t>请检单位</t>
    <phoneticPr fontId="1" type="noConversion"/>
  </si>
  <si>
    <t>请检库位</t>
    <phoneticPr fontId="1" type="noConversion"/>
  </si>
  <si>
    <t>0002</t>
    <phoneticPr fontId="1" type="noConversion"/>
  </si>
  <si>
    <t>序号</t>
    <phoneticPr fontId="3" type="noConversion"/>
  </si>
  <si>
    <t>文件夹</t>
    <phoneticPr fontId="3" type="noConversion"/>
  </si>
  <si>
    <t>菜单</t>
    <phoneticPr fontId="3" type="noConversion"/>
  </si>
  <si>
    <t>功能概述</t>
    <phoneticPr fontId="3" type="noConversion"/>
  </si>
  <si>
    <t>需求人员</t>
    <phoneticPr fontId="3" type="noConversion"/>
  </si>
  <si>
    <t>需求进度</t>
    <phoneticPr fontId="3" type="noConversion"/>
  </si>
  <si>
    <t>需求计划完成时间</t>
    <phoneticPr fontId="3" type="noConversion"/>
  </si>
  <si>
    <t>开发人员</t>
    <phoneticPr fontId="3" type="noConversion"/>
  </si>
  <si>
    <t>开发进度</t>
    <phoneticPr fontId="3" type="noConversion"/>
  </si>
  <si>
    <t>开发计划完成时间</t>
    <phoneticPr fontId="3" type="noConversion"/>
  </si>
  <si>
    <t>测试人员</t>
    <phoneticPr fontId="3" type="noConversion"/>
  </si>
  <si>
    <t>测试进度</t>
    <phoneticPr fontId="3" type="noConversion"/>
  </si>
  <si>
    <t>进度说明</t>
    <phoneticPr fontId="3" type="noConversion"/>
  </si>
  <si>
    <t>备注</t>
    <phoneticPr fontId="3" type="noConversion"/>
  </si>
  <si>
    <t>字典表</t>
    <phoneticPr fontId="3" type="noConversion"/>
  </si>
  <si>
    <t>指标分类</t>
    <phoneticPr fontId="3" type="noConversion"/>
  </si>
  <si>
    <t>张夏沁</t>
    <phoneticPr fontId="3" type="noConversion"/>
  </si>
  <si>
    <t>检验类型</t>
    <phoneticPr fontId="3" type="noConversion"/>
  </si>
  <si>
    <t>张夏沁</t>
    <phoneticPr fontId="3" type="noConversion"/>
  </si>
  <si>
    <t>基础主数据</t>
    <phoneticPr fontId="3" type="noConversion"/>
  </si>
  <si>
    <t>张夏沁</t>
    <phoneticPr fontId="3" type="noConversion"/>
  </si>
  <si>
    <t>用户权限</t>
    <phoneticPr fontId="3" type="noConversion"/>
  </si>
  <si>
    <t>用户签章</t>
    <phoneticPr fontId="3" type="noConversion"/>
  </si>
  <si>
    <t>工厂签章</t>
    <phoneticPr fontId="3" type="noConversion"/>
  </si>
  <si>
    <t>物料检验标准</t>
    <phoneticPr fontId="3" type="noConversion"/>
  </si>
  <si>
    <t>原辅包材主数据</t>
    <phoneticPr fontId="3" type="noConversion"/>
  </si>
  <si>
    <t>蛋白指标</t>
    <phoneticPr fontId="3" type="noConversion"/>
  </si>
  <si>
    <t>成品主数据</t>
    <phoneticPr fontId="3" type="noConversion"/>
  </si>
  <si>
    <t>小类打印名称</t>
    <phoneticPr fontId="3" type="noConversion"/>
  </si>
  <si>
    <t>导出</t>
    <phoneticPr fontId="1" type="noConversion"/>
  </si>
  <si>
    <t>新建</t>
    <phoneticPr fontId="1" type="noConversion"/>
  </si>
  <si>
    <t>保存</t>
    <phoneticPr fontId="1" type="noConversion"/>
  </si>
  <si>
    <t>无效</t>
    <phoneticPr fontId="1" type="noConversion"/>
  </si>
  <si>
    <t>导入</t>
    <phoneticPr fontId="1" type="noConversion"/>
  </si>
  <si>
    <t>类别</t>
    <phoneticPr fontId="1" type="noConversion"/>
  </si>
  <si>
    <t>下拉选择</t>
    <phoneticPr fontId="1" type="noConversion"/>
  </si>
  <si>
    <t>状态</t>
    <phoneticPr fontId="1" type="noConversion"/>
  </si>
  <si>
    <t>仪器分析</t>
    <phoneticPr fontId="1" type="noConversion"/>
  </si>
  <si>
    <t>指标分类</t>
    <phoneticPr fontId="1" type="noConversion"/>
  </si>
  <si>
    <t>理化分析</t>
    <phoneticPr fontId="1" type="noConversion"/>
  </si>
  <si>
    <t>指标分类</t>
    <phoneticPr fontId="1" type="noConversion"/>
  </si>
  <si>
    <t>微生物分析</t>
    <phoneticPr fontId="1" type="noConversion"/>
  </si>
  <si>
    <t>包材检验</t>
    <phoneticPr fontId="1" type="noConversion"/>
  </si>
  <si>
    <t>检验类型</t>
    <phoneticPr fontId="1" type="noConversion"/>
  </si>
  <si>
    <t>进货查验</t>
    <phoneticPr fontId="1" type="noConversion"/>
  </si>
  <si>
    <t>检验类型</t>
    <phoneticPr fontId="1" type="noConversion"/>
  </si>
  <si>
    <t>常规检</t>
    <phoneticPr fontId="1" type="noConversion"/>
  </si>
  <si>
    <t>型式检</t>
    <phoneticPr fontId="1" type="noConversion"/>
  </si>
  <si>
    <t>有效</t>
    <phoneticPr fontId="1" type="noConversion"/>
  </si>
  <si>
    <t>功能</t>
    <phoneticPr fontId="1" type="noConversion"/>
  </si>
  <si>
    <t>新建时在表中新增行项目</t>
    <phoneticPr fontId="1" type="noConversion"/>
  </si>
  <si>
    <t>所有数据可以修改</t>
    <phoneticPr fontId="1" type="noConversion"/>
  </si>
  <si>
    <t>字段</t>
    <phoneticPr fontId="1" type="noConversion"/>
  </si>
  <si>
    <t>状态：必填，下拉(有效/无效)，默认有效，查询时根据查询条件带出</t>
    <phoneticPr fontId="1" type="noConversion"/>
  </si>
  <si>
    <t>选项</t>
    <phoneticPr fontId="1" type="noConversion"/>
  </si>
  <si>
    <t>状态</t>
    <phoneticPr fontId="1" type="noConversion"/>
  </si>
  <si>
    <t>功能</t>
    <phoneticPr fontId="1" type="noConversion"/>
  </si>
  <si>
    <t>单位代码</t>
    <phoneticPr fontId="1" type="noConversion"/>
  </si>
  <si>
    <t>单位国际名称</t>
    <phoneticPr fontId="1" type="noConversion"/>
  </si>
  <si>
    <t>单位中文名称</t>
    <phoneticPr fontId="1" type="noConversion"/>
  </si>
  <si>
    <t>录入人/修改人</t>
    <phoneticPr fontId="1" type="noConversion"/>
  </si>
  <si>
    <t>录入时间/修改时间</t>
    <phoneticPr fontId="1" type="noConversion"/>
  </si>
  <si>
    <t>维护功能与原基础数据一样</t>
    <phoneticPr fontId="1" type="noConversion"/>
  </si>
  <si>
    <t>批量修改</t>
    <phoneticPr fontId="1" type="noConversion"/>
  </si>
  <si>
    <t>合格，B等</t>
    <phoneticPr fontId="1" type="noConversion"/>
  </si>
  <si>
    <t>合格，C等</t>
    <phoneticPr fontId="1" type="noConversion"/>
  </si>
  <si>
    <t>同意使用</t>
    <phoneticPr fontId="1" type="noConversion"/>
  </si>
  <si>
    <t>不合格</t>
    <phoneticPr fontId="1" type="noConversion"/>
  </si>
  <si>
    <t>数据录入错误</t>
    <phoneticPr fontId="1" type="noConversion"/>
  </si>
  <si>
    <t>供应部决策</t>
    <phoneticPr fontId="1" type="noConversion"/>
  </si>
  <si>
    <t>R</t>
    <phoneticPr fontId="1" type="noConversion"/>
  </si>
  <si>
    <t>S</t>
    <phoneticPr fontId="1" type="noConversion"/>
  </si>
  <si>
    <t>X</t>
    <phoneticPr fontId="1" type="noConversion"/>
  </si>
  <si>
    <t>Z</t>
    <phoneticPr fontId="1" type="noConversion"/>
  </si>
  <si>
    <t>合格，等级调整</t>
    <phoneticPr fontId="1" type="noConversion"/>
  </si>
  <si>
    <t>合格，受限使用</t>
    <phoneticPr fontId="1" type="noConversion"/>
  </si>
  <si>
    <t>紧急过账</t>
    <phoneticPr fontId="1" type="noConversion"/>
  </si>
  <si>
    <t>录入人/修改人</t>
    <phoneticPr fontId="1" type="noConversion"/>
  </si>
  <si>
    <t>请检单位</t>
    <phoneticPr fontId="1" type="noConversion"/>
  </si>
  <si>
    <t>下拉选择</t>
    <phoneticPr fontId="1" type="noConversion"/>
  </si>
  <si>
    <t>有效</t>
    <phoneticPr fontId="1" type="noConversion"/>
  </si>
  <si>
    <t>请检-检验单位</t>
  </si>
  <si>
    <t>检验-复检单位</t>
  </si>
  <si>
    <t>决策类型</t>
    <phoneticPr fontId="3" type="noConversion"/>
  </si>
  <si>
    <t>功能</t>
    <phoneticPr fontId="1" type="noConversion"/>
  </si>
  <si>
    <t>请检单位和检验单位下拉为基础数据中的工厂</t>
    <phoneticPr fontId="1" type="noConversion"/>
  </si>
  <si>
    <t>检验单位</t>
    <phoneticPr fontId="1" type="noConversion"/>
  </si>
  <si>
    <t>检验单位</t>
    <phoneticPr fontId="1" type="noConversion"/>
  </si>
  <si>
    <t>查询</t>
    <phoneticPr fontId="1" type="noConversion"/>
  </si>
  <si>
    <t>点查询的时候查出数据，请检单位和检验单位都可以不选查询</t>
    <phoneticPr fontId="1" type="noConversion"/>
  </si>
  <si>
    <t>保存时检查请检单位和检验单位对应关系是否存在，如果有报错“已存在”，否则保存数据，状态默认“有效”</t>
    <phoneticPr fontId="1" type="noConversion"/>
  </si>
  <si>
    <t>字段</t>
    <phoneticPr fontId="1" type="noConversion"/>
  </si>
  <si>
    <t>录入时间/修改时间：系统每次保存时间</t>
    <phoneticPr fontId="1" type="noConversion"/>
  </si>
  <si>
    <t>录入人/修改人：系统每次保存时候的用户</t>
    <phoneticPr fontId="1" type="noConversion"/>
  </si>
  <si>
    <t>状态：必填，下拉(有效/无效)，默认有效，查询时根据查询条件带出</t>
    <phoneticPr fontId="1" type="noConversion"/>
  </si>
  <si>
    <t>复检单位</t>
    <phoneticPr fontId="1" type="noConversion"/>
  </si>
  <si>
    <t>优先级</t>
    <phoneticPr fontId="1" type="noConversion"/>
  </si>
  <si>
    <t>选项</t>
    <phoneticPr fontId="1" type="noConversion"/>
  </si>
  <si>
    <t>请检单位：必填，下拉选择，数据源为基础数据-工厂</t>
    <phoneticPr fontId="1" type="noConversion"/>
  </si>
  <si>
    <t>请检库位：必填，下拉选择，数据源为基础数据-库存地点，根据请检单位联动带出请检库位，下拉中新增0或者全部表示所有库位</t>
    <phoneticPr fontId="1" type="noConversion"/>
  </si>
  <si>
    <t>检验单位：必填，下拉选择，数据源为基础数据-工厂</t>
    <phoneticPr fontId="1" type="noConversion"/>
  </si>
  <si>
    <t>请检单位：非必选，下拉选择，数据源为基础数据-工厂</t>
    <phoneticPr fontId="1" type="noConversion"/>
  </si>
  <si>
    <t>检验单位：非必选，下拉选择，数据源为基础数据-工厂</t>
    <phoneticPr fontId="1" type="noConversion"/>
  </si>
  <si>
    <t>复检单位</t>
    <phoneticPr fontId="1" type="noConversion"/>
  </si>
  <si>
    <t>检验单位</t>
    <phoneticPr fontId="1" type="noConversion"/>
  </si>
  <si>
    <t>检验单位和复检单位下拉为基础数据中的工厂</t>
    <phoneticPr fontId="1" type="noConversion"/>
  </si>
  <si>
    <t>角色</t>
    <phoneticPr fontId="1" type="noConversion"/>
  </si>
  <si>
    <t>仓库</t>
    <phoneticPr fontId="1" type="noConversion"/>
  </si>
  <si>
    <t>工厂</t>
    <phoneticPr fontId="1" type="noConversion"/>
  </si>
  <si>
    <t>下拉选择</t>
    <phoneticPr fontId="1" type="noConversion"/>
  </si>
  <si>
    <t>请检单位描述</t>
    <phoneticPr fontId="1" type="noConversion"/>
  </si>
  <si>
    <t>库位描述</t>
    <phoneticPr fontId="1" type="noConversion"/>
  </si>
  <si>
    <t>检验单位描述</t>
    <phoneticPr fontId="1" type="noConversion"/>
  </si>
  <si>
    <t>请检单位描述：必填，根据请检单位代码带出</t>
    <phoneticPr fontId="1" type="noConversion"/>
  </si>
  <si>
    <t>所有下拉可模糊查询</t>
    <phoneticPr fontId="1" type="noConversion"/>
  </si>
  <si>
    <t>库位描述：必填，根据请检库位代码带出</t>
    <phoneticPr fontId="1" type="noConversion"/>
  </si>
  <si>
    <t>检验单位描述：必填，根据检验单位代码带出</t>
    <phoneticPr fontId="1" type="noConversion"/>
  </si>
  <si>
    <t>复检单位描述</t>
    <phoneticPr fontId="1" type="noConversion"/>
  </si>
  <si>
    <t>点查询的时候查出数据，检验单位和复检单位都可以不选查询</t>
    <phoneticPr fontId="1" type="noConversion"/>
  </si>
  <si>
    <t>保存时检查检验单位和复检单位对应关系是否存在，如果有报错“已存在”，否则保存数据，状态默认“有效”</t>
    <phoneticPr fontId="1" type="noConversion"/>
  </si>
  <si>
    <t>复检单位：必填，下拉选择，数据源为基础数据-工厂</t>
    <phoneticPr fontId="1" type="noConversion"/>
  </si>
  <si>
    <t>复检单位描述：必填，根据复检单位代码带出</t>
    <phoneticPr fontId="1" type="noConversion"/>
  </si>
  <si>
    <t>检验单位：非必选，下拉选择，数据源为基础数据-工厂</t>
    <phoneticPr fontId="1" type="noConversion"/>
  </si>
  <si>
    <t>复检单位：非必选，下拉选择，数据源为基础数据-工厂</t>
    <phoneticPr fontId="1" type="noConversion"/>
  </si>
  <si>
    <t>姓名</t>
    <phoneticPr fontId="1" type="noConversion"/>
  </si>
  <si>
    <t>工厂描述</t>
    <phoneticPr fontId="1" type="noConversion"/>
  </si>
  <si>
    <t>质检</t>
    <phoneticPr fontId="1" type="noConversion"/>
  </si>
  <si>
    <t>点查询的时候查出数据，工厂可以不选查询</t>
    <phoneticPr fontId="1" type="noConversion"/>
  </si>
  <si>
    <t>保存时检查工号、工厂、权限和角色的对应关系是否存在，如果有报错“已存在”，否则保存数据，状态默认“有效”</t>
    <phoneticPr fontId="1" type="noConversion"/>
  </si>
  <si>
    <t>模糊查询</t>
    <phoneticPr fontId="1" type="noConversion"/>
  </si>
  <si>
    <t>界面数据可以导入导出</t>
    <phoneticPr fontId="1" type="noConversion"/>
  </si>
  <si>
    <t>工厂下拉为基础数据中的工厂</t>
    <phoneticPr fontId="1" type="noConversion"/>
  </si>
  <si>
    <t>字段</t>
    <phoneticPr fontId="1" type="noConversion"/>
  </si>
  <si>
    <t>工号：必填，手工填写</t>
    <phoneticPr fontId="1" type="noConversion"/>
  </si>
  <si>
    <t>姓名：根据工号带出</t>
    <phoneticPr fontId="1" type="noConversion"/>
  </si>
  <si>
    <t>工厂描述：根据工厂代码带出</t>
    <phoneticPr fontId="1" type="noConversion"/>
  </si>
  <si>
    <t>权限：必填，下拉选择（操作/查看）</t>
    <phoneticPr fontId="1" type="noConversion"/>
  </si>
  <si>
    <t>选项</t>
    <phoneticPr fontId="1" type="noConversion"/>
  </si>
  <si>
    <t>工厂代码：必填，下拉选择，数据源数据源为基础数据-工厂</t>
    <phoneticPr fontId="1" type="noConversion"/>
  </si>
  <si>
    <t>工号：非必填，手工输入，模糊查询</t>
    <phoneticPr fontId="1" type="noConversion"/>
  </si>
  <si>
    <t>工厂：非必填，下拉选择，数据源为基础数据-工厂</t>
    <phoneticPr fontId="1" type="noConversion"/>
  </si>
  <si>
    <t>姓名</t>
    <phoneticPr fontId="1" type="noConversion"/>
  </si>
  <si>
    <t>指标分类</t>
    <phoneticPr fontId="1" type="noConversion"/>
  </si>
  <si>
    <t>工号</t>
    <phoneticPr fontId="1" type="noConversion"/>
  </si>
  <si>
    <t>下拉选择</t>
    <phoneticPr fontId="1" type="noConversion"/>
  </si>
  <si>
    <t>模糊查询</t>
    <phoneticPr fontId="1" type="noConversion"/>
  </si>
  <si>
    <t>点查询的时候查出数据，指标分类可以不选查询</t>
    <phoneticPr fontId="1" type="noConversion"/>
  </si>
  <si>
    <t>保存时检查工号、指标分类的对应关系是否存在，如果有报错“已存在”，否则保存数据，状态默认“有效”</t>
    <phoneticPr fontId="1" type="noConversion"/>
  </si>
  <si>
    <t>指标分类下拉数据来源为字典表</t>
    <phoneticPr fontId="1" type="noConversion"/>
  </si>
  <si>
    <t>指标分类：必填，下拉选择，数据源为字典表</t>
    <phoneticPr fontId="1" type="noConversion"/>
  </si>
  <si>
    <t>指标分类描述：根据指标分类代码带出</t>
    <phoneticPr fontId="1" type="noConversion"/>
  </si>
  <si>
    <t>指标分类：非必填，下拉选择，数据源为字典表</t>
    <phoneticPr fontId="1" type="noConversion"/>
  </si>
  <si>
    <t>状态</t>
    <phoneticPr fontId="1" type="noConversion"/>
  </si>
  <si>
    <t>功能</t>
    <phoneticPr fontId="1" type="noConversion"/>
  </si>
  <si>
    <t>保存时检查检验标准是否存在，如果有报错“已存在”，否则保存数据，状态默认“有效”</t>
    <phoneticPr fontId="1" type="noConversion"/>
  </si>
  <si>
    <t>字段</t>
    <phoneticPr fontId="1" type="noConversion"/>
  </si>
  <si>
    <t>检验标准描述：必填，手工输入</t>
    <phoneticPr fontId="1" type="noConversion"/>
  </si>
  <si>
    <t>检验标准：必填，手工输入，不可重复</t>
    <phoneticPr fontId="1" type="noConversion"/>
  </si>
  <si>
    <t>有效结束日期：必填，日历选择</t>
    <phoneticPr fontId="1" type="noConversion"/>
  </si>
  <si>
    <t>有效开始日期：必填，日历选择</t>
    <phoneticPr fontId="1" type="noConversion"/>
  </si>
  <si>
    <t>检验方法</t>
  </si>
  <si>
    <t>保存时检查检验方法是否存在，如果有报错“已存在”，否则保存数据，状态默认“有效”</t>
  </si>
  <si>
    <t>检验指标</t>
    <phoneticPr fontId="1" type="noConversion"/>
  </si>
  <si>
    <t>功能</t>
    <phoneticPr fontId="1" type="noConversion"/>
  </si>
  <si>
    <t>模糊查询</t>
    <phoneticPr fontId="1" type="noConversion"/>
  </si>
  <si>
    <t>导入</t>
    <phoneticPr fontId="1" type="noConversion"/>
  </si>
  <si>
    <t>界面数据可以导入导出</t>
    <phoneticPr fontId="1" type="noConversion"/>
  </si>
  <si>
    <t>有效</t>
    <phoneticPr fontId="1" type="noConversion"/>
  </si>
  <si>
    <t>有效</t>
    <phoneticPr fontId="1" type="noConversion"/>
  </si>
  <si>
    <t>有效</t>
    <phoneticPr fontId="1" type="noConversion"/>
  </si>
  <si>
    <t>指标组用户</t>
    <phoneticPr fontId="3" type="noConversion"/>
  </si>
  <si>
    <t>检验标准</t>
    <phoneticPr fontId="1" type="noConversion"/>
  </si>
  <si>
    <t>模糊查询</t>
    <phoneticPr fontId="1" type="noConversion"/>
  </si>
  <si>
    <t>发布日期</t>
    <phoneticPr fontId="1" type="noConversion"/>
  </si>
  <si>
    <t>有效执行日期</t>
    <phoneticPr fontId="1" type="noConversion"/>
  </si>
  <si>
    <t>2020.1.1</t>
    <phoneticPr fontId="1" type="noConversion"/>
  </si>
  <si>
    <t>2020.2.1</t>
    <phoneticPr fontId="1" type="noConversion"/>
  </si>
  <si>
    <t>有效结束日期</t>
    <phoneticPr fontId="1" type="noConversion"/>
  </si>
  <si>
    <t>9999.12.31</t>
    <phoneticPr fontId="1" type="noConversion"/>
  </si>
  <si>
    <t>检验标准描述</t>
    <phoneticPr fontId="1" type="noConversion"/>
  </si>
  <si>
    <t>多选框</t>
    <phoneticPr fontId="1" type="noConversion"/>
  </si>
  <si>
    <t>新增</t>
    <phoneticPr fontId="1" type="noConversion"/>
  </si>
  <si>
    <t>无效</t>
    <phoneticPr fontId="1" type="noConversion"/>
  </si>
  <si>
    <t>感官</t>
    <phoneticPr fontId="1" type="noConversion"/>
  </si>
  <si>
    <t>A</t>
    <phoneticPr fontId="1" type="noConversion"/>
  </si>
  <si>
    <t>R</t>
    <phoneticPr fontId="1" type="noConversion"/>
  </si>
  <si>
    <t>报告单描述</t>
    <phoneticPr fontId="1" type="noConversion"/>
  </si>
  <si>
    <t>A</t>
    <phoneticPr fontId="1" type="noConversion"/>
  </si>
  <si>
    <t>等级</t>
    <phoneticPr fontId="1" type="noConversion"/>
  </si>
  <si>
    <t>工厂</t>
    <phoneticPr fontId="1" type="noConversion"/>
  </si>
  <si>
    <t>原辅包材检验周期</t>
    <phoneticPr fontId="3" type="noConversion"/>
  </si>
  <si>
    <t>成品检验周期</t>
    <phoneticPr fontId="3" type="noConversion"/>
  </si>
  <si>
    <t>成品规格对应关系</t>
    <phoneticPr fontId="3" type="noConversion"/>
  </si>
  <si>
    <t>单位国际名称</t>
    <phoneticPr fontId="1" type="noConversion"/>
  </si>
  <si>
    <t>单位中文名称</t>
    <phoneticPr fontId="1" type="noConversion"/>
  </si>
  <si>
    <t>查询</t>
    <phoneticPr fontId="1" type="noConversion"/>
  </si>
  <si>
    <t>删除</t>
    <phoneticPr fontId="1" type="noConversion"/>
  </si>
  <si>
    <t>指标单位</t>
    <phoneticPr fontId="3" type="noConversion"/>
  </si>
  <si>
    <t>选中行项目可以批量修改无效和有效状态</t>
    <phoneticPr fontId="1" type="noConversion"/>
  </si>
  <si>
    <t>多选框</t>
    <phoneticPr fontId="1" type="noConversion"/>
  </si>
  <si>
    <t>多选框</t>
    <phoneticPr fontId="1" type="noConversion"/>
  </si>
  <si>
    <t>优先级：必填，手工填写，整数，&gt;0</t>
    <phoneticPr fontId="1" type="noConversion"/>
  </si>
  <si>
    <t>多选框</t>
    <phoneticPr fontId="1" type="noConversion"/>
  </si>
  <si>
    <t>新系统维护时原文件能否下载</t>
    <phoneticPr fontId="1" type="noConversion"/>
  </si>
  <si>
    <t>微生物分析</t>
    <phoneticPr fontId="1" type="noConversion"/>
  </si>
  <si>
    <t>多选框</t>
    <phoneticPr fontId="1" type="noConversion"/>
  </si>
  <si>
    <t>查询</t>
    <phoneticPr fontId="1" type="noConversion"/>
  </si>
  <si>
    <t>有效</t>
    <phoneticPr fontId="1" type="noConversion"/>
  </si>
  <si>
    <t>选项</t>
    <phoneticPr fontId="1" type="noConversion"/>
  </si>
  <si>
    <t>检验标准：非必填，模糊查询</t>
    <phoneticPr fontId="1" type="noConversion"/>
  </si>
  <si>
    <t>QSJ 9004-2020</t>
    <phoneticPr fontId="1" type="noConversion"/>
  </si>
  <si>
    <t>修改记录</t>
    <phoneticPr fontId="1" type="noConversion"/>
  </si>
  <si>
    <t>修改记录</t>
    <phoneticPr fontId="1" type="noConversion"/>
  </si>
  <si>
    <t>000001</t>
    <phoneticPr fontId="1" type="noConversion"/>
  </si>
  <si>
    <t>序号：必填，自然编号（6位），新增数据自动往下编号</t>
    <phoneticPr fontId="1" type="noConversion"/>
  </si>
  <si>
    <t>要记录修改历史，点击“修改记录”可查询</t>
    <phoneticPr fontId="1" type="noConversion"/>
  </si>
  <si>
    <t>下拉选择</t>
    <phoneticPr fontId="1" type="noConversion"/>
  </si>
  <si>
    <t>物料代码</t>
    <phoneticPr fontId="1" type="noConversion"/>
  </si>
  <si>
    <t>物料名称</t>
    <phoneticPr fontId="1" type="noConversion"/>
  </si>
  <si>
    <t>模糊查询</t>
    <phoneticPr fontId="1" type="noConversion"/>
  </si>
  <si>
    <t>功能</t>
    <phoneticPr fontId="1" type="noConversion"/>
  </si>
  <si>
    <t>修改字段</t>
    <phoneticPr fontId="1" type="noConversion"/>
  </si>
  <si>
    <t>下拉选择</t>
    <phoneticPr fontId="1" type="noConversion"/>
  </si>
  <si>
    <t>修改内容：手工填写</t>
    <phoneticPr fontId="1" type="noConversion"/>
  </si>
  <si>
    <t>选中行项目可以批量修改字段内容</t>
    <phoneticPr fontId="1" type="noConversion"/>
  </si>
  <si>
    <t>字段</t>
    <phoneticPr fontId="1" type="noConversion"/>
  </si>
  <si>
    <t>物料名称：根据物料代码带出</t>
    <phoneticPr fontId="1" type="noConversion"/>
  </si>
  <si>
    <t>检验标准：必填，下拉选择，选择时可以模糊查询</t>
    <phoneticPr fontId="1" type="noConversion"/>
  </si>
  <si>
    <t>检验标准描述：根据检验标准带出</t>
    <phoneticPr fontId="1" type="noConversion"/>
  </si>
  <si>
    <t>选项</t>
    <phoneticPr fontId="1" type="noConversion"/>
  </si>
  <si>
    <t>检验方法：非必选，下拉选择</t>
    <phoneticPr fontId="1" type="noConversion"/>
  </si>
  <si>
    <t>物料代码：非必填，模糊查询，数据源物料主数据</t>
    <phoneticPr fontId="1" type="noConversion"/>
  </si>
  <si>
    <t>物料名称：非必填，模糊查询，数据源物料主数据</t>
    <phoneticPr fontId="1" type="noConversion"/>
  </si>
  <si>
    <t>成品小类</t>
    <phoneticPr fontId="1" type="noConversion"/>
  </si>
  <si>
    <t>成品小类名称</t>
    <phoneticPr fontId="1" type="noConversion"/>
  </si>
  <si>
    <t>成品小类：必填，下拉选择，数据源分类主数据</t>
    <phoneticPr fontId="1" type="noConversion"/>
  </si>
  <si>
    <t>成品小类名称：根据成品小类带出</t>
    <phoneticPr fontId="1" type="noConversion"/>
  </si>
  <si>
    <t>报告单显示描述</t>
    <phoneticPr fontId="1" type="noConversion"/>
  </si>
  <si>
    <t>模糊查询</t>
    <phoneticPr fontId="1" type="noConversion"/>
  </si>
  <si>
    <t>指标描述</t>
    <phoneticPr fontId="1" type="noConversion"/>
  </si>
  <si>
    <t>模糊查询</t>
    <phoneticPr fontId="1" type="noConversion"/>
  </si>
  <si>
    <t>新建时在主表或细表中新增行项目</t>
    <phoneticPr fontId="1" type="noConversion"/>
  </si>
  <si>
    <t>主表保存时检查指标代码是否存在，如果有报错“已存在”，否则保存数据，状态默认“有效”</t>
    <phoneticPr fontId="1" type="noConversion"/>
  </si>
  <si>
    <r>
      <t>主细表数据可以导入导出，</t>
    </r>
    <r>
      <rPr>
        <b/>
        <sz val="11"/>
        <color theme="1"/>
        <rFont val="宋体"/>
        <family val="3"/>
        <charset val="134"/>
        <scheme val="minor"/>
      </rPr>
      <t>主细表最好可以同时导入</t>
    </r>
    <phoneticPr fontId="1" type="noConversion"/>
  </si>
  <si>
    <t>主表字段</t>
    <phoneticPr fontId="1" type="noConversion"/>
  </si>
  <si>
    <t>报告单显示描述：必填，手工输入</t>
    <phoneticPr fontId="1" type="noConversion"/>
  </si>
  <si>
    <t>指标描述：必填，手工输入</t>
    <phoneticPr fontId="1" type="noConversion"/>
  </si>
  <si>
    <t>标准值：必填，手工输入</t>
    <phoneticPr fontId="1" type="noConversion"/>
  </si>
  <si>
    <t>指标分类：必填，下拉选择，数据来源字典表</t>
    <phoneticPr fontId="1" type="noConversion"/>
  </si>
  <si>
    <t>权重：非必填，手工输入，整数，&lt;=100</t>
    <phoneticPr fontId="1" type="noConversion"/>
  </si>
  <si>
    <t>检验方法：必填，下拉选择</t>
    <phoneticPr fontId="1" type="noConversion"/>
  </si>
  <si>
    <t>细表字段</t>
    <phoneticPr fontId="1" type="noConversion"/>
  </si>
  <si>
    <t>指标代码：必填，手工输入，不可重复，保存后不可更改</t>
    <phoneticPr fontId="1" type="noConversion"/>
  </si>
  <si>
    <t>指标代码：必输，检查主表中是否存在，如果不存在报错“指标不存在”</t>
    <phoneticPr fontId="1" type="noConversion"/>
  </si>
  <si>
    <t>等级：必输，下拉选择（A/B/C/D）</t>
    <phoneticPr fontId="1" type="noConversion"/>
  </si>
  <si>
    <t>描述：必输，手工输入</t>
    <phoneticPr fontId="1" type="noConversion"/>
  </si>
  <si>
    <t>分值：与等级对应,A-100,B-90,C-40,D-0</t>
    <phoneticPr fontId="1" type="noConversion"/>
  </si>
  <si>
    <t>评估结果：必输，下拉选择（A/R)</t>
    <phoneticPr fontId="1" type="noConversion"/>
  </si>
  <si>
    <t>检验指标：非必填，模糊查询</t>
    <phoneticPr fontId="1" type="noConversion"/>
  </si>
  <si>
    <t>指标描述：非必填，模糊查询</t>
    <phoneticPr fontId="1" type="noConversion"/>
  </si>
  <si>
    <t>小数位数：必填，手工输入，整数</t>
    <phoneticPr fontId="1" type="noConversion"/>
  </si>
  <si>
    <t>零描述：非必填，手工输入</t>
    <phoneticPr fontId="1" type="noConversion"/>
  </si>
  <si>
    <t>下限：必填，手工输入</t>
    <phoneticPr fontId="1" type="noConversion"/>
  </si>
  <si>
    <t>上限：必填，手工输入</t>
    <phoneticPr fontId="1" type="noConversion"/>
  </si>
  <si>
    <t>下限：必填，手工输入</t>
    <phoneticPr fontId="1" type="noConversion"/>
  </si>
  <si>
    <t>上限：必填，手工输入</t>
    <phoneticPr fontId="1" type="noConversion"/>
  </si>
  <si>
    <t>工厂</t>
    <phoneticPr fontId="1" type="noConversion"/>
  </si>
  <si>
    <t>工厂代码</t>
    <phoneticPr fontId="1" type="noConversion"/>
  </si>
  <si>
    <t>工厂名称</t>
    <phoneticPr fontId="1" type="noConversion"/>
  </si>
  <si>
    <t>流转单编号</t>
    <phoneticPr fontId="1" type="noConversion"/>
  </si>
  <si>
    <t>保存时检查工厂是否存在，如果有报错“已存在”，否则保存数据，状态默认“有效”</t>
    <phoneticPr fontId="1" type="noConversion"/>
  </si>
  <si>
    <t>工厂代码：必填，下拉选择，数据来源组织架构-工厂</t>
    <phoneticPr fontId="1" type="noConversion"/>
  </si>
  <si>
    <t>工厂名称：根据工厂代码带出</t>
    <phoneticPr fontId="1" type="noConversion"/>
  </si>
  <si>
    <t>流转单编号：必填，手工输入</t>
    <phoneticPr fontId="1" type="noConversion"/>
  </si>
  <si>
    <t>工厂：非必选，下拉选择</t>
    <phoneticPr fontId="1" type="noConversion"/>
  </si>
  <si>
    <t>模糊查询</t>
    <phoneticPr fontId="1" type="noConversion"/>
  </si>
  <si>
    <t>物料名称</t>
    <phoneticPr fontId="1" type="noConversion"/>
  </si>
  <si>
    <t>模糊查询</t>
    <phoneticPr fontId="1" type="noConversion"/>
  </si>
  <si>
    <t>物料代码</t>
    <phoneticPr fontId="1" type="noConversion"/>
  </si>
  <si>
    <t>物料名称</t>
    <phoneticPr fontId="1" type="noConversion"/>
  </si>
  <si>
    <t>指标代码</t>
    <phoneticPr fontId="1" type="noConversion"/>
  </si>
  <si>
    <t>指标类型</t>
    <phoneticPr fontId="1" type="noConversion"/>
  </si>
  <si>
    <t>进口全脂奶粉</t>
  </si>
  <si>
    <t>QN000301</t>
  </si>
  <si>
    <t>蛋白</t>
    <phoneticPr fontId="1" type="noConversion"/>
  </si>
  <si>
    <t>保存时检查物料和指标对应关系是否存在，如果有报错“已存在”，否则保存数据，状态默认“有效”</t>
    <phoneticPr fontId="1" type="noConversion"/>
  </si>
  <si>
    <t>物料代码：必填，跳出弹框选择</t>
    <phoneticPr fontId="1" type="noConversion"/>
  </si>
  <si>
    <t>物料选择弹出框</t>
    <phoneticPr fontId="1" type="noConversion"/>
  </si>
  <si>
    <t>查询</t>
    <phoneticPr fontId="1" type="noConversion"/>
  </si>
  <si>
    <t>物料代码</t>
    <phoneticPr fontId="1" type="noConversion"/>
  </si>
  <si>
    <t>物料名称</t>
    <phoneticPr fontId="1" type="noConversion"/>
  </si>
  <si>
    <t>确认</t>
    <phoneticPr fontId="1" type="noConversion"/>
  </si>
  <si>
    <t>退出</t>
    <phoneticPr fontId="1" type="noConversion"/>
  </si>
  <si>
    <t>功能</t>
    <phoneticPr fontId="1" type="noConversion"/>
  </si>
  <si>
    <t>可根据物料代码或名称模糊查询系统中现有物料</t>
    <phoneticPr fontId="1" type="noConversion"/>
  </si>
  <si>
    <t>选中行项目确认后带到主表中</t>
    <phoneticPr fontId="1" type="noConversion"/>
  </si>
  <si>
    <t>字段</t>
    <phoneticPr fontId="1" type="noConversion"/>
  </si>
  <si>
    <t>物料代码：根据查询条件带出</t>
    <phoneticPr fontId="1" type="noConversion"/>
  </si>
  <si>
    <t>物料名称：根据查询条件带出</t>
    <phoneticPr fontId="1" type="noConversion"/>
  </si>
  <si>
    <t>选项</t>
    <phoneticPr fontId="1" type="noConversion"/>
  </si>
  <si>
    <t>物料代码：与物料名称两者必填其一，模糊查询，数据源物料主数据</t>
    <phoneticPr fontId="1" type="noConversion"/>
  </si>
  <si>
    <t>物料名称：与物料代码两者必填其一，模糊查询，数据源物料主数据</t>
    <phoneticPr fontId="1" type="noConversion"/>
  </si>
  <si>
    <t>指标代码：必填，跳出弹框选择</t>
    <phoneticPr fontId="1" type="noConversion"/>
  </si>
  <si>
    <t>指标描述：根据指标代码带出</t>
    <phoneticPr fontId="1" type="noConversion"/>
  </si>
  <si>
    <t>指标类型：必填，下拉选择（蛋白/水分）</t>
    <phoneticPr fontId="1" type="noConversion"/>
  </si>
  <si>
    <t>选项</t>
    <phoneticPr fontId="1" type="noConversion"/>
  </si>
  <si>
    <t>指标选择弹出框</t>
    <phoneticPr fontId="1" type="noConversion"/>
  </si>
  <si>
    <t>指标代码</t>
    <phoneticPr fontId="1" type="noConversion"/>
  </si>
  <si>
    <t>指标名称</t>
    <phoneticPr fontId="1" type="noConversion"/>
  </si>
  <si>
    <t>可根据指标代码或名称模糊查询系统中现有指标</t>
  </si>
  <si>
    <t>指标代码：根据查询条件带出</t>
  </si>
  <si>
    <t>指标名称：根据查询条件带出</t>
  </si>
  <si>
    <t>指标代码：与指标名称两者必填其一，模糊查询</t>
    <phoneticPr fontId="1" type="noConversion"/>
  </si>
  <si>
    <t>指标名称：与指标代码两者必填其一，模糊查询</t>
    <phoneticPr fontId="1" type="noConversion"/>
  </si>
  <si>
    <t>下拉选择</t>
    <phoneticPr fontId="1" type="noConversion"/>
  </si>
  <si>
    <t>多选框</t>
    <phoneticPr fontId="1" type="noConversion"/>
  </si>
  <si>
    <t>选中行项目可以修改无效和有效状态</t>
    <phoneticPr fontId="1" type="noConversion"/>
  </si>
  <si>
    <t>功能</t>
    <phoneticPr fontId="1" type="noConversion"/>
  </si>
  <si>
    <t>保存时检查工厂和物料对应关系是否存在，如果有报错“已存在”，否则保存数据，状态默认“有效”</t>
    <phoneticPr fontId="1" type="noConversion"/>
  </si>
  <si>
    <t>字段</t>
    <phoneticPr fontId="1" type="noConversion"/>
  </si>
  <si>
    <t>工厂代码：必填，下拉选择，数据源组织架构-工厂</t>
    <phoneticPr fontId="1" type="noConversion"/>
  </si>
  <si>
    <t>工厂名称：根据工厂代码带出</t>
    <phoneticPr fontId="1" type="noConversion"/>
  </si>
  <si>
    <t>物料名称：根据物料代码带出</t>
    <phoneticPr fontId="1" type="noConversion"/>
  </si>
  <si>
    <t>检验周期：必填，手工输入，整数</t>
    <phoneticPr fontId="1" type="noConversion"/>
  </si>
  <si>
    <t>保存时检查物料是否存在工厂下，如果不存在，报错“请先维护工厂和物料对应关系”</t>
    <phoneticPr fontId="1" type="noConversion"/>
  </si>
  <si>
    <t>选项</t>
    <phoneticPr fontId="1" type="noConversion"/>
  </si>
  <si>
    <t>工厂：非必选，下拉选择</t>
    <phoneticPr fontId="1" type="noConversion"/>
  </si>
  <si>
    <t>物料小类</t>
    <phoneticPr fontId="1" type="noConversion"/>
  </si>
  <si>
    <t>物料小类</t>
    <phoneticPr fontId="1" type="noConversion"/>
  </si>
  <si>
    <t>规格</t>
    <phoneticPr fontId="1" type="noConversion"/>
  </si>
  <si>
    <t>物料小类：必填，下拉选择，数据源分类主数据</t>
    <phoneticPr fontId="1" type="noConversion"/>
  </si>
  <si>
    <t>物料小类名称：根据物料小类带出</t>
    <phoneticPr fontId="1" type="noConversion"/>
  </si>
  <si>
    <t>规格：必填，下拉选择，数据源物料主数据</t>
    <phoneticPr fontId="1" type="noConversion"/>
  </si>
  <si>
    <t>报告单周期：非必填，手工输入，整数</t>
    <phoneticPr fontId="1" type="noConversion"/>
  </si>
  <si>
    <t>物料小类：非必填，下拉选择，数据源分类主数据</t>
    <phoneticPr fontId="1" type="noConversion"/>
  </si>
  <si>
    <t>规格：非必填，下拉选择，数据源物料主数据</t>
    <phoneticPr fontId="1" type="noConversion"/>
  </si>
  <si>
    <t>规格</t>
    <phoneticPr fontId="1" type="noConversion"/>
  </si>
  <si>
    <t>下拉选择</t>
    <phoneticPr fontId="1" type="noConversion"/>
  </si>
  <si>
    <t>报告单规格</t>
    <phoneticPr fontId="1" type="noConversion"/>
  </si>
  <si>
    <t>保存时检查成品规格是否存在，如果有报错“已存在”，否则保存数据，状态默认“有效”</t>
    <phoneticPr fontId="1" type="noConversion"/>
  </si>
  <si>
    <t>选中行项目可以删除</t>
    <phoneticPr fontId="1" type="noConversion"/>
  </si>
  <si>
    <t>字段</t>
    <phoneticPr fontId="1" type="noConversion"/>
  </si>
  <si>
    <t>成品规格：必填，下拉选择，数据源为物料主数据</t>
    <phoneticPr fontId="1" type="noConversion"/>
  </si>
  <si>
    <t>报告单规格：非必填，手工输入</t>
    <phoneticPr fontId="1" type="noConversion"/>
  </si>
  <si>
    <t>选项</t>
    <phoneticPr fontId="1" type="noConversion"/>
  </si>
  <si>
    <t>规格：非必选，下拉选择</t>
    <phoneticPr fontId="1" type="noConversion"/>
  </si>
  <si>
    <t>定性指标</t>
    <phoneticPr fontId="3" type="noConversion"/>
  </si>
  <si>
    <t>定量指标</t>
    <phoneticPr fontId="3" type="noConversion"/>
  </si>
  <si>
    <t>成品小类检验标准</t>
    <phoneticPr fontId="3" type="noConversion"/>
  </si>
  <si>
    <t>物料小类</t>
    <phoneticPr fontId="1" type="noConversion"/>
  </si>
  <si>
    <t>物料小类名称</t>
    <phoneticPr fontId="1" type="noConversion"/>
  </si>
  <si>
    <t>保存时检查物料小类是否存在，如果有报错“已存在”，否则保存数据，状态默认“有效”</t>
    <phoneticPr fontId="1" type="noConversion"/>
  </si>
  <si>
    <t>物料小类名称：根据物料小类带出</t>
    <phoneticPr fontId="1" type="noConversion"/>
  </si>
  <si>
    <t>报告单打印名称</t>
    <phoneticPr fontId="1" type="noConversion"/>
  </si>
  <si>
    <t>报告单打印名称：非必填，手工输入</t>
    <phoneticPr fontId="1" type="noConversion"/>
  </si>
  <si>
    <t>物料小类：非必选，下拉选择</t>
    <phoneticPr fontId="1" type="noConversion"/>
  </si>
  <si>
    <t>物料小类：必填，下拉选择，数据源为分类主数据</t>
    <phoneticPr fontId="1" type="noConversion"/>
  </si>
  <si>
    <t>2020.7.15</t>
    <phoneticPr fontId="3" type="noConversion"/>
  </si>
  <si>
    <t>分公司审核复检人员</t>
    <phoneticPr fontId="3" type="noConversion"/>
  </si>
  <si>
    <t>下拉选择</t>
    <phoneticPr fontId="1" type="noConversion"/>
  </si>
  <si>
    <t>多选框</t>
    <phoneticPr fontId="1" type="noConversion"/>
  </si>
  <si>
    <t>输入个数：必填，手工输入，整数，默认1</t>
    <phoneticPr fontId="1" type="noConversion"/>
  </si>
  <si>
    <t>审核人</t>
    <phoneticPr fontId="1" type="noConversion"/>
  </si>
  <si>
    <t>审核人姓名</t>
    <phoneticPr fontId="1" type="noConversion"/>
  </si>
  <si>
    <t>复核人</t>
    <phoneticPr fontId="1" type="noConversion"/>
  </si>
  <si>
    <t>复核人姓名</t>
    <phoneticPr fontId="1" type="noConversion"/>
  </si>
  <si>
    <t>检验人</t>
    <phoneticPr fontId="1" type="noConversion"/>
  </si>
  <si>
    <t>检验人姓名</t>
    <phoneticPr fontId="1" type="noConversion"/>
  </si>
  <si>
    <t>结果录入人</t>
    <phoneticPr fontId="1" type="noConversion"/>
  </si>
  <si>
    <t>结果录入人姓名</t>
    <phoneticPr fontId="1" type="noConversion"/>
  </si>
  <si>
    <t>请检工厂</t>
    <phoneticPr fontId="1" type="noConversion"/>
  </si>
  <si>
    <t>请检工厂名称</t>
    <phoneticPr fontId="1" type="noConversion"/>
  </si>
  <si>
    <t>字段</t>
    <phoneticPr fontId="1" type="noConversion"/>
  </si>
  <si>
    <t>保存时状态默认为有效</t>
    <phoneticPr fontId="1" type="noConversion"/>
  </si>
  <si>
    <t>请检工厂：必填，下拉选择，数据源为组织结构-工厂</t>
    <phoneticPr fontId="1" type="noConversion"/>
  </si>
  <si>
    <t>请检工厂名称：根据请检工厂带出</t>
    <phoneticPr fontId="1" type="noConversion"/>
  </si>
  <si>
    <t>审核人：必填，手工输入</t>
    <phoneticPr fontId="1" type="noConversion"/>
  </si>
  <si>
    <t>审核人姓名：根据审核人工号带出</t>
    <phoneticPr fontId="1" type="noConversion"/>
  </si>
  <si>
    <t>复合人：必填，手工输入</t>
    <phoneticPr fontId="1" type="noConversion"/>
  </si>
  <si>
    <t>检验人：必填，手工输入</t>
    <phoneticPr fontId="1" type="noConversion"/>
  </si>
  <si>
    <t>结果录入人：必填，手工输入</t>
    <phoneticPr fontId="1" type="noConversion"/>
  </si>
  <si>
    <t>结果录入人姓名：根据结果录入人工号带出</t>
    <phoneticPr fontId="1" type="noConversion"/>
  </si>
  <si>
    <t>检验人姓名：根据检验人工号带出</t>
    <phoneticPr fontId="1" type="noConversion"/>
  </si>
  <si>
    <t>复合人姓名：根据复合人工号带出</t>
    <phoneticPr fontId="1" type="noConversion"/>
  </si>
  <si>
    <t>选项</t>
    <phoneticPr fontId="1" type="noConversion"/>
  </si>
  <si>
    <t>请检工厂：非必填，下拉选择，数据源为组织结构-工厂</t>
    <phoneticPr fontId="1" type="noConversion"/>
  </si>
  <si>
    <t>字典表</t>
    <phoneticPr fontId="3" type="noConversion"/>
  </si>
  <si>
    <t>SAP</t>
    <phoneticPr fontId="3" type="noConversion"/>
  </si>
  <si>
    <t>SAP/QCS</t>
    <phoneticPr fontId="3" type="noConversion"/>
  </si>
  <si>
    <t>QCS</t>
  </si>
  <si>
    <t>新</t>
    <phoneticPr fontId="3" type="noConversion"/>
  </si>
  <si>
    <t>主表</t>
    <phoneticPr fontId="1" type="noConversion"/>
  </si>
  <si>
    <t>字典表字段类型</t>
    <phoneticPr fontId="1" type="noConversion"/>
  </si>
  <si>
    <t>原辅决策</t>
  </si>
  <si>
    <t>包材决策</t>
  </si>
  <si>
    <t>细表</t>
    <phoneticPr fontId="1" type="noConversion"/>
  </si>
  <si>
    <t>有效</t>
    <phoneticPr fontId="1" type="noConversion"/>
  </si>
  <si>
    <t>原辅决策</t>
    <phoneticPr fontId="1" type="noConversion"/>
  </si>
  <si>
    <t>包材决策</t>
    <phoneticPr fontId="1" type="noConversion"/>
  </si>
  <si>
    <t>项目代码</t>
    <phoneticPr fontId="1" type="noConversion"/>
  </si>
  <si>
    <t>项目值</t>
    <phoneticPr fontId="1" type="noConversion"/>
  </si>
  <si>
    <t>YL01</t>
    <phoneticPr fontId="1" type="noConversion"/>
  </si>
  <si>
    <t>YL02</t>
    <phoneticPr fontId="1" type="noConversion"/>
  </si>
  <si>
    <t>YL03</t>
    <phoneticPr fontId="1" type="noConversion"/>
  </si>
  <si>
    <t>BC01</t>
    <phoneticPr fontId="1" type="noConversion"/>
  </si>
  <si>
    <t>成品决策</t>
    <phoneticPr fontId="1" type="noConversion"/>
  </si>
  <si>
    <t>成品决策</t>
    <phoneticPr fontId="1" type="noConversion"/>
  </si>
  <si>
    <t>成品决策</t>
    <phoneticPr fontId="1" type="noConversion"/>
  </si>
  <si>
    <t>与基础数据中的字典表一致</t>
    <phoneticPr fontId="1" type="noConversion"/>
  </si>
  <si>
    <t>包材决策</t>
    <phoneticPr fontId="1" type="noConversion"/>
  </si>
  <si>
    <t>成品决策</t>
    <phoneticPr fontId="1" type="noConversion"/>
  </si>
  <si>
    <t>有效</t>
    <phoneticPr fontId="1" type="noConversion"/>
  </si>
  <si>
    <t>主数据中的基础数据维护时同步复制一份数据进QMS的单位表中</t>
    <phoneticPr fontId="1" type="noConversion"/>
  </si>
  <si>
    <t>角色：必填，下拉选择（仓库/质检）</t>
    <phoneticPr fontId="1" type="noConversion"/>
  </si>
  <si>
    <t>A</t>
    <phoneticPr fontId="1" type="noConversion"/>
  </si>
  <si>
    <t>绿色字段为定性定量不同处</t>
    <phoneticPr fontId="1" type="noConversion"/>
  </si>
  <si>
    <t>分值：与等级对应,A-100,B-90,C-40,D-0，默认带出</t>
    <phoneticPr fontId="1" type="noConversion"/>
  </si>
  <si>
    <t xml:space="preserve">   标准</t>
    <phoneticPr fontId="1" type="noConversion"/>
  </si>
  <si>
    <t xml:space="preserve">   方法</t>
    <phoneticPr fontId="1" type="noConversion"/>
  </si>
  <si>
    <t>物料类型</t>
    <phoneticPr fontId="1" type="noConversion"/>
  </si>
  <si>
    <t xml:space="preserve">   原辅包材</t>
    <phoneticPr fontId="1" type="noConversion"/>
  </si>
  <si>
    <t xml:space="preserve">   成品</t>
    <phoneticPr fontId="1" type="noConversion"/>
  </si>
  <si>
    <t>标准类型</t>
    <phoneticPr fontId="1" type="noConversion"/>
  </si>
  <si>
    <t>无论新增还是查询，标准和方法必须二选一，选标准时，原辅包次和成品必须二选一，方法不分原辅包材、成品</t>
    <phoneticPr fontId="1" type="noConversion"/>
  </si>
  <si>
    <t>物料类型</t>
    <phoneticPr fontId="1" type="noConversion"/>
  </si>
  <si>
    <t>下拉选择</t>
    <phoneticPr fontId="1" type="noConversion"/>
  </si>
  <si>
    <t>物料类型：必选，下拉选择，数据源为分类主数据</t>
    <phoneticPr fontId="1" type="noConversion"/>
  </si>
  <si>
    <t>可根据物料类型、物料代码或名称模糊查询系统中现有物料</t>
    <phoneticPr fontId="1" type="noConversion"/>
  </si>
  <si>
    <t>物料类型</t>
    <phoneticPr fontId="1" type="noConversion"/>
  </si>
  <si>
    <t>物料类型名称</t>
    <phoneticPr fontId="1" type="noConversion"/>
  </si>
  <si>
    <t>物料类型名称：根据物料类型带出</t>
    <phoneticPr fontId="1" type="noConversion"/>
  </si>
  <si>
    <t>物料类型：必填，下拉选择，数据源为分类主数据</t>
    <phoneticPr fontId="1" type="noConversion"/>
  </si>
  <si>
    <t>SAP</t>
    <phoneticPr fontId="3" type="noConversion"/>
  </si>
  <si>
    <t>打印序号</t>
    <phoneticPr fontId="1" type="noConversion"/>
  </si>
  <si>
    <t>打印序号：必填，手工输入，整数</t>
    <phoneticPr fontId="1" type="noConversion"/>
  </si>
  <si>
    <t>功能与原界面一样，只有维护过用户权限的才能在这里上传签章</t>
    <phoneticPr fontId="1" type="noConversion"/>
  </si>
  <si>
    <t>上传</t>
    <phoneticPr fontId="1" type="noConversion"/>
  </si>
  <si>
    <t>检验单位</t>
    <phoneticPr fontId="1" type="noConversion"/>
  </si>
  <si>
    <t>下拉选择</t>
    <phoneticPr fontId="1" type="noConversion"/>
  </si>
  <si>
    <t>检验单位</t>
    <phoneticPr fontId="1" type="noConversion"/>
  </si>
  <si>
    <t>检验单位名称</t>
    <phoneticPr fontId="1" type="noConversion"/>
  </si>
  <si>
    <t>工厂签章</t>
    <phoneticPr fontId="1" type="noConversion"/>
  </si>
  <si>
    <t>杭州娃哈哈饮料有限公司</t>
    <phoneticPr fontId="1" type="noConversion"/>
  </si>
  <si>
    <t>XXXX.jpg</t>
    <phoneticPr fontId="1" type="noConversion"/>
  </si>
  <si>
    <t>主表</t>
    <phoneticPr fontId="1" type="noConversion"/>
  </si>
  <si>
    <t>细表</t>
    <phoneticPr fontId="1" type="noConversion"/>
  </si>
  <si>
    <t>功能与原界面一样</t>
    <phoneticPr fontId="1" type="noConversion"/>
  </si>
  <si>
    <t>用户签章</t>
    <phoneticPr fontId="1" type="noConversion"/>
  </si>
  <si>
    <t>工号</t>
    <phoneticPr fontId="1" type="noConversion"/>
  </si>
  <si>
    <t>姓名</t>
    <phoneticPr fontId="1" type="noConversion"/>
  </si>
  <si>
    <t>张夏沁</t>
    <phoneticPr fontId="1" type="noConversion"/>
  </si>
  <si>
    <t>主表</t>
    <phoneticPr fontId="1" type="noConversion"/>
  </si>
  <si>
    <t>细表</t>
    <phoneticPr fontId="1" type="noConversion"/>
  </si>
  <si>
    <t>下载</t>
    <phoneticPr fontId="1" type="noConversion"/>
  </si>
  <si>
    <t>娃哈哈营养快线酸奶饮品（柠檬味）</t>
    <phoneticPr fontId="1" type="noConversion"/>
  </si>
  <si>
    <t>娃哈哈柠檬酸奶饮品</t>
    <phoneticPr fontId="1" type="noConversion"/>
  </si>
  <si>
    <t>柴佳丽</t>
    <phoneticPr fontId="1" type="noConversion"/>
  </si>
  <si>
    <t>陈婷</t>
    <phoneticPr fontId="1" type="noConversion"/>
  </si>
  <si>
    <t>戴绚丽</t>
    <phoneticPr fontId="1" type="noConversion"/>
  </si>
  <si>
    <t>分公司流转单编号维护</t>
    <phoneticPr fontId="3" type="noConversion"/>
  </si>
  <si>
    <t>指标类型维护</t>
    <phoneticPr fontId="3" type="noConversion"/>
  </si>
  <si>
    <t>检验类型维护</t>
    <phoneticPr fontId="3" type="noConversion"/>
  </si>
  <si>
    <t>决策类型维护</t>
    <phoneticPr fontId="3" type="noConversion"/>
  </si>
  <si>
    <t>质监部专用单位维护</t>
    <phoneticPr fontId="3" type="noConversion"/>
  </si>
  <si>
    <t>请检单位与检验单位对应关系维护</t>
    <phoneticPr fontId="3" type="noConversion"/>
  </si>
  <si>
    <t>检验单位与复检单位对应关系维护</t>
    <phoneticPr fontId="3" type="noConversion"/>
  </si>
  <si>
    <t>用户权限维护</t>
    <phoneticPr fontId="3" type="noConversion"/>
  </si>
  <si>
    <t>定性指标维护</t>
    <phoneticPr fontId="3" type="noConversion"/>
  </si>
  <si>
    <t>定量指标维护</t>
    <phoneticPr fontId="3" type="noConversion"/>
  </si>
  <si>
    <t>原辅包材和成品检验标准或检验方法维护</t>
    <phoneticPr fontId="3" type="noConversion"/>
  </si>
  <si>
    <t>物料与检验标准对应关系维护</t>
    <phoneticPr fontId="3" type="noConversion"/>
  </si>
  <si>
    <t>物料检验周期维护</t>
    <phoneticPr fontId="3" type="noConversion"/>
  </si>
  <si>
    <t>计算蛋白含量指标维护</t>
    <phoneticPr fontId="3" type="noConversion"/>
  </si>
  <si>
    <t>成品报告单打印规格维护</t>
    <phoneticPr fontId="3" type="noConversion"/>
  </si>
  <si>
    <t>成品小类与检验标准对应关系维护</t>
    <phoneticPr fontId="3" type="noConversion"/>
  </si>
  <si>
    <t>用户签章维护</t>
    <phoneticPr fontId="3" type="noConversion"/>
  </si>
  <si>
    <t>成品报告单小类打印名称维护</t>
    <phoneticPr fontId="3" type="noConversion"/>
  </si>
  <si>
    <t>Q07</t>
  </si>
  <si>
    <t>mmol/100g</t>
  </si>
  <si>
    <t>Q08</t>
  </si>
  <si>
    <t>ugDFE/100g</t>
  </si>
  <si>
    <t>杭州娃哈哈饮料有限公司</t>
    <phoneticPr fontId="1" type="noConversion"/>
  </si>
  <si>
    <t>天津宏振食品饮料贸易公司工厂</t>
  </si>
  <si>
    <t>原辅库位</t>
    <phoneticPr fontId="1" type="noConversion"/>
  </si>
  <si>
    <t>延边库位</t>
    <phoneticPr fontId="1" type="noConversion"/>
  </si>
  <si>
    <t>集团质监部</t>
    <phoneticPr fontId="1" type="noConversion"/>
  </si>
  <si>
    <t>延边娃哈哈启力饮料有限公司</t>
  </si>
  <si>
    <t>广州娃哈哈恒枫饮料有限公司</t>
  </si>
  <si>
    <t>集团质监部</t>
    <phoneticPr fontId="1" type="noConversion"/>
  </si>
  <si>
    <t>杭州娃哈哈非常可乐有限公司</t>
    <phoneticPr fontId="1" type="noConversion"/>
  </si>
  <si>
    <t>贵阳娃哈哈饮料有限公司</t>
  </si>
  <si>
    <t>张夏沁</t>
    <phoneticPr fontId="1" type="noConversion"/>
  </si>
  <si>
    <t>戴绚丽</t>
    <phoneticPr fontId="1" type="noConversion"/>
  </si>
  <si>
    <t>CL000021</t>
  </si>
  <si>
    <t>感官-Q/WHJ0894S</t>
  </si>
  <si>
    <t>具有该产品特有的色泽、滋味、气味和组织状态，无正常视力可见的外来杂质</t>
  </si>
  <si>
    <t>QM成品感官</t>
  </si>
  <si>
    <t>Q/WHJ0894S</t>
  </si>
  <si>
    <t>有效</t>
    <phoneticPr fontId="1" type="noConversion"/>
  </si>
  <si>
    <t>QL000016</t>
  </si>
  <si>
    <t>微生物-抗生素</t>
  </si>
  <si>
    <t>微生物</t>
    <phoneticPr fontId="1" type="noConversion"/>
  </si>
  <si>
    <t>Q/WHJ 0127.1.1.1附录A中A.3</t>
  </si>
  <si>
    <t>盖子内勺子均安装完好，位置准确，无漏装现象</t>
  </si>
  <si>
    <t>盖子内勺子未安装完好，位置准确，有漏装现象</t>
    <phoneticPr fontId="1" type="noConversion"/>
  </si>
  <si>
    <t>盖子内勺子均安装完好，位置准确，无漏装现象</t>
    <phoneticPr fontId="1" type="noConversion"/>
  </si>
  <si>
    <t>微生物分析</t>
    <phoneticPr fontId="1" type="noConversion"/>
  </si>
  <si>
    <t>杂质度</t>
  </si>
  <si>
    <t>QN000016</t>
  </si>
  <si>
    <t>杂质度-红豆</t>
    <phoneticPr fontId="1" type="noConversion"/>
  </si>
  <si>
    <t>mg/kg</t>
  </si>
  <si>
    <t>0-2</t>
    <phoneticPr fontId="1" type="noConversion"/>
  </si>
  <si>
    <t>GB 4789.10平板计数法</t>
  </si>
  <si>
    <t>有效</t>
    <phoneticPr fontId="1" type="noConversion"/>
  </si>
  <si>
    <t>R</t>
    <phoneticPr fontId="1" type="noConversion"/>
  </si>
  <si>
    <t>金黄色葡萄球菌-N=5,C=0,M=0/25G，M=-</t>
    <phoneticPr fontId="1" type="noConversion"/>
  </si>
  <si>
    <t>金黄色葡萄球菌</t>
  </si>
  <si>
    <t>单位：非必填，下拉选择，数据源为基础数据-单位和指标单位</t>
    <phoneticPr fontId="1" type="noConversion"/>
  </si>
  <si>
    <t>n=5,c=0,m=0/25g,M=-</t>
  </si>
  <si>
    <t>GB/T10786</t>
  </si>
  <si>
    <t>0/25g,0/25g,0/25g,0/25g,0/25g</t>
  </si>
  <si>
    <t>000002</t>
  </si>
  <si>
    <t>原辅包材</t>
    <phoneticPr fontId="1" type="noConversion"/>
  </si>
  <si>
    <t>标准</t>
    <phoneticPr fontId="1" type="noConversion"/>
  </si>
  <si>
    <t>方法</t>
    <phoneticPr fontId="1" type="noConversion"/>
  </si>
  <si>
    <t>全部</t>
    <phoneticPr fontId="1" type="noConversion"/>
  </si>
  <si>
    <t>有效</t>
    <phoneticPr fontId="1" type="noConversion"/>
  </si>
  <si>
    <t>进口全脂奶粉</t>
    <phoneticPr fontId="1" type="noConversion"/>
  </si>
  <si>
    <t>有效</t>
    <phoneticPr fontId="1" type="noConversion"/>
  </si>
  <si>
    <t>杭州娃哈哈饮料有限公司</t>
    <phoneticPr fontId="1" type="noConversion"/>
  </si>
  <si>
    <t>检验周期(天)</t>
    <phoneticPr fontId="1" type="noConversion"/>
  </si>
  <si>
    <t>JL-ZJ-YX-5002-008</t>
  </si>
  <si>
    <t>有效</t>
    <phoneticPr fontId="1" type="noConversion"/>
  </si>
  <si>
    <t>QN000026</t>
    <phoneticPr fontId="1" type="noConversion"/>
  </si>
  <si>
    <t>水分</t>
    <phoneticPr fontId="1" type="noConversion"/>
  </si>
  <si>
    <t>蛋白质</t>
    <phoneticPr fontId="1" type="noConversion"/>
  </si>
  <si>
    <t>水分</t>
    <phoneticPr fontId="1" type="noConversion"/>
  </si>
  <si>
    <t>张夏沁</t>
    <phoneticPr fontId="1" type="noConversion"/>
  </si>
  <si>
    <t>1*12*24</t>
    <phoneticPr fontId="1" type="noConversion"/>
  </si>
  <si>
    <t>娃哈哈柠檬酸奶</t>
    <phoneticPr fontId="1" type="noConversion"/>
  </si>
  <si>
    <t>XXXX</t>
    <phoneticPr fontId="1" type="noConversion"/>
  </si>
  <si>
    <t>XXXX</t>
    <phoneticPr fontId="1" type="noConversion"/>
  </si>
  <si>
    <t>有效</t>
    <phoneticPr fontId="1" type="noConversion"/>
  </si>
  <si>
    <t>1*12*24</t>
    <phoneticPr fontId="1" type="noConversion"/>
  </si>
  <si>
    <t>检验周期(天)</t>
    <phoneticPr fontId="1" type="noConversion"/>
  </si>
  <si>
    <t>报告单周期(天)</t>
    <phoneticPr fontId="1" type="noConversion"/>
  </si>
  <si>
    <t>李康帅</t>
    <phoneticPr fontId="3" type="noConversion"/>
  </si>
  <si>
    <t>原辅决策</t>
    <phoneticPr fontId="1" type="noConversion"/>
  </si>
  <si>
    <t>合格</t>
    <phoneticPr fontId="1" type="noConversion"/>
  </si>
  <si>
    <t>录入时间/修改时间</t>
    <phoneticPr fontId="1" type="noConversion"/>
  </si>
  <si>
    <t>QN000016</t>
    <phoneticPr fontId="1" type="noConversion"/>
  </si>
  <si>
    <t>CN000180</t>
    <phoneticPr fontId="1" type="noConversion"/>
  </si>
  <si>
    <t>QL000016</t>
    <phoneticPr fontId="1" type="noConversion"/>
  </si>
  <si>
    <t>这个字段跟等级共用一个字典下拉</t>
    <phoneticPr fontId="1" type="noConversion"/>
  </si>
  <si>
    <t>控制点：1.先选标准类型，方法则物料类型全部；标准则无聊聊类型原辅包材、成品</t>
    <phoneticPr fontId="1" type="noConversion"/>
  </si>
  <si>
    <t>对应数据库表</t>
    <phoneticPr fontId="3" type="noConversion"/>
  </si>
  <si>
    <t>qcs_jc_material</t>
    <phoneticPr fontId="3" type="noConversion"/>
  </si>
  <si>
    <t>qcs_jc_period_material</t>
    <phoneticPr fontId="3" type="noConversion"/>
  </si>
  <si>
    <t>录入时间/修改时间</t>
    <phoneticPr fontId="1" type="noConversion"/>
  </si>
  <si>
    <t>工厂代码根据登录权限</t>
    <phoneticPr fontId="1" type="noConversion"/>
  </si>
  <si>
    <t>流转单号</t>
    <phoneticPr fontId="3" type="noConversion"/>
  </si>
  <si>
    <t>录入时间/修改时间</t>
    <phoneticPr fontId="1" type="noConversion"/>
  </si>
  <si>
    <t>检验标准、方法</t>
    <phoneticPr fontId="3" type="noConversion"/>
  </si>
  <si>
    <t xml:space="preserve">mdm物料和接口  接口 </t>
    <phoneticPr fontId="1" type="noConversion"/>
  </si>
  <si>
    <t>verp</t>
    <phoneticPr fontId="1" type="noConversion"/>
  </si>
  <si>
    <t>录入时间/修改时间</t>
    <phoneticPr fontId="1" type="noConversion"/>
  </si>
  <si>
    <t>保存时检查成品小类和规格关系是否存在，如果有报错“已存在”，否则保存数据，状态默认“有效”</t>
    <phoneticPr fontId="1" type="noConversion"/>
  </si>
  <si>
    <t>这个不需要，存在一对多</t>
    <phoneticPr fontId="1" type="noConversion"/>
  </si>
  <si>
    <t>qcs_jc_person</t>
    <phoneticPr fontId="3" type="noConversion"/>
  </si>
  <si>
    <t>qcs_jc_class_print</t>
    <phoneticPr fontId="3" type="noConversion"/>
  </si>
  <si>
    <t>qcs_signature_factory</t>
    <phoneticPr fontId="3" type="noConversion"/>
  </si>
  <si>
    <t>qcs_signature_user</t>
    <phoneticPr fontId="3" type="noConversion"/>
  </si>
  <si>
    <t>qcs_jc_period_product</t>
    <phoneticPr fontId="3" type="noConversion"/>
  </si>
  <si>
    <t>qcs_jc_product_specification</t>
    <phoneticPr fontId="3" type="noConversion"/>
  </si>
  <si>
    <t>qm_jc_protein</t>
    <phoneticPr fontId="3" type="noConversion"/>
  </si>
  <si>
    <t>qcs_jc_circulation</t>
    <phoneticPr fontId="3" type="noConversion"/>
  </si>
  <si>
    <t>qm_jc_zggroup</t>
    <phoneticPr fontId="3" type="noConversion"/>
  </si>
  <si>
    <t xml:space="preserve"> </t>
    <phoneticPr fontId="3" type="noConversion"/>
  </si>
  <si>
    <t>工厂签章维护</t>
    <phoneticPr fontId="3" type="noConversion"/>
  </si>
  <si>
    <t>完成</t>
  </si>
  <si>
    <t>完成</t>
    <phoneticPr fontId="3" type="noConversion"/>
  </si>
  <si>
    <t>夏圆豪</t>
    <phoneticPr fontId="3" type="noConversion"/>
  </si>
  <si>
    <t>有空处理变更需求 见 2020-08-14 邮件</t>
    <phoneticPr fontId="1" type="noConversion"/>
  </si>
  <si>
    <t>qcs_jc_standardno</t>
    <phoneticPr fontId="3" type="noConversion"/>
  </si>
  <si>
    <t>qcs_jc_class</t>
    <phoneticPr fontId="3" type="noConversion"/>
  </si>
  <si>
    <t>qcs_user_factory</t>
    <phoneticPr fontId="3" type="noConversion"/>
  </si>
  <si>
    <t>qcs_factory_apply</t>
    <phoneticPr fontId="3" type="noConversion"/>
  </si>
  <si>
    <t>qcs_unit</t>
    <phoneticPr fontId="3" type="noConversion"/>
  </si>
  <si>
    <t>1*12*24*60</t>
    <phoneticPr fontId="1" type="noConversion"/>
  </si>
  <si>
    <t>成品规格代码</t>
    <phoneticPr fontId="1" type="noConversion"/>
  </si>
  <si>
    <t>成品规格描述</t>
    <phoneticPr fontId="1" type="noConversion"/>
  </si>
  <si>
    <t>分公司检验人员维护</t>
    <phoneticPr fontId="3" type="noConversion"/>
  </si>
  <si>
    <t>成品小类检验周期维护</t>
    <phoneticPr fontId="3" type="noConversion"/>
  </si>
  <si>
    <t>加指标属性！！！！！！！！</t>
  </si>
  <si>
    <t>加指标属性！！！！！！！！</t>
    <phoneticPr fontId="1" type="noConversion"/>
  </si>
  <si>
    <t>指标分类代码</t>
    <phoneticPr fontId="1" type="noConversion"/>
  </si>
  <si>
    <t>决策的时候计算蛋白和水分，部分指标才有</t>
    <phoneticPr fontId="1" type="noConversion"/>
  </si>
  <si>
    <t>用户与指标类型对应关系维护</t>
    <phoneticPr fontId="3" type="noConversion"/>
  </si>
  <si>
    <t>需要新增字典表</t>
    <phoneticPr fontId="1" type="noConversion"/>
  </si>
  <si>
    <t>抽样类型</t>
    <phoneticPr fontId="1" type="noConversion"/>
  </si>
  <si>
    <t>抽样单位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</si>
</sst>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5" fillId="4" borderId="0" xfId="0" applyFont="1" applyFill="1">
      <alignment vertical="center"/>
    </xf>
    <xf numFmtId="9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0" fillId="5" borderId="1" xfId="0" applyFill="1" applyBorder="1">
      <alignment vertical="center"/>
    </xf>
    <xf numFmtId="0" fontId="5" fillId="5" borderId="0" xfId="0" applyFont="1" applyFill="1">
      <alignment vertical="center"/>
    </xf>
    <xf numFmtId="0" fontId="5" fillId="0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9" fontId="2" fillId="6" borderId="1" xfId="0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0" borderId="16" xfId="0" applyFill="1" applyBorder="1">
      <alignment vertical="center"/>
    </xf>
    <xf numFmtId="0" fontId="0" fillId="7" borderId="0" xfId="0" applyFill="1">
      <alignment vertical="center"/>
    </xf>
    <xf numFmtId="0" fontId="4" fillId="0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8" borderId="0" xfId="0" applyFill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9" fontId="2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>
      <alignment vertical="center"/>
    </xf>
    <xf numFmtId="0" fontId="0" fillId="9" borderId="0" xfId="0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0" applyFont="1" applyBorder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396240</xdr:colOff>
      <xdr:row>12</xdr:row>
      <xdr:rowOff>76201</xdr:rowOff>
    </xdr:from>
    <xdr:to>
      <xdr:col>14</xdr:col>
      <xdr:colOff>71232</xdr:colOff>
      <xdr:row>23</xdr:row>
      <xdr:rowOff>137161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4560" y="2270761"/>
          <a:ext cx="4551792" cy="2072640"/>
        </a:xfrm>
        <a:prstGeom prst="rect">
          <a:avLst/>
        </a:prstGeom>
      </xdr:spPr>
    </xdr:pic>
    <xdr:clientData/>
  </xdr:twoCellAnchor>
  <xdr:twoCellAnchor editAs="oneCell">
    <xdr:from>
      <xdr:col>6</xdr:col>
      <xdr:colOff>434340</xdr:colOff>
      <xdr:row>0</xdr:row>
      <xdr:rowOff>0</xdr:rowOff>
    </xdr:from>
    <xdr:to>
      <xdr:col>12</xdr:col>
      <xdr:colOff>137160</xdr:colOff>
      <xdr:row>11</xdr:row>
      <xdr:rowOff>102956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42660" y="0"/>
          <a:ext cx="3360420" cy="21146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129540</xdr:rowOff>
    </xdr:from>
    <xdr:to>
      <xdr:col>3</xdr:col>
      <xdr:colOff>296913</xdr:colOff>
      <xdr:row>38</xdr:row>
      <xdr:rowOff>146546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981700"/>
          <a:ext cx="2133333" cy="11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701040</xdr:colOff>
      <xdr:row>32</xdr:row>
      <xdr:rowOff>60960</xdr:rowOff>
    </xdr:from>
    <xdr:to>
      <xdr:col>26</xdr:col>
      <xdr:colOff>375277</xdr:colOff>
      <xdr:row>44</xdr:row>
      <xdr:rowOff>47352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00300" y="5913120"/>
          <a:ext cx="15304762" cy="21809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754380</xdr:colOff>
      <xdr:row>10</xdr:row>
      <xdr:rowOff>91440</xdr:rowOff>
    </xdr:from>
    <xdr:to>
      <xdr:col>10</xdr:col>
      <xdr:colOff>285438</xdr:colOff>
      <xdr:row>24</xdr:row>
      <xdr:rowOff>73978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09360" y="1920240"/>
          <a:ext cx="2495238" cy="2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26</xdr:row>
      <xdr:rowOff>15240</xdr:rowOff>
    </xdr:from>
    <xdr:to>
      <xdr:col>23</xdr:col>
      <xdr:colOff>331952</xdr:colOff>
      <xdr:row>38</xdr:row>
      <xdr:rowOff>77823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1580" y="4587240"/>
          <a:ext cx="11380952" cy="22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396240</xdr:colOff>
      <xdr:row>12</xdr:row>
      <xdr:rowOff>38100</xdr:rowOff>
    </xdr:from>
    <xdr:to>
      <xdr:col>13</xdr:col>
      <xdr:colOff>529269</xdr:colOff>
      <xdr:row>16</xdr:row>
      <xdr:rowOff>135151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0440" y="2232660"/>
          <a:ext cx="2571429" cy="8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411480</xdr:colOff>
      <xdr:row>19</xdr:row>
      <xdr:rowOff>7620</xdr:rowOff>
    </xdr:from>
    <xdr:to>
      <xdr:col>25</xdr:col>
      <xdr:colOff>198538</xdr:colOff>
      <xdr:row>30</xdr:row>
      <xdr:rowOff>129273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91100" y="3482340"/>
          <a:ext cx="11895238" cy="213333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182880</xdr:colOff>
      <xdr:row>0</xdr:row>
      <xdr:rowOff>0</xdr:rowOff>
    </xdr:from>
    <xdr:to>
      <xdr:col>23</xdr:col>
      <xdr:colOff>481048</xdr:colOff>
      <xdr:row>11</xdr:row>
      <xdr:rowOff>45720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b="15806"/>
        <a:stretch/>
      </xdr:blipFill>
      <xdr:spPr>
        <a:xfrm>
          <a:off x="3230880" y="0"/>
          <a:ext cx="11270968" cy="2065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60960</xdr:rowOff>
    </xdr:from>
    <xdr:to>
      <xdr:col>4</xdr:col>
      <xdr:colOff>104457</xdr:colOff>
      <xdr:row>27</xdr:row>
      <xdr:rowOff>115947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002280"/>
          <a:ext cx="2542857" cy="2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396240</xdr:colOff>
      <xdr:row>2</xdr:row>
      <xdr:rowOff>16192</xdr:rowOff>
    </xdr:from>
    <xdr:to>
      <xdr:col>21</xdr:col>
      <xdr:colOff>403860</xdr:colOff>
      <xdr:row>22</xdr:row>
      <xdr:rowOff>120438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2320" y="381952"/>
          <a:ext cx="10980420" cy="3777086"/>
        </a:xfrm>
        <a:prstGeom prst="rect">
          <a:avLst/>
        </a:prstGeom>
      </xdr:spPr>
    </xdr:pic>
    <xdr:clientData/>
  </xdr:twoCellAnchor>
  <xdr:twoCellAnchor editAs="oneCell">
    <xdr:from>
      <xdr:col>0</xdr:col>
      <xdr:colOff>91441</xdr:colOff>
      <xdr:row>9</xdr:row>
      <xdr:rowOff>114301</xdr:rowOff>
    </xdr:from>
    <xdr:to>
      <xdr:col>1</xdr:col>
      <xdr:colOff>1493521</xdr:colOff>
      <xdr:row>19</xdr:row>
      <xdr:rowOff>74411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441" y="1767841"/>
          <a:ext cx="2011680" cy="17889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68580</xdr:rowOff>
    </xdr:from>
    <xdr:to>
      <xdr:col>2</xdr:col>
      <xdr:colOff>359710</xdr:colOff>
      <xdr:row>34</xdr:row>
      <xdr:rowOff>20732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4472940"/>
          <a:ext cx="2676190" cy="178095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1805940</xdr:colOff>
      <xdr:row>14</xdr:row>
      <xdr:rowOff>45720</xdr:rowOff>
    </xdr:from>
    <xdr:to>
      <xdr:col>4</xdr:col>
      <xdr:colOff>1161719</xdr:colOff>
      <xdr:row>29</xdr:row>
      <xdr:rowOff>92996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200" y="2606040"/>
          <a:ext cx="2647619" cy="27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1303020</xdr:colOff>
      <xdr:row>14</xdr:row>
      <xdr:rowOff>30480</xdr:rowOff>
    </xdr:from>
    <xdr:to>
      <xdr:col>16</xdr:col>
      <xdr:colOff>214270</xdr:colOff>
      <xdr:row>24</xdr:row>
      <xdr:rowOff>39775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75120" y="2590800"/>
          <a:ext cx="7961905" cy="183809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9</xdr:row>
      <xdr:rowOff>7620</xdr:rowOff>
    </xdr:from>
    <xdr:to>
      <xdr:col>9</xdr:col>
      <xdr:colOff>653078</xdr:colOff>
      <xdr:row>26</xdr:row>
      <xdr:rowOff>174850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75760" y="1653540"/>
          <a:ext cx="2695238" cy="3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175260</xdr:rowOff>
    </xdr:from>
    <xdr:to>
      <xdr:col>19</xdr:col>
      <xdr:colOff>17309</xdr:colOff>
      <xdr:row>45</xdr:row>
      <xdr:rowOff>58818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393180"/>
          <a:ext cx="13923809" cy="189523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142875</xdr:rowOff>
    </xdr:from>
    <xdr:to>
      <xdr:col>15</xdr:col>
      <xdr:colOff>104775</xdr:colOff>
      <xdr:row>41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657225"/>
          <a:ext cx="9705975" cy="6505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498206</xdr:colOff>
      <xdr:row>12</xdr:row>
      <xdr:rowOff>38100</xdr:rowOff>
    </xdr:from>
    <xdr:to>
      <xdr:col>17</xdr:col>
      <xdr:colOff>317536</xdr:colOff>
      <xdr:row>33</xdr:row>
      <xdr:rowOff>130768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17366" y="2232660"/>
          <a:ext cx="3476930" cy="393314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36</xdr:row>
      <xdr:rowOff>152400</xdr:rowOff>
    </xdr:from>
    <xdr:to>
      <xdr:col>2</xdr:col>
      <xdr:colOff>1542695</xdr:colOff>
      <xdr:row>56</xdr:row>
      <xdr:rowOff>170990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" y="6736080"/>
          <a:ext cx="2838095" cy="3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49</xdr:row>
      <xdr:rowOff>114300</xdr:rowOff>
    </xdr:from>
    <xdr:to>
      <xdr:col>25</xdr:col>
      <xdr:colOff>17143</xdr:colOff>
      <xdr:row>63</xdr:row>
      <xdr:rowOff>39694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120" y="9075420"/>
          <a:ext cx="15257143" cy="2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624840</xdr:colOff>
      <xdr:row>36</xdr:row>
      <xdr:rowOff>0</xdr:rowOff>
    </xdr:from>
    <xdr:to>
      <xdr:col>24</xdr:col>
      <xdr:colOff>461030</xdr:colOff>
      <xdr:row>49</xdr:row>
      <xdr:rowOff>127322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80360" y="6583680"/>
          <a:ext cx="15076190" cy="2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510540</xdr:colOff>
      <xdr:row>12</xdr:row>
      <xdr:rowOff>60960</xdr:rowOff>
    </xdr:from>
    <xdr:to>
      <xdr:col>15</xdr:col>
      <xdr:colOff>329870</xdr:colOff>
      <xdr:row>33</xdr:row>
      <xdr:rowOff>153628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0" y="2255520"/>
          <a:ext cx="3476930" cy="3933148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36</xdr:row>
      <xdr:rowOff>15240</xdr:rowOff>
    </xdr:from>
    <xdr:to>
      <xdr:col>25</xdr:col>
      <xdr:colOff>9523</xdr:colOff>
      <xdr:row>49</xdr:row>
      <xdr:rowOff>123514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66060" y="6598920"/>
          <a:ext cx="15257143" cy="2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2</xdr:col>
      <xdr:colOff>1329349</xdr:colOff>
      <xdr:row>55</xdr:row>
      <xdr:rowOff>96713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6621780"/>
          <a:ext cx="2723809" cy="3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411480</xdr:colOff>
      <xdr:row>50</xdr:row>
      <xdr:rowOff>7620</xdr:rowOff>
    </xdr:from>
    <xdr:to>
      <xdr:col>24</xdr:col>
      <xdr:colOff>497217</xdr:colOff>
      <xdr:row>64</xdr:row>
      <xdr:rowOff>1587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8440" y="9151620"/>
          <a:ext cx="15142857" cy="25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38100</xdr:rowOff>
    </xdr:from>
    <xdr:to>
      <xdr:col>4</xdr:col>
      <xdr:colOff>601642</xdr:colOff>
      <xdr:row>46</xdr:row>
      <xdr:rowOff>123586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621780"/>
          <a:ext cx="2704762" cy="19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198120</xdr:colOff>
      <xdr:row>35</xdr:row>
      <xdr:rowOff>160020</xdr:rowOff>
    </xdr:from>
    <xdr:to>
      <xdr:col>42</xdr:col>
      <xdr:colOff>129553</xdr:colOff>
      <xdr:row>49</xdr:row>
      <xdr:rowOff>47319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19400" y="6560820"/>
          <a:ext cx="15133333" cy="24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251460</xdr:colOff>
      <xdr:row>21</xdr:row>
      <xdr:rowOff>53340</xdr:rowOff>
    </xdr:from>
    <xdr:to>
      <xdr:col>9</xdr:col>
      <xdr:colOff>77779</xdr:colOff>
      <xdr:row>42</xdr:row>
      <xdr:rowOff>41431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09260" y="3893820"/>
          <a:ext cx="2609524" cy="38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601980</xdr:colOff>
      <xdr:row>20</xdr:row>
      <xdr:rowOff>175260</xdr:rowOff>
    </xdr:from>
    <xdr:to>
      <xdr:col>33</xdr:col>
      <xdr:colOff>259079</xdr:colOff>
      <xdr:row>33</xdr:row>
      <xdr:rowOff>169249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90560" y="3832860"/>
          <a:ext cx="15247619" cy="23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632460</xdr:colOff>
      <xdr:row>34</xdr:row>
      <xdr:rowOff>121920</xdr:rowOff>
    </xdr:from>
    <xdr:to>
      <xdr:col>22</xdr:col>
      <xdr:colOff>252302</xdr:colOff>
      <xdr:row>43</xdr:row>
      <xdr:rowOff>95048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21040" y="6339840"/>
          <a:ext cx="8504762" cy="1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22860</xdr:rowOff>
    </xdr:from>
    <xdr:to>
      <xdr:col>0</xdr:col>
      <xdr:colOff>180952</xdr:colOff>
      <xdr:row>3</xdr:row>
      <xdr:rowOff>3791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8620"/>
          <a:ext cx="180952" cy="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2</xdr:row>
      <xdr:rowOff>15240</xdr:rowOff>
    </xdr:from>
    <xdr:to>
      <xdr:col>1</xdr:col>
      <xdr:colOff>211432</xdr:colOff>
      <xdr:row>2</xdr:row>
      <xdr:rowOff>167621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0080" y="381000"/>
          <a:ext cx="180952" cy="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2</xdr:row>
      <xdr:rowOff>22860</xdr:rowOff>
    </xdr:from>
    <xdr:to>
      <xdr:col>2</xdr:col>
      <xdr:colOff>226672</xdr:colOff>
      <xdr:row>3</xdr:row>
      <xdr:rowOff>3791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8260" y="388620"/>
          <a:ext cx="180952" cy="1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</xdr:row>
      <xdr:rowOff>30480</xdr:rowOff>
    </xdr:from>
    <xdr:to>
      <xdr:col>3</xdr:col>
      <xdr:colOff>219052</xdr:colOff>
      <xdr:row>3</xdr:row>
      <xdr:rowOff>1886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63140" y="396240"/>
          <a:ext cx="180952" cy="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7620</xdr:rowOff>
    </xdr:from>
    <xdr:to>
      <xdr:col>2</xdr:col>
      <xdr:colOff>893134</xdr:colOff>
      <xdr:row>46</xdr:row>
      <xdr:rowOff>3536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233160"/>
          <a:ext cx="2485714" cy="21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403860</xdr:colOff>
      <xdr:row>34</xdr:row>
      <xdr:rowOff>0</xdr:rowOff>
    </xdr:from>
    <xdr:to>
      <xdr:col>12</xdr:col>
      <xdr:colOff>579995</xdr:colOff>
      <xdr:row>44</xdr:row>
      <xdr:rowOff>28343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2740" y="6225540"/>
          <a:ext cx="8238095" cy="18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259080</xdr:colOff>
      <xdr:row>14</xdr:row>
      <xdr:rowOff>83820</xdr:rowOff>
    </xdr:from>
    <xdr:to>
      <xdr:col>9</xdr:col>
      <xdr:colOff>75474</xdr:colOff>
      <xdr:row>36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59680" y="2659380"/>
          <a:ext cx="2452914" cy="396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160020</xdr:rowOff>
    </xdr:from>
    <xdr:to>
      <xdr:col>19</xdr:col>
      <xdr:colOff>175262</xdr:colOff>
      <xdr:row>53</xdr:row>
      <xdr:rowOff>70108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758940"/>
          <a:ext cx="15219047" cy="30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472440</xdr:colOff>
      <xdr:row>0</xdr:row>
      <xdr:rowOff>0</xdr:rowOff>
    </xdr:from>
    <xdr:to>
      <xdr:col>11</xdr:col>
      <xdr:colOff>83298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28360" y="0"/>
          <a:ext cx="2049258" cy="5036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137160</xdr:rowOff>
    </xdr:from>
    <xdr:to>
      <xdr:col>10</xdr:col>
      <xdr:colOff>381648</xdr:colOff>
      <xdr:row>40</xdr:row>
      <xdr:rowOff>121625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074920"/>
          <a:ext cx="10057143" cy="23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152400</xdr:rowOff>
    </xdr:from>
    <xdr:to>
      <xdr:col>3</xdr:col>
      <xdr:colOff>184479</xdr:colOff>
      <xdr:row>59</xdr:row>
      <xdr:rowOff>79355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661660"/>
          <a:ext cx="2447619" cy="5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45</xdr:row>
      <xdr:rowOff>144780</xdr:rowOff>
    </xdr:from>
    <xdr:to>
      <xdr:col>19</xdr:col>
      <xdr:colOff>497722</xdr:colOff>
      <xdr:row>57</xdr:row>
      <xdr:rowOff>169266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44140" y="8404860"/>
          <a:ext cx="11104762" cy="2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5"/>
  <sheetViews>
    <sheetView zoomScaleNormal="100" workbookViewId="0">
      <selection activeCell="D31" sqref="D31"/>
    </sheetView>
  </sheetViews>
  <sheetFormatPr defaultRowHeight="13.5"/>
  <cols>
    <col min="2" max="2" width="16.125" bestFit="1" customWidth="1"/>
    <col min="3" max="3" width="19.25" customWidth="1"/>
    <col min="4" max="4" width="38" bestFit="1" customWidth="1"/>
    <col min="7" max="7" width="10.5" customWidth="1"/>
    <col min="9" max="9" width="9.5" bestFit="1" customWidth="1"/>
    <col min="10" max="10" width="14.125" customWidth="1"/>
    <col min="14" max="14" width="11.25" customWidth="1"/>
    <col min="15" max="15" width="32.625" customWidth="1"/>
  </cols>
  <sheetData>
    <row r="1" spans="1:15" s="2" customFormat="1" ht="33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42" t="s">
        <v>602</v>
      </c>
    </row>
    <row r="2" spans="1:15" ht="18" customHeight="1">
      <c r="A2" s="1">
        <v>1</v>
      </c>
      <c r="B2" s="1" t="s">
        <v>61</v>
      </c>
      <c r="C2" s="1" t="s">
        <v>62</v>
      </c>
      <c r="D2" s="1" t="s">
        <v>507</v>
      </c>
      <c r="E2" s="1" t="s">
        <v>63</v>
      </c>
      <c r="F2" s="24">
        <v>1</v>
      </c>
      <c r="G2" s="1" t="s">
        <v>404</v>
      </c>
      <c r="H2" s="1"/>
      <c r="I2" s="1"/>
      <c r="J2" s="1"/>
      <c r="K2" s="1"/>
      <c r="L2" s="1"/>
      <c r="M2" s="1"/>
      <c r="N2" s="1" t="s">
        <v>434</v>
      </c>
      <c r="O2" s="7"/>
    </row>
    <row r="3" spans="1:15" ht="18" customHeight="1">
      <c r="A3" s="1">
        <v>2</v>
      </c>
      <c r="B3" s="1" t="s">
        <v>61</v>
      </c>
      <c r="C3" s="1" t="s">
        <v>64</v>
      </c>
      <c r="D3" s="1" t="s">
        <v>508</v>
      </c>
      <c r="E3" s="1" t="s">
        <v>65</v>
      </c>
      <c r="F3" s="24">
        <v>1</v>
      </c>
      <c r="G3" s="1" t="s">
        <v>404</v>
      </c>
      <c r="H3" s="1"/>
      <c r="I3" s="1"/>
      <c r="J3" s="1"/>
      <c r="K3" s="1"/>
      <c r="L3" s="1"/>
      <c r="M3" s="1"/>
      <c r="N3" s="1" t="s">
        <v>434</v>
      </c>
      <c r="O3" s="7"/>
    </row>
    <row r="4" spans="1:15" ht="18" customHeight="1">
      <c r="A4" s="1">
        <v>3</v>
      </c>
      <c r="B4" s="1" t="s">
        <v>433</v>
      </c>
      <c r="C4" s="1" t="s">
        <v>130</v>
      </c>
      <c r="D4" s="1" t="s">
        <v>509</v>
      </c>
      <c r="E4" s="1" t="s">
        <v>65</v>
      </c>
      <c r="F4" s="24">
        <v>1</v>
      </c>
      <c r="G4" s="1" t="s">
        <v>404</v>
      </c>
      <c r="H4" s="1"/>
      <c r="I4" s="1"/>
      <c r="J4" s="1"/>
      <c r="K4" s="1"/>
      <c r="L4" s="1"/>
      <c r="M4" s="1"/>
      <c r="N4" s="1" t="s">
        <v>434</v>
      </c>
      <c r="O4" s="7"/>
    </row>
    <row r="5" spans="1:15" s="9" customFormat="1" ht="16.5">
      <c r="A5" s="33">
        <v>4</v>
      </c>
      <c r="B5" s="33" t="s">
        <v>66</v>
      </c>
      <c r="C5" s="33" t="s">
        <v>244</v>
      </c>
      <c r="D5" s="33" t="s">
        <v>510</v>
      </c>
      <c r="E5" s="33" t="s">
        <v>65</v>
      </c>
      <c r="F5" s="34">
        <v>1</v>
      </c>
      <c r="G5" s="33" t="s">
        <v>404</v>
      </c>
      <c r="H5" s="33" t="s">
        <v>593</v>
      </c>
      <c r="I5" s="33" t="s">
        <v>627</v>
      </c>
      <c r="J5" s="35">
        <v>44037</v>
      </c>
      <c r="K5" s="33"/>
      <c r="L5" s="33"/>
      <c r="M5" s="33"/>
      <c r="N5" s="33" t="s">
        <v>434</v>
      </c>
      <c r="O5" s="43" t="s">
        <v>634</v>
      </c>
    </row>
    <row r="6" spans="1:15" s="9" customFormat="1" ht="16.5">
      <c r="A6" s="33">
        <v>5</v>
      </c>
      <c r="B6" s="33" t="s">
        <v>66</v>
      </c>
      <c r="C6" s="33" t="s">
        <v>128</v>
      </c>
      <c r="D6" s="33" t="s">
        <v>511</v>
      </c>
      <c r="E6" s="33" t="s">
        <v>67</v>
      </c>
      <c r="F6" s="34">
        <v>1</v>
      </c>
      <c r="G6" s="33" t="s">
        <v>404</v>
      </c>
      <c r="H6" s="33" t="s">
        <v>593</v>
      </c>
      <c r="I6" s="33" t="s">
        <v>626</v>
      </c>
      <c r="J6" s="35">
        <v>44037</v>
      </c>
      <c r="K6" s="33"/>
      <c r="L6" s="33"/>
      <c r="M6" s="33"/>
      <c r="N6" s="33" t="s">
        <v>436</v>
      </c>
      <c r="O6" s="43" t="s">
        <v>633</v>
      </c>
    </row>
    <row r="7" spans="1:15" s="9" customFormat="1" ht="16.5">
      <c r="A7" s="33">
        <v>6</v>
      </c>
      <c r="B7" s="33" t="s">
        <v>66</v>
      </c>
      <c r="C7" s="33" t="s">
        <v>129</v>
      </c>
      <c r="D7" s="33" t="s">
        <v>512</v>
      </c>
      <c r="E7" s="33" t="s">
        <v>67</v>
      </c>
      <c r="F7" s="34">
        <v>1</v>
      </c>
      <c r="G7" s="33" t="s">
        <v>404</v>
      </c>
      <c r="H7" s="33" t="s">
        <v>593</v>
      </c>
      <c r="I7" s="33" t="s">
        <v>626</v>
      </c>
      <c r="J7" s="35">
        <v>44037</v>
      </c>
      <c r="K7" s="33"/>
      <c r="L7" s="33"/>
      <c r="M7" s="33"/>
      <c r="N7" s="33" t="s">
        <v>436</v>
      </c>
      <c r="O7" s="43"/>
    </row>
    <row r="8" spans="1:15" s="9" customFormat="1" ht="16.5">
      <c r="A8" s="33">
        <v>7</v>
      </c>
      <c r="B8" s="33" t="s">
        <v>66</v>
      </c>
      <c r="C8" s="33" t="s">
        <v>68</v>
      </c>
      <c r="D8" s="33" t="s">
        <v>513</v>
      </c>
      <c r="E8" s="33" t="s">
        <v>65</v>
      </c>
      <c r="F8" s="34">
        <v>1</v>
      </c>
      <c r="G8" s="33" t="s">
        <v>404</v>
      </c>
      <c r="H8" s="33" t="s">
        <v>593</v>
      </c>
      <c r="I8" s="33" t="s">
        <v>626</v>
      </c>
      <c r="J8" s="35">
        <v>44037</v>
      </c>
      <c r="K8" s="33"/>
      <c r="L8" s="33"/>
      <c r="M8" s="33"/>
      <c r="N8" s="33" t="s">
        <v>436</v>
      </c>
      <c r="O8" s="43" t="s">
        <v>632</v>
      </c>
    </row>
    <row r="9" spans="1:15" s="9" customFormat="1" ht="16.5">
      <c r="A9" s="33">
        <v>8</v>
      </c>
      <c r="B9" s="33" t="s">
        <v>66</v>
      </c>
      <c r="C9" s="33" t="s">
        <v>393</v>
      </c>
      <c r="D9" s="33" t="s">
        <v>514</v>
      </c>
      <c r="E9" s="33" t="s">
        <v>65</v>
      </c>
      <c r="F9" s="34">
        <v>1</v>
      </c>
      <c r="G9" s="33" t="s">
        <v>404</v>
      </c>
      <c r="H9" s="33" t="s">
        <v>593</v>
      </c>
      <c r="I9" s="33" t="s">
        <v>627</v>
      </c>
      <c r="J9" s="33"/>
      <c r="K9" s="33"/>
      <c r="L9" s="33"/>
      <c r="M9" s="33"/>
      <c r="N9" s="33" t="s">
        <v>434</v>
      </c>
      <c r="O9" s="43"/>
    </row>
    <row r="10" spans="1:15" s="9" customFormat="1" ht="16.5">
      <c r="A10" s="33">
        <v>9</v>
      </c>
      <c r="B10" s="33" t="s">
        <v>66</v>
      </c>
      <c r="C10" s="33" t="s">
        <v>394</v>
      </c>
      <c r="D10" s="33" t="s">
        <v>515</v>
      </c>
      <c r="E10" s="33" t="s">
        <v>63</v>
      </c>
      <c r="F10" s="34">
        <v>1</v>
      </c>
      <c r="G10" s="33" t="s">
        <v>404</v>
      </c>
      <c r="H10" s="33" t="s">
        <v>593</v>
      </c>
      <c r="I10" s="33" t="s">
        <v>626</v>
      </c>
      <c r="J10" s="33"/>
      <c r="K10" s="33"/>
      <c r="L10" s="33"/>
      <c r="M10" s="33"/>
      <c r="N10" s="33" t="s">
        <v>435</v>
      </c>
      <c r="O10" s="43"/>
    </row>
    <row r="11" spans="1:15" s="9" customFormat="1" ht="16.5">
      <c r="A11" s="33">
        <v>10</v>
      </c>
      <c r="B11" s="33" t="s">
        <v>66</v>
      </c>
      <c r="C11" s="33" t="s">
        <v>609</v>
      </c>
      <c r="D11" s="33" t="s">
        <v>516</v>
      </c>
      <c r="E11" s="33" t="s">
        <v>65</v>
      </c>
      <c r="F11" s="34">
        <v>1</v>
      </c>
      <c r="G11" s="33" t="s">
        <v>404</v>
      </c>
      <c r="H11" s="33" t="s">
        <v>593</v>
      </c>
      <c r="I11" s="33" t="s">
        <v>626</v>
      </c>
      <c r="J11" s="33"/>
      <c r="K11" s="33"/>
      <c r="L11" s="33"/>
      <c r="M11" s="33"/>
      <c r="N11" s="33" t="s">
        <v>435</v>
      </c>
      <c r="O11" s="43" t="s">
        <v>630</v>
      </c>
    </row>
    <row r="12" spans="1:15" s="39" customFormat="1" ht="16.5">
      <c r="A12" s="37">
        <v>11</v>
      </c>
      <c r="B12" s="37" t="s">
        <v>72</v>
      </c>
      <c r="C12" s="37" t="s">
        <v>71</v>
      </c>
      <c r="D12" s="37" t="s">
        <v>517</v>
      </c>
      <c r="E12" s="37" t="s">
        <v>65</v>
      </c>
      <c r="F12" s="38">
        <v>1</v>
      </c>
      <c r="G12" s="37" t="s">
        <v>404</v>
      </c>
      <c r="H12" s="33" t="s">
        <v>593</v>
      </c>
      <c r="I12" s="33" t="s">
        <v>626</v>
      </c>
      <c r="J12" s="37"/>
      <c r="K12" s="37"/>
      <c r="L12" s="37"/>
      <c r="M12" s="37"/>
      <c r="N12" s="37" t="s">
        <v>436</v>
      </c>
      <c r="O12" s="44" t="s">
        <v>603</v>
      </c>
    </row>
    <row r="13" spans="1:15" s="39" customFormat="1" ht="16.5">
      <c r="A13" s="37">
        <v>12</v>
      </c>
      <c r="B13" s="37" t="s">
        <v>72</v>
      </c>
      <c r="C13" s="37" t="s">
        <v>237</v>
      </c>
      <c r="D13" s="37" t="s">
        <v>518</v>
      </c>
      <c r="E13" s="37" t="s">
        <v>67</v>
      </c>
      <c r="F13" s="38">
        <v>1</v>
      </c>
      <c r="G13" s="37" t="s">
        <v>404</v>
      </c>
      <c r="H13" s="33" t="s">
        <v>593</v>
      </c>
      <c r="I13" s="33" t="s">
        <v>627</v>
      </c>
      <c r="J13" s="37"/>
      <c r="K13" s="37"/>
      <c r="L13" s="37"/>
      <c r="M13" s="37"/>
      <c r="N13" s="37" t="s">
        <v>479</v>
      </c>
      <c r="O13" s="44" t="s">
        <v>604</v>
      </c>
    </row>
    <row r="14" spans="1:15" s="29" customFormat="1" ht="16.5">
      <c r="A14" s="50">
        <v>13</v>
      </c>
      <c r="B14" s="50" t="s">
        <v>72</v>
      </c>
      <c r="C14" s="50" t="s">
        <v>217</v>
      </c>
      <c r="D14" s="50" t="s">
        <v>644</v>
      </c>
      <c r="E14" s="50" t="s">
        <v>65</v>
      </c>
      <c r="F14" s="51">
        <v>1</v>
      </c>
      <c r="G14" s="50" t="s">
        <v>404</v>
      </c>
      <c r="H14" s="50"/>
      <c r="I14" s="50"/>
      <c r="J14" s="50"/>
      <c r="K14" s="50"/>
      <c r="L14" s="50"/>
      <c r="M14" s="50"/>
      <c r="N14" s="50" t="s">
        <v>436</v>
      </c>
      <c r="O14" s="52" t="s">
        <v>623</v>
      </c>
    </row>
    <row r="15" spans="1:15" s="39" customFormat="1" ht="16.5">
      <c r="A15" s="37">
        <v>14</v>
      </c>
      <c r="B15" s="37" t="s">
        <v>72</v>
      </c>
      <c r="C15" s="37" t="s">
        <v>607</v>
      </c>
      <c r="D15" s="37" t="s">
        <v>506</v>
      </c>
      <c r="E15" s="37" t="s">
        <v>65</v>
      </c>
      <c r="F15" s="38">
        <v>1</v>
      </c>
      <c r="G15" s="37" t="s">
        <v>404</v>
      </c>
      <c r="H15" s="37" t="s">
        <v>628</v>
      </c>
      <c r="I15" s="33" t="s">
        <v>627</v>
      </c>
      <c r="J15" s="37"/>
      <c r="K15" s="37"/>
      <c r="L15" s="37"/>
      <c r="M15" s="37"/>
      <c r="N15" s="37" t="s">
        <v>436</v>
      </c>
      <c r="O15" s="44" t="s">
        <v>622</v>
      </c>
    </row>
    <row r="16" spans="1:15" s="29" customFormat="1" ht="16.5">
      <c r="A16" s="50">
        <v>15</v>
      </c>
      <c r="B16" s="50" t="s">
        <v>72</v>
      </c>
      <c r="C16" s="50" t="s">
        <v>73</v>
      </c>
      <c r="D16" s="50" t="s">
        <v>519</v>
      </c>
      <c r="E16" s="50" t="s">
        <v>67</v>
      </c>
      <c r="F16" s="51">
        <v>1</v>
      </c>
      <c r="G16" s="50" t="s">
        <v>404</v>
      </c>
      <c r="H16" s="50"/>
      <c r="I16" s="50"/>
      <c r="J16" s="50"/>
      <c r="K16" s="50"/>
      <c r="L16" s="50"/>
      <c r="M16" s="50"/>
      <c r="N16" s="50" t="s">
        <v>436</v>
      </c>
      <c r="O16" s="52" t="s">
        <v>621</v>
      </c>
    </row>
    <row r="17" spans="1:15" ht="16.5">
      <c r="A17" s="1">
        <v>16</v>
      </c>
      <c r="B17" s="1" t="s">
        <v>74</v>
      </c>
      <c r="C17" s="1" t="s">
        <v>239</v>
      </c>
      <c r="D17" s="1" t="s">
        <v>520</v>
      </c>
      <c r="E17" s="1" t="s">
        <v>63</v>
      </c>
      <c r="F17" s="24">
        <v>1</v>
      </c>
      <c r="G17" s="1" t="s">
        <v>404</v>
      </c>
      <c r="H17" s="1">
        <v>3</v>
      </c>
      <c r="I17" s="1"/>
      <c r="J17" s="1"/>
      <c r="K17" s="1"/>
      <c r="L17" s="1"/>
      <c r="M17" s="1"/>
      <c r="N17" s="1" t="s">
        <v>437</v>
      </c>
      <c r="O17" s="7" t="s">
        <v>620</v>
      </c>
    </row>
    <row r="18" spans="1:15" s="49" customFormat="1" ht="16.5">
      <c r="A18" s="46">
        <v>17</v>
      </c>
      <c r="B18" s="46" t="s">
        <v>74</v>
      </c>
      <c r="C18" s="46" t="s">
        <v>395</v>
      </c>
      <c r="D18" s="46" t="s">
        <v>521</v>
      </c>
      <c r="E18" s="46" t="s">
        <v>67</v>
      </c>
      <c r="F18" s="47">
        <v>1</v>
      </c>
      <c r="G18" s="46" t="s">
        <v>404</v>
      </c>
      <c r="H18" s="37" t="s">
        <v>628</v>
      </c>
      <c r="I18" s="33" t="s">
        <v>627</v>
      </c>
      <c r="J18" s="46"/>
      <c r="K18" s="46"/>
      <c r="L18" s="46"/>
      <c r="M18" s="46"/>
      <c r="N18" s="46" t="s">
        <v>436</v>
      </c>
      <c r="O18" s="48" t="s">
        <v>631</v>
      </c>
    </row>
    <row r="19" spans="1:15" ht="16.5">
      <c r="A19" s="1">
        <v>18</v>
      </c>
      <c r="B19" s="1" t="s">
        <v>74</v>
      </c>
      <c r="C19" s="1" t="s">
        <v>238</v>
      </c>
      <c r="D19" s="1" t="s">
        <v>639</v>
      </c>
      <c r="E19" s="1" t="s">
        <v>63</v>
      </c>
      <c r="F19" s="24">
        <v>1</v>
      </c>
      <c r="G19" s="1" t="s">
        <v>404</v>
      </c>
      <c r="H19" s="1">
        <v>2</v>
      </c>
      <c r="I19" s="1"/>
      <c r="J19" s="1"/>
      <c r="K19" s="1"/>
      <c r="L19" s="1"/>
      <c r="M19" s="1"/>
      <c r="N19" s="1" t="s">
        <v>436</v>
      </c>
      <c r="O19" s="7" t="s">
        <v>619</v>
      </c>
    </row>
    <row r="20" spans="1:15" ht="16.5">
      <c r="A20" s="1">
        <v>19</v>
      </c>
      <c r="B20" s="1" t="s">
        <v>74</v>
      </c>
      <c r="C20" s="1" t="s">
        <v>69</v>
      </c>
      <c r="D20" s="1" t="s">
        <v>522</v>
      </c>
      <c r="E20" s="1" t="s">
        <v>67</v>
      </c>
      <c r="F20" s="24">
        <v>1</v>
      </c>
      <c r="G20" s="1" t="s">
        <v>404</v>
      </c>
      <c r="H20" s="37" t="s">
        <v>628</v>
      </c>
      <c r="I20" s="33" t="s">
        <v>627</v>
      </c>
      <c r="J20" s="1"/>
      <c r="K20" s="1"/>
      <c r="L20" s="1"/>
      <c r="M20" s="1"/>
      <c r="N20" s="1" t="s">
        <v>436</v>
      </c>
      <c r="O20" s="7" t="s">
        <v>618</v>
      </c>
    </row>
    <row r="21" spans="1:15" ht="16.5">
      <c r="A21" s="1">
        <v>20</v>
      </c>
      <c r="B21" s="1" t="s">
        <v>74</v>
      </c>
      <c r="C21" s="1" t="s">
        <v>70</v>
      </c>
      <c r="D21" s="1" t="s">
        <v>625</v>
      </c>
      <c r="E21" s="1" t="s">
        <v>67</v>
      </c>
      <c r="F21" s="24">
        <v>1</v>
      </c>
      <c r="G21" s="1" t="s">
        <v>404</v>
      </c>
      <c r="H21" s="33" t="s">
        <v>593</v>
      </c>
      <c r="I21" s="33" t="s">
        <v>627</v>
      </c>
      <c r="J21" s="1"/>
      <c r="K21" s="1"/>
      <c r="L21" s="1"/>
      <c r="M21" s="1"/>
      <c r="N21" s="1" t="s">
        <v>436</v>
      </c>
      <c r="O21" s="7" t="s">
        <v>617</v>
      </c>
    </row>
    <row r="22" spans="1:15" s="49" customFormat="1" ht="16.5">
      <c r="A22" s="46">
        <v>21</v>
      </c>
      <c r="B22" s="46" t="s">
        <v>74</v>
      </c>
      <c r="C22" s="46" t="s">
        <v>75</v>
      </c>
      <c r="D22" s="46" t="s">
        <v>523</v>
      </c>
      <c r="E22" s="46" t="s">
        <v>67</v>
      </c>
      <c r="F22" s="47">
        <v>1</v>
      </c>
      <c r="G22" s="46" t="s">
        <v>404</v>
      </c>
      <c r="H22" s="37" t="s">
        <v>628</v>
      </c>
      <c r="I22" s="33" t="s">
        <v>627</v>
      </c>
      <c r="J22" s="46"/>
      <c r="K22" s="46"/>
      <c r="L22" s="46"/>
      <c r="M22" s="46"/>
      <c r="N22" s="46" t="s">
        <v>436</v>
      </c>
      <c r="O22" s="48" t="s">
        <v>616</v>
      </c>
    </row>
    <row r="23" spans="1:15" ht="16.5">
      <c r="A23" s="1">
        <v>22</v>
      </c>
      <c r="B23" s="1" t="s">
        <v>74</v>
      </c>
      <c r="C23" s="1" t="s">
        <v>405</v>
      </c>
      <c r="D23" s="1" t="s">
        <v>638</v>
      </c>
      <c r="E23" s="1" t="s">
        <v>63</v>
      </c>
      <c r="F23" s="24">
        <v>1</v>
      </c>
      <c r="G23" s="1" t="s">
        <v>404</v>
      </c>
      <c r="H23" s="1">
        <v>1</v>
      </c>
      <c r="I23" s="1"/>
      <c r="J23" s="1"/>
      <c r="K23" s="1"/>
      <c r="L23" s="1"/>
      <c r="M23" s="1"/>
      <c r="N23" s="1" t="s">
        <v>436</v>
      </c>
      <c r="O23" s="7" t="s">
        <v>615</v>
      </c>
    </row>
    <row r="24" spans="1:15">
      <c r="D24" t="s">
        <v>624</v>
      </c>
    </row>
    <row r="34" spans="9:9">
      <c r="I34">
        <v>88004022</v>
      </c>
    </row>
    <row r="35" spans="9:9">
      <c r="I35">
        <v>88004592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T36"/>
  <sheetViews>
    <sheetView zoomScaleNormal="100" workbookViewId="0">
      <selection activeCell="K33" sqref="K33"/>
    </sheetView>
  </sheetViews>
  <sheetFormatPr defaultRowHeight="13.5"/>
  <cols>
    <col min="2" max="2" width="9.5" bestFit="1" customWidth="1"/>
    <col min="3" max="3" width="19.875" customWidth="1"/>
    <col min="5" max="5" width="13.875" bestFit="1" customWidth="1"/>
    <col min="6" max="6" width="15.125" customWidth="1"/>
    <col min="7" max="7" width="13.875" bestFit="1" customWidth="1"/>
    <col min="8" max="8" width="9.5" bestFit="1" customWidth="1"/>
    <col min="9" max="9" width="15" bestFit="1" customWidth="1"/>
    <col min="10" max="10" width="19.375" bestFit="1" customWidth="1"/>
    <col min="14" max="14" width="9.5" bestFit="1" customWidth="1"/>
    <col min="15" max="15" width="13.125" customWidth="1"/>
  </cols>
  <sheetData>
    <row r="1" spans="1:20" ht="14.25" thickBot="1">
      <c r="A1" s="3" t="s">
        <v>253</v>
      </c>
      <c r="B1" s="3" t="s">
        <v>77</v>
      </c>
      <c r="C1" s="3" t="s">
        <v>78</v>
      </c>
      <c r="D1" s="3" t="s">
        <v>254</v>
      </c>
      <c r="E1" s="3" t="s">
        <v>79</v>
      </c>
      <c r="F1" s="3" t="s">
        <v>80</v>
      </c>
      <c r="G1" s="3" t="s">
        <v>76</v>
      </c>
      <c r="N1" s="10" t="s">
        <v>334</v>
      </c>
    </row>
    <row r="2" spans="1:20">
      <c r="N2" s="12" t="s">
        <v>264</v>
      </c>
      <c r="O2" s="13" t="s">
        <v>266</v>
      </c>
      <c r="P2" s="14"/>
      <c r="Q2" s="13" t="s">
        <v>265</v>
      </c>
      <c r="R2" s="13" t="s">
        <v>266</v>
      </c>
      <c r="S2" s="14"/>
      <c r="T2" s="15" t="s">
        <v>335</v>
      </c>
    </row>
    <row r="3" spans="1:20">
      <c r="A3" s="7" t="s">
        <v>207</v>
      </c>
      <c r="B3" s="7" t="s">
        <v>263</v>
      </c>
      <c r="D3" s="7" t="s">
        <v>471</v>
      </c>
      <c r="E3" s="7" t="s">
        <v>472</v>
      </c>
      <c r="G3" s="7" t="s">
        <v>264</v>
      </c>
      <c r="H3" s="7" t="s">
        <v>266</v>
      </c>
      <c r="J3" s="7" t="s">
        <v>265</v>
      </c>
      <c r="K3" s="7" t="s">
        <v>266</v>
      </c>
      <c r="N3" s="20" t="s">
        <v>471</v>
      </c>
      <c r="O3" s="7" t="s">
        <v>472</v>
      </c>
      <c r="P3" s="11"/>
      <c r="Q3" s="11"/>
      <c r="R3" s="11"/>
      <c r="S3" s="11"/>
      <c r="T3" s="17"/>
    </row>
    <row r="4" spans="1:20">
      <c r="A4" s="7" t="s">
        <v>268</v>
      </c>
      <c r="B4" s="7" t="s">
        <v>269</v>
      </c>
      <c r="C4" s="7" t="s">
        <v>270</v>
      </c>
      <c r="D4" s="3" t="s">
        <v>110</v>
      </c>
      <c r="N4" s="16"/>
      <c r="O4" s="11"/>
      <c r="P4" s="11"/>
      <c r="Q4" s="11"/>
      <c r="R4" s="11"/>
      <c r="S4" s="11"/>
      <c r="T4" s="17"/>
    </row>
    <row r="5" spans="1:20">
      <c r="N5" s="20" t="s">
        <v>336</v>
      </c>
      <c r="O5" s="7" t="s">
        <v>337</v>
      </c>
      <c r="P5" s="11"/>
      <c r="Q5" s="11"/>
      <c r="R5" s="11"/>
      <c r="S5" s="11"/>
      <c r="T5" s="17"/>
    </row>
    <row r="6" spans="1:20">
      <c r="A6" s="7" t="s">
        <v>227</v>
      </c>
      <c r="B6" s="7" t="s">
        <v>37</v>
      </c>
      <c r="C6" s="7" t="s">
        <v>38</v>
      </c>
      <c r="D6" s="7" t="s">
        <v>475</v>
      </c>
      <c r="E6" s="7" t="s">
        <v>476</v>
      </c>
      <c r="F6" s="7" t="s">
        <v>39</v>
      </c>
      <c r="G6" s="7" t="s">
        <v>226</v>
      </c>
      <c r="H6" s="7" t="s">
        <v>83</v>
      </c>
      <c r="I6" s="7" t="s">
        <v>107</v>
      </c>
      <c r="J6" s="7" t="s">
        <v>108</v>
      </c>
      <c r="N6" s="20">
        <v>11111111</v>
      </c>
      <c r="O6" s="7" t="s">
        <v>574</v>
      </c>
      <c r="P6" s="11"/>
      <c r="Q6" s="11"/>
      <c r="R6" s="11"/>
      <c r="S6" s="11"/>
      <c r="T6" s="17"/>
    </row>
    <row r="7" spans="1:20">
      <c r="A7" s="7"/>
      <c r="B7" s="7">
        <v>11111111</v>
      </c>
      <c r="C7" s="7" t="s">
        <v>574</v>
      </c>
      <c r="D7" s="7"/>
      <c r="E7" s="7"/>
      <c r="F7" s="7" t="s">
        <v>566</v>
      </c>
      <c r="G7" s="7" t="s">
        <v>566</v>
      </c>
      <c r="H7" s="7" t="s">
        <v>575</v>
      </c>
      <c r="I7" s="7"/>
      <c r="J7" s="7"/>
      <c r="K7" s="3" t="s">
        <v>258</v>
      </c>
      <c r="L7" s="40" t="s">
        <v>611</v>
      </c>
      <c r="N7" s="20"/>
      <c r="O7" s="7"/>
      <c r="P7" s="11"/>
      <c r="Q7" s="11"/>
      <c r="R7" s="11"/>
      <c r="S7" s="11"/>
      <c r="T7" s="17"/>
    </row>
    <row r="8" spans="1:20">
      <c r="A8" s="7"/>
      <c r="B8" s="7"/>
      <c r="C8" s="7"/>
      <c r="D8" s="7"/>
      <c r="E8" s="7"/>
      <c r="F8" s="7"/>
      <c r="G8" s="7"/>
      <c r="H8" s="7"/>
      <c r="I8" s="7"/>
      <c r="J8" s="7"/>
      <c r="K8" s="3" t="s">
        <v>259</v>
      </c>
      <c r="N8" s="20"/>
      <c r="O8" s="7"/>
      <c r="P8" s="11"/>
      <c r="Q8" s="11"/>
      <c r="R8" s="11"/>
      <c r="S8" s="11"/>
      <c r="T8" s="17"/>
    </row>
    <row r="9" spans="1:20" ht="14.25" thickBot="1">
      <c r="A9" s="7"/>
      <c r="B9" s="7"/>
      <c r="C9" s="7"/>
      <c r="D9" s="7"/>
      <c r="E9" s="7"/>
      <c r="F9" s="7"/>
      <c r="G9" s="7"/>
      <c r="H9" s="7"/>
      <c r="I9" s="7"/>
      <c r="J9" s="7"/>
      <c r="K9" s="3" t="s">
        <v>259</v>
      </c>
      <c r="N9" s="18"/>
      <c r="O9" s="19"/>
      <c r="P9" s="19"/>
      <c r="Q9" s="19"/>
      <c r="R9" s="19"/>
      <c r="S9" s="21" t="s">
        <v>338</v>
      </c>
      <c r="T9" s="22" t="s">
        <v>339</v>
      </c>
    </row>
    <row r="12" spans="1:20">
      <c r="A12" t="s">
        <v>267</v>
      </c>
      <c r="N12" t="s">
        <v>340</v>
      </c>
    </row>
    <row r="13" spans="1:20">
      <c r="A13">
        <v>1</v>
      </c>
      <c r="B13" t="s">
        <v>97</v>
      </c>
      <c r="N13">
        <v>1</v>
      </c>
      <c r="O13" t="s">
        <v>474</v>
      </c>
    </row>
    <row r="14" spans="1:20">
      <c r="A14">
        <v>2</v>
      </c>
      <c r="B14" t="s">
        <v>208</v>
      </c>
      <c r="N14">
        <v>2</v>
      </c>
      <c r="O14" t="s">
        <v>342</v>
      </c>
    </row>
    <row r="15" spans="1:20">
      <c r="A15">
        <v>3</v>
      </c>
      <c r="B15" t="s">
        <v>245</v>
      </c>
    </row>
    <row r="16" spans="1:20">
      <c r="A16">
        <v>4</v>
      </c>
      <c r="B16" t="s">
        <v>98</v>
      </c>
      <c r="N16" t="s">
        <v>343</v>
      </c>
    </row>
    <row r="17" spans="1:15">
      <c r="A17">
        <v>5</v>
      </c>
      <c r="B17" t="s">
        <v>177</v>
      </c>
      <c r="N17">
        <v>1</v>
      </c>
      <c r="O17" t="s">
        <v>344</v>
      </c>
    </row>
    <row r="18" spans="1:15">
      <c r="A18">
        <v>6</v>
      </c>
      <c r="B18" t="s">
        <v>262</v>
      </c>
      <c r="N18">
        <v>2</v>
      </c>
      <c r="O18" t="s">
        <v>345</v>
      </c>
    </row>
    <row r="19" spans="1:15">
      <c r="A19">
        <v>7</v>
      </c>
      <c r="B19" t="s">
        <v>271</v>
      </c>
    </row>
    <row r="20" spans="1:15">
      <c r="N20" t="s">
        <v>346</v>
      </c>
    </row>
    <row r="21" spans="1:15">
      <c r="A21" t="s">
        <v>272</v>
      </c>
      <c r="N21">
        <v>1</v>
      </c>
      <c r="O21" t="s">
        <v>347</v>
      </c>
    </row>
    <row r="22" spans="1:15">
      <c r="A22">
        <v>1</v>
      </c>
      <c r="B22" t="s">
        <v>333</v>
      </c>
      <c r="N22">
        <v>2</v>
      </c>
      <c r="O22" t="s">
        <v>348</v>
      </c>
    </row>
    <row r="23" spans="1:15">
      <c r="A23">
        <v>2</v>
      </c>
      <c r="B23" t="s">
        <v>273</v>
      </c>
      <c r="N23">
        <v>3</v>
      </c>
      <c r="O23" t="s">
        <v>473</v>
      </c>
    </row>
    <row r="24" spans="1:15">
      <c r="A24">
        <v>3</v>
      </c>
      <c r="B24" t="s">
        <v>478</v>
      </c>
    </row>
    <row r="25" spans="1:15">
      <c r="A25">
        <v>4</v>
      </c>
      <c r="B25" t="s">
        <v>477</v>
      </c>
    </row>
    <row r="26" spans="1:15">
      <c r="A26">
        <v>5</v>
      </c>
      <c r="B26" t="s">
        <v>274</v>
      </c>
    </row>
    <row r="27" spans="1:15">
      <c r="A27">
        <v>6</v>
      </c>
      <c r="B27" t="s">
        <v>275</v>
      </c>
    </row>
    <row r="28" spans="1:15">
      <c r="A28">
        <v>7</v>
      </c>
      <c r="B28" t="s">
        <v>100</v>
      </c>
    </row>
    <row r="29" spans="1:15">
      <c r="A29">
        <v>8</v>
      </c>
      <c r="B29" t="s">
        <v>140</v>
      </c>
    </row>
    <row r="30" spans="1:15">
      <c r="A30">
        <v>9</v>
      </c>
      <c r="B30" t="s">
        <v>139</v>
      </c>
    </row>
    <row r="32" spans="1:15">
      <c r="A32" t="s">
        <v>276</v>
      </c>
    </row>
    <row r="33" spans="1:12">
      <c r="A33">
        <v>1</v>
      </c>
      <c r="B33" t="s">
        <v>277</v>
      </c>
      <c r="L33">
        <f>263*0.6</f>
        <v>157.79999999999998</v>
      </c>
    </row>
    <row r="34" spans="1:12">
      <c r="A34">
        <v>2</v>
      </c>
      <c r="B34" t="s">
        <v>473</v>
      </c>
    </row>
    <row r="35" spans="1:12">
      <c r="A35">
        <v>3</v>
      </c>
      <c r="B35" t="s">
        <v>278</v>
      </c>
    </row>
    <row r="36" spans="1:12">
      <c r="A36">
        <v>4</v>
      </c>
      <c r="B36" t="s">
        <v>279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S35"/>
  <sheetViews>
    <sheetView zoomScaleNormal="100" workbookViewId="0">
      <selection activeCell="G27" sqref="G27"/>
    </sheetView>
  </sheetViews>
  <sheetFormatPr defaultRowHeight="13.5"/>
  <cols>
    <col min="1" max="1" width="7.5" bestFit="1" customWidth="1"/>
    <col min="2" max="2" width="9.5" bestFit="1" customWidth="1"/>
    <col min="3" max="3" width="23.375" customWidth="1"/>
    <col min="4" max="4" width="12.125" customWidth="1"/>
    <col min="5" max="5" width="13.5" customWidth="1"/>
    <col min="6" max="6" width="21.375" customWidth="1"/>
    <col min="7" max="7" width="9.5" bestFit="1" customWidth="1"/>
    <col min="8" max="8" width="15" bestFit="1" customWidth="1"/>
    <col min="9" max="9" width="19.375" bestFit="1" customWidth="1"/>
  </cols>
  <sheetData>
    <row r="1" spans="1:19" ht="14.25" thickBot="1">
      <c r="A1" s="3" t="s">
        <v>135</v>
      </c>
      <c r="B1" s="3" t="s">
        <v>77</v>
      </c>
      <c r="C1" s="3" t="s">
        <v>78</v>
      </c>
      <c r="D1" s="3" t="s">
        <v>95</v>
      </c>
      <c r="E1" s="3" t="s">
        <v>79</v>
      </c>
      <c r="F1" s="3" t="s">
        <v>80</v>
      </c>
      <c r="G1" s="3" t="s">
        <v>76</v>
      </c>
      <c r="M1" s="10" t="s">
        <v>334</v>
      </c>
    </row>
    <row r="2" spans="1:19">
      <c r="M2" s="12" t="s">
        <v>264</v>
      </c>
      <c r="N2" s="13" t="s">
        <v>266</v>
      </c>
      <c r="O2" s="14"/>
      <c r="P2" s="13" t="s">
        <v>265</v>
      </c>
      <c r="Q2" s="13" t="s">
        <v>266</v>
      </c>
      <c r="R2" s="14"/>
      <c r="S2" s="15" t="s">
        <v>335</v>
      </c>
    </row>
    <row r="3" spans="1:19">
      <c r="A3" s="7" t="s">
        <v>236</v>
      </c>
      <c r="B3" s="7" t="s">
        <v>361</v>
      </c>
      <c r="D3" s="7" t="s">
        <v>471</v>
      </c>
      <c r="E3" s="7" t="s">
        <v>472</v>
      </c>
      <c r="G3" s="7" t="s">
        <v>37</v>
      </c>
      <c r="H3" s="7" t="s">
        <v>322</v>
      </c>
      <c r="J3" s="7" t="s">
        <v>323</v>
      </c>
      <c r="K3" s="7" t="s">
        <v>324</v>
      </c>
      <c r="M3" s="20" t="s">
        <v>471</v>
      </c>
      <c r="N3" s="7" t="s">
        <v>472</v>
      </c>
      <c r="O3" s="11"/>
      <c r="P3" s="11"/>
      <c r="Q3" s="11"/>
      <c r="R3" s="11"/>
      <c r="S3" s="17"/>
    </row>
    <row r="4" spans="1:19">
      <c r="M4" s="16"/>
      <c r="N4" s="11"/>
      <c r="O4" s="11"/>
      <c r="P4" s="11"/>
      <c r="Q4" s="11"/>
      <c r="R4" s="11"/>
      <c r="S4" s="17"/>
    </row>
    <row r="5" spans="1:19">
      <c r="M5" s="20" t="s">
        <v>336</v>
      </c>
      <c r="N5" s="7" t="s">
        <v>337</v>
      </c>
      <c r="O5" s="11"/>
      <c r="P5" s="11"/>
      <c r="Q5" s="11"/>
      <c r="R5" s="11"/>
      <c r="S5" s="17"/>
    </row>
    <row r="6" spans="1:19">
      <c r="A6" s="7" t="s">
        <v>362</v>
      </c>
      <c r="B6" s="7" t="s">
        <v>40</v>
      </c>
      <c r="C6" s="7" t="s">
        <v>41</v>
      </c>
      <c r="D6" s="7" t="s">
        <v>42</v>
      </c>
      <c r="E6" s="7" t="s">
        <v>43</v>
      </c>
      <c r="F6" s="7" t="s">
        <v>577</v>
      </c>
      <c r="G6" s="7" t="s">
        <v>83</v>
      </c>
      <c r="H6" s="7" t="s">
        <v>107</v>
      </c>
      <c r="I6" s="7" t="s">
        <v>108</v>
      </c>
      <c r="M6" s="20"/>
      <c r="N6" s="7"/>
      <c r="O6" s="11"/>
      <c r="P6" s="11"/>
      <c r="Q6" s="11"/>
      <c r="R6" s="11"/>
      <c r="S6" s="17"/>
    </row>
    <row r="7" spans="1:19">
      <c r="A7" s="7"/>
      <c r="B7" s="7">
        <v>2000</v>
      </c>
      <c r="C7" s="7" t="s">
        <v>576</v>
      </c>
      <c r="D7" s="7">
        <v>11111111</v>
      </c>
      <c r="E7" s="7" t="s">
        <v>574</v>
      </c>
      <c r="F7" s="7">
        <v>4</v>
      </c>
      <c r="G7" s="7" t="s">
        <v>575</v>
      </c>
      <c r="H7" s="7"/>
      <c r="I7" s="7"/>
      <c r="J7" s="3" t="s">
        <v>258</v>
      </c>
      <c r="M7" s="20"/>
      <c r="N7" s="7"/>
      <c r="O7" s="11"/>
      <c r="P7" s="11"/>
      <c r="Q7" s="11"/>
      <c r="R7" s="11"/>
      <c r="S7" s="17"/>
    </row>
    <row r="8" spans="1:19">
      <c r="A8" s="7"/>
      <c r="B8" s="7"/>
      <c r="C8" s="7"/>
      <c r="D8" s="7"/>
      <c r="E8" s="7"/>
      <c r="F8" s="7"/>
      <c r="G8" s="7"/>
      <c r="H8" s="7"/>
      <c r="I8" s="7"/>
      <c r="J8" s="3" t="s">
        <v>258</v>
      </c>
      <c r="M8" s="20"/>
      <c r="N8" s="7"/>
      <c r="O8" s="11"/>
      <c r="P8" s="11"/>
      <c r="Q8" s="11"/>
      <c r="R8" s="11"/>
      <c r="S8" s="17"/>
    </row>
    <row r="9" spans="1:19" ht="14.25" thickBot="1">
      <c r="A9" s="7"/>
      <c r="B9" s="7"/>
      <c r="C9" s="7"/>
      <c r="D9" s="7"/>
      <c r="E9" s="7"/>
      <c r="F9" s="7"/>
      <c r="G9" s="7"/>
      <c r="H9" s="7"/>
      <c r="I9" s="7"/>
      <c r="J9" s="3" t="s">
        <v>258</v>
      </c>
      <c r="M9" s="18"/>
      <c r="N9" s="19"/>
      <c r="O9" s="19"/>
      <c r="P9" s="19"/>
      <c r="Q9" s="19"/>
      <c r="R9" s="21" t="s">
        <v>338</v>
      </c>
      <c r="S9" s="22" t="s">
        <v>339</v>
      </c>
    </row>
    <row r="12" spans="1:19">
      <c r="A12" t="s">
        <v>364</v>
      </c>
      <c r="M12" t="s">
        <v>340</v>
      </c>
    </row>
    <row r="13" spans="1:19">
      <c r="A13">
        <v>1</v>
      </c>
      <c r="B13" t="s">
        <v>97</v>
      </c>
      <c r="M13">
        <v>1</v>
      </c>
      <c r="N13" t="s">
        <v>341</v>
      </c>
    </row>
    <row r="14" spans="1:19">
      <c r="A14">
        <v>2</v>
      </c>
      <c r="B14" t="s">
        <v>365</v>
      </c>
      <c r="M14">
        <v>2</v>
      </c>
      <c r="N14" t="s">
        <v>342</v>
      </c>
    </row>
    <row r="15" spans="1:19">
      <c r="A15">
        <v>3</v>
      </c>
      <c r="B15" t="s">
        <v>245</v>
      </c>
    </row>
    <row r="16" spans="1:19">
      <c r="A16">
        <v>4</v>
      </c>
      <c r="B16" t="s">
        <v>98</v>
      </c>
      <c r="M16" t="s">
        <v>343</v>
      </c>
    </row>
    <row r="17" spans="1:14">
      <c r="A17">
        <v>5</v>
      </c>
      <c r="B17" t="s">
        <v>177</v>
      </c>
      <c r="M17">
        <v>1</v>
      </c>
      <c r="N17" t="s">
        <v>344</v>
      </c>
    </row>
    <row r="18" spans="1:14">
      <c r="A18">
        <v>6</v>
      </c>
      <c r="B18" t="s">
        <v>371</v>
      </c>
      <c r="M18">
        <v>2</v>
      </c>
      <c r="N18" t="s">
        <v>345</v>
      </c>
    </row>
    <row r="19" spans="1:14">
      <c r="A19">
        <v>7</v>
      </c>
      <c r="B19" t="s">
        <v>262</v>
      </c>
    </row>
    <row r="20" spans="1:14">
      <c r="M20" t="s">
        <v>346</v>
      </c>
    </row>
    <row r="21" spans="1:14">
      <c r="A21" t="s">
        <v>366</v>
      </c>
      <c r="M21">
        <v>1</v>
      </c>
      <c r="N21" t="s">
        <v>347</v>
      </c>
    </row>
    <row r="22" spans="1:14">
      <c r="A22">
        <v>1</v>
      </c>
      <c r="B22" t="s">
        <v>367</v>
      </c>
      <c r="F22" t="s">
        <v>610</v>
      </c>
      <c r="M22">
        <v>2</v>
      </c>
      <c r="N22" t="s">
        <v>348</v>
      </c>
    </row>
    <row r="23" spans="1:14">
      <c r="A23">
        <v>2</v>
      </c>
      <c r="B23" t="s">
        <v>368</v>
      </c>
      <c r="M23">
        <v>3</v>
      </c>
      <c r="N23" t="s">
        <v>473</v>
      </c>
    </row>
    <row r="24" spans="1:14">
      <c r="A24">
        <v>3</v>
      </c>
      <c r="B24" t="s">
        <v>333</v>
      </c>
    </row>
    <row r="25" spans="1:14">
      <c r="A25">
        <v>4</v>
      </c>
      <c r="B25" t="s">
        <v>369</v>
      </c>
    </row>
    <row r="26" spans="1:14">
      <c r="A26">
        <v>5</v>
      </c>
      <c r="B26" t="s">
        <v>370</v>
      </c>
    </row>
    <row r="27" spans="1:14">
      <c r="A27">
        <v>6</v>
      </c>
      <c r="B27" t="s">
        <v>100</v>
      </c>
    </row>
    <row r="28" spans="1:14">
      <c r="A28">
        <v>7</v>
      </c>
      <c r="B28" t="s">
        <v>140</v>
      </c>
    </row>
    <row r="29" spans="1:14">
      <c r="A29">
        <v>8</v>
      </c>
      <c r="B29" t="s">
        <v>139</v>
      </c>
    </row>
    <row r="31" spans="1:14">
      <c r="A31" t="s">
        <v>372</v>
      </c>
    </row>
    <row r="32" spans="1:14">
      <c r="A32">
        <v>1</v>
      </c>
      <c r="B32" t="s">
        <v>373</v>
      </c>
    </row>
    <row r="33" spans="1:2">
      <c r="A33">
        <v>2</v>
      </c>
      <c r="B33" t="s">
        <v>473</v>
      </c>
    </row>
    <row r="34" spans="1:2">
      <c r="A34">
        <v>3</v>
      </c>
      <c r="B34" t="s">
        <v>278</v>
      </c>
    </row>
    <row r="35" spans="1:2">
      <c r="A35">
        <v>4</v>
      </c>
      <c r="B35" t="s">
        <v>279</v>
      </c>
    </row>
  </sheetData>
  <phoneticPr fontId="1" type="noConversion"/>
  <conditionalFormatting sqref="G8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G27"/>
  <sheetViews>
    <sheetView topLeftCell="A7" workbookViewId="0">
      <selection activeCell="F5" sqref="F5"/>
    </sheetView>
  </sheetViews>
  <sheetFormatPr defaultRowHeight="13.5"/>
  <cols>
    <col min="1" max="1" width="9.5" bestFit="1" customWidth="1"/>
    <col min="2" max="2" width="24.125" customWidth="1"/>
    <col min="3" max="3" width="21.75" customWidth="1"/>
    <col min="4" max="4" width="5.5" bestFit="1" customWidth="1"/>
    <col min="5" max="5" width="26" customWidth="1"/>
    <col min="6" max="6" width="19.375" bestFit="1" customWidth="1"/>
  </cols>
  <sheetData>
    <row r="1" spans="1:7">
      <c r="A1" s="3" t="s">
        <v>135</v>
      </c>
      <c r="B1" s="3" t="s">
        <v>77</v>
      </c>
      <c r="C1" s="3" t="s">
        <v>78</v>
      </c>
      <c r="D1" s="3" t="s">
        <v>95</v>
      </c>
      <c r="E1" s="3" t="s">
        <v>79</v>
      </c>
      <c r="F1" s="3" t="s">
        <v>80</v>
      </c>
      <c r="G1" s="3" t="s">
        <v>76</v>
      </c>
    </row>
    <row r="3" spans="1:7">
      <c r="A3" s="7" t="s">
        <v>313</v>
      </c>
      <c r="B3" s="7" t="s">
        <v>269</v>
      </c>
    </row>
    <row r="5" spans="1:7">
      <c r="A5" s="7" t="s">
        <v>314</v>
      </c>
      <c r="B5" s="7" t="s">
        <v>315</v>
      </c>
      <c r="C5" s="7" t="s">
        <v>316</v>
      </c>
      <c r="D5" s="7" t="s">
        <v>83</v>
      </c>
      <c r="E5" s="7" t="s">
        <v>107</v>
      </c>
      <c r="F5" s="7" t="s">
        <v>605</v>
      </c>
    </row>
    <row r="6" spans="1:7">
      <c r="A6" s="7">
        <v>2000</v>
      </c>
      <c r="B6" s="7" t="s">
        <v>576</v>
      </c>
      <c r="C6" s="7" t="s">
        <v>578</v>
      </c>
      <c r="D6" s="7" t="s">
        <v>579</v>
      </c>
      <c r="E6" s="7"/>
      <c r="F6" s="7"/>
    </row>
    <row r="7" spans="1:7">
      <c r="A7" s="7"/>
      <c r="B7" s="7"/>
      <c r="C7" s="7"/>
      <c r="D7" s="7"/>
      <c r="E7" s="7"/>
      <c r="F7" s="7"/>
    </row>
    <row r="8" spans="1:7">
      <c r="A8" s="7"/>
      <c r="B8" s="7"/>
      <c r="C8" s="7"/>
      <c r="D8" s="7"/>
      <c r="E8" s="7"/>
      <c r="F8" s="7"/>
    </row>
    <row r="11" spans="1:7">
      <c r="A11" t="s">
        <v>96</v>
      </c>
    </row>
    <row r="12" spans="1:7">
      <c r="A12">
        <v>1</v>
      </c>
      <c r="B12" t="s">
        <v>97</v>
      </c>
    </row>
    <row r="13" spans="1:7">
      <c r="A13">
        <v>2</v>
      </c>
      <c r="B13" t="s">
        <v>317</v>
      </c>
    </row>
    <row r="14" spans="1:7">
      <c r="A14">
        <v>3</v>
      </c>
      <c r="B14" t="s">
        <v>363</v>
      </c>
    </row>
    <row r="15" spans="1:7">
      <c r="A15">
        <v>4</v>
      </c>
      <c r="B15" t="s">
        <v>98</v>
      </c>
    </row>
    <row r="16" spans="1:7">
      <c r="A16">
        <v>5</v>
      </c>
      <c r="B16" t="s">
        <v>177</v>
      </c>
    </row>
    <row r="18" spans="1:5">
      <c r="A18" t="s">
        <v>99</v>
      </c>
    </row>
    <row r="19" spans="1:5">
      <c r="A19">
        <v>1</v>
      </c>
      <c r="B19" t="s">
        <v>318</v>
      </c>
      <c r="E19" s="9" t="s">
        <v>606</v>
      </c>
    </row>
    <row r="20" spans="1:5">
      <c r="A20">
        <v>2</v>
      </c>
      <c r="B20" t="s">
        <v>319</v>
      </c>
    </row>
    <row r="21" spans="1:5">
      <c r="A21">
        <v>3</v>
      </c>
      <c r="B21" s="4" t="s">
        <v>320</v>
      </c>
    </row>
    <row r="22" spans="1:5">
      <c r="A22">
        <v>4</v>
      </c>
      <c r="B22" t="s">
        <v>100</v>
      </c>
    </row>
    <row r="23" spans="1:5">
      <c r="A23">
        <v>5</v>
      </c>
      <c r="B23" t="s">
        <v>140</v>
      </c>
    </row>
    <row r="24" spans="1:5">
      <c r="A24">
        <v>6</v>
      </c>
      <c r="B24" t="s">
        <v>139</v>
      </c>
    </row>
    <row r="26" spans="1:5">
      <c r="A26" t="s">
        <v>255</v>
      </c>
    </row>
    <row r="27" spans="1:5">
      <c r="A27">
        <v>1</v>
      </c>
      <c r="B27" t="s">
        <v>321</v>
      </c>
    </row>
  </sheetData>
  <phoneticPr fontId="1" type="noConversion"/>
  <conditionalFormatting sqref="D7">
    <cfRule type="duplicateValues" dxfId="2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45"/>
  <sheetViews>
    <sheetView workbookViewId="0">
      <selection activeCell="L12" sqref="L12"/>
    </sheetView>
  </sheetViews>
  <sheetFormatPr defaultRowHeight="13.5"/>
  <cols>
    <col min="1" max="2" width="9.5" bestFit="1" customWidth="1"/>
    <col min="3" max="3" width="13.875" bestFit="1" customWidth="1"/>
    <col min="4" max="4" width="13" customWidth="1"/>
    <col min="5" max="6" width="9.5" bestFit="1" customWidth="1"/>
    <col min="7" max="7" width="5.5" bestFit="1" customWidth="1"/>
    <col min="8" max="8" width="15" bestFit="1" customWidth="1"/>
    <col min="9" max="9" width="19.375" bestFit="1" customWidth="1"/>
  </cols>
  <sheetData>
    <row r="1" spans="1:19" ht="14.25" thickBot="1">
      <c r="A1" s="3" t="s">
        <v>135</v>
      </c>
      <c r="B1" s="3" t="s">
        <v>77</v>
      </c>
      <c r="C1" s="3" t="s">
        <v>78</v>
      </c>
      <c r="D1" s="3" t="s">
        <v>95</v>
      </c>
      <c r="E1" s="3" t="s">
        <v>79</v>
      </c>
      <c r="F1" s="3" t="s">
        <v>80</v>
      </c>
      <c r="G1" s="3" t="s">
        <v>76</v>
      </c>
      <c r="M1" s="10" t="s">
        <v>334</v>
      </c>
    </row>
    <row r="2" spans="1:19">
      <c r="M2" s="12" t="s">
        <v>264</v>
      </c>
      <c r="N2" s="13" t="s">
        <v>266</v>
      </c>
      <c r="O2" s="14"/>
      <c r="P2" s="13" t="s">
        <v>265</v>
      </c>
      <c r="Q2" s="13" t="s">
        <v>266</v>
      </c>
      <c r="R2" s="14"/>
      <c r="S2" s="15" t="s">
        <v>335</v>
      </c>
    </row>
    <row r="3" spans="1:19">
      <c r="A3" s="7" t="s">
        <v>37</v>
      </c>
      <c r="B3" s="7" t="s">
        <v>322</v>
      </c>
      <c r="D3" s="7" t="s">
        <v>323</v>
      </c>
      <c r="E3" s="7" t="s">
        <v>324</v>
      </c>
      <c r="M3" s="20" t="s">
        <v>471</v>
      </c>
      <c r="N3" s="7" t="s">
        <v>472</v>
      </c>
      <c r="O3" s="11"/>
      <c r="P3" s="11"/>
      <c r="Q3" s="11"/>
      <c r="R3" s="11"/>
      <c r="S3" s="17"/>
    </row>
    <row r="4" spans="1:19">
      <c r="M4" s="16"/>
      <c r="N4" s="11"/>
      <c r="O4" s="11"/>
      <c r="P4" s="11"/>
      <c r="Q4" s="11"/>
      <c r="R4" s="11"/>
      <c r="S4" s="17"/>
    </row>
    <row r="5" spans="1:19">
      <c r="A5" s="7" t="s">
        <v>246</v>
      </c>
      <c r="B5" s="7" t="s">
        <v>325</v>
      </c>
      <c r="C5" s="7" t="s">
        <v>326</v>
      </c>
      <c r="D5" s="7" t="s">
        <v>327</v>
      </c>
      <c r="E5" s="7" t="s">
        <v>286</v>
      </c>
      <c r="F5" s="7" t="s">
        <v>328</v>
      </c>
      <c r="G5" s="7" t="s">
        <v>83</v>
      </c>
      <c r="H5" s="7" t="s">
        <v>107</v>
      </c>
      <c r="I5" s="7" t="s">
        <v>608</v>
      </c>
      <c r="M5" s="20" t="s">
        <v>336</v>
      </c>
      <c r="N5" s="7" t="s">
        <v>337</v>
      </c>
      <c r="O5" s="11"/>
      <c r="P5" s="11"/>
      <c r="Q5" s="11"/>
      <c r="R5" s="11"/>
      <c r="S5" s="17"/>
    </row>
    <row r="6" spans="1:19">
      <c r="A6" s="7"/>
      <c r="B6" s="7">
        <v>11111111</v>
      </c>
      <c r="C6" s="7" t="s">
        <v>329</v>
      </c>
      <c r="D6" s="7" t="s">
        <v>330</v>
      </c>
      <c r="E6" s="7" t="s">
        <v>582</v>
      </c>
      <c r="F6" s="7" t="s">
        <v>331</v>
      </c>
      <c r="G6" s="7" t="s">
        <v>560</v>
      </c>
      <c r="H6" s="7"/>
      <c r="I6" s="7"/>
      <c r="M6" s="20"/>
      <c r="N6" s="7"/>
      <c r="O6" s="11"/>
      <c r="P6" s="11"/>
      <c r="Q6" s="11"/>
      <c r="R6" s="11"/>
      <c r="S6" s="17"/>
    </row>
    <row r="7" spans="1:19">
      <c r="A7" s="7"/>
      <c r="B7" s="7">
        <v>11111111</v>
      </c>
      <c r="C7" s="7" t="s">
        <v>329</v>
      </c>
      <c r="D7" s="7" t="s">
        <v>580</v>
      </c>
      <c r="E7" s="7" t="s">
        <v>583</v>
      </c>
      <c r="F7" s="7" t="s">
        <v>581</v>
      </c>
      <c r="G7" s="7" t="s">
        <v>560</v>
      </c>
      <c r="H7" s="7"/>
      <c r="I7" s="7"/>
      <c r="M7" s="20"/>
      <c r="N7" s="7"/>
      <c r="O7" s="11"/>
      <c r="P7" s="11"/>
      <c r="Q7" s="11"/>
      <c r="R7" s="11"/>
      <c r="S7" s="17"/>
    </row>
    <row r="8" spans="1:19">
      <c r="A8" s="7"/>
      <c r="B8" s="7"/>
      <c r="C8" s="7"/>
      <c r="D8" s="7"/>
      <c r="E8" s="7"/>
      <c r="F8" s="7"/>
      <c r="G8" s="7"/>
      <c r="H8" s="7"/>
      <c r="I8" s="7"/>
      <c r="M8" s="20"/>
      <c r="N8" s="7"/>
      <c r="O8" s="11"/>
      <c r="P8" s="11"/>
      <c r="Q8" s="11"/>
      <c r="R8" s="11"/>
      <c r="S8" s="17"/>
    </row>
    <row r="9" spans="1:19" ht="14.25" thickBot="1">
      <c r="M9" s="18"/>
      <c r="N9" s="19"/>
      <c r="O9" s="19"/>
      <c r="P9" s="19"/>
      <c r="Q9" s="19"/>
      <c r="R9" s="21" t="s">
        <v>338</v>
      </c>
      <c r="S9" s="22" t="s">
        <v>339</v>
      </c>
    </row>
    <row r="10" spans="1:19">
      <c r="F10" s="9" t="s">
        <v>643</v>
      </c>
      <c r="G10" s="9"/>
      <c r="H10" s="9"/>
      <c r="I10" s="9"/>
    </row>
    <row r="11" spans="1:19">
      <c r="A11" t="s">
        <v>267</v>
      </c>
      <c r="M11" t="s">
        <v>340</v>
      </c>
    </row>
    <row r="12" spans="1:19">
      <c r="A12">
        <v>1</v>
      </c>
      <c r="B12" t="s">
        <v>97</v>
      </c>
      <c r="M12">
        <v>1</v>
      </c>
      <c r="N12" t="s">
        <v>341</v>
      </c>
    </row>
    <row r="13" spans="1:19">
      <c r="A13">
        <v>2</v>
      </c>
      <c r="B13" t="s">
        <v>332</v>
      </c>
      <c r="M13">
        <v>2</v>
      </c>
      <c r="N13" t="s">
        <v>342</v>
      </c>
    </row>
    <row r="14" spans="1:19">
      <c r="A14">
        <v>3</v>
      </c>
      <c r="B14" t="s">
        <v>245</v>
      </c>
    </row>
    <row r="15" spans="1:19">
      <c r="A15">
        <v>4</v>
      </c>
      <c r="B15" t="s">
        <v>98</v>
      </c>
      <c r="M15" t="s">
        <v>343</v>
      </c>
    </row>
    <row r="16" spans="1:19">
      <c r="A16">
        <v>5</v>
      </c>
      <c r="B16" t="s">
        <v>177</v>
      </c>
      <c r="M16">
        <v>1</v>
      </c>
      <c r="N16" t="s">
        <v>344</v>
      </c>
    </row>
    <row r="17" spans="1:19">
      <c r="M17">
        <v>2</v>
      </c>
      <c r="N17" t="s">
        <v>345</v>
      </c>
    </row>
    <row r="18" spans="1:19">
      <c r="A18" t="s">
        <v>99</v>
      </c>
    </row>
    <row r="19" spans="1:19">
      <c r="A19">
        <v>1</v>
      </c>
      <c r="B19" t="s">
        <v>333</v>
      </c>
      <c r="M19" t="s">
        <v>346</v>
      </c>
    </row>
    <row r="20" spans="1:19">
      <c r="A20">
        <v>2</v>
      </c>
      <c r="B20" t="s">
        <v>273</v>
      </c>
      <c r="M20">
        <v>1</v>
      </c>
      <c r="N20" t="s">
        <v>347</v>
      </c>
    </row>
    <row r="21" spans="1:19">
      <c r="A21">
        <v>3</v>
      </c>
      <c r="B21" t="s">
        <v>349</v>
      </c>
      <c r="M21">
        <v>2</v>
      </c>
      <c r="N21" t="s">
        <v>348</v>
      </c>
    </row>
    <row r="22" spans="1:19">
      <c r="A22">
        <v>4</v>
      </c>
      <c r="B22" t="s">
        <v>350</v>
      </c>
      <c r="M22">
        <v>3</v>
      </c>
      <c r="N22" t="s">
        <v>473</v>
      </c>
    </row>
    <row r="23" spans="1:19">
      <c r="A23">
        <v>5</v>
      </c>
      <c r="B23" t="s">
        <v>351</v>
      </c>
    </row>
    <row r="24" spans="1:19">
      <c r="A24">
        <v>6</v>
      </c>
      <c r="B24" t="s">
        <v>100</v>
      </c>
    </row>
    <row r="25" spans="1:19" ht="14.25" thickBot="1">
      <c r="A25">
        <v>7</v>
      </c>
      <c r="B25" t="s">
        <v>140</v>
      </c>
      <c r="M25" s="10" t="s">
        <v>353</v>
      </c>
    </row>
    <row r="26" spans="1:19">
      <c r="A26">
        <v>8</v>
      </c>
      <c r="B26" t="s">
        <v>139</v>
      </c>
      <c r="M26" s="12" t="s">
        <v>354</v>
      </c>
      <c r="N26" s="13" t="s">
        <v>266</v>
      </c>
      <c r="O26" s="14"/>
      <c r="P26" s="13" t="s">
        <v>355</v>
      </c>
      <c r="Q26" s="13" t="s">
        <v>266</v>
      </c>
      <c r="R26" s="14"/>
      <c r="S26" s="15" t="s">
        <v>335</v>
      </c>
    </row>
    <row r="27" spans="1:19">
      <c r="M27" s="16"/>
      <c r="N27" s="11"/>
      <c r="O27" s="11"/>
      <c r="P27" s="11"/>
      <c r="Q27" s="11"/>
      <c r="R27" s="11"/>
      <c r="S27" s="17"/>
    </row>
    <row r="28" spans="1:19">
      <c r="A28" t="s">
        <v>352</v>
      </c>
      <c r="M28" s="20" t="s">
        <v>354</v>
      </c>
      <c r="N28" s="7" t="s">
        <v>355</v>
      </c>
      <c r="O28" s="11"/>
      <c r="P28" s="11"/>
      <c r="Q28" s="11"/>
      <c r="R28" s="11"/>
      <c r="S28" s="17"/>
    </row>
    <row r="29" spans="1:19">
      <c r="A29">
        <v>1</v>
      </c>
      <c r="B29" t="s">
        <v>278</v>
      </c>
      <c r="M29" s="20"/>
      <c r="N29" s="7"/>
      <c r="O29" s="11"/>
      <c r="P29" s="11"/>
      <c r="Q29" s="11"/>
      <c r="R29" s="11"/>
      <c r="S29" s="17"/>
    </row>
    <row r="30" spans="1:19">
      <c r="A30">
        <v>2</v>
      </c>
      <c r="B30" t="s">
        <v>279</v>
      </c>
      <c r="M30" s="20"/>
      <c r="N30" s="7"/>
      <c r="O30" s="11"/>
      <c r="P30" s="11"/>
      <c r="Q30" s="11"/>
      <c r="R30" s="11"/>
      <c r="S30" s="17"/>
    </row>
    <row r="31" spans="1:19">
      <c r="M31" s="20"/>
      <c r="N31" s="7"/>
      <c r="O31" s="11"/>
      <c r="P31" s="11"/>
      <c r="Q31" s="11"/>
      <c r="R31" s="11"/>
      <c r="S31" s="17"/>
    </row>
    <row r="32" spans="1:19" ht="14.25" thickBot="1">
      <c r="M32" s="18"/>
      <c r="N32" s="19"/>
      <c r="O32" s="19"/>
      <c r="P32" s="19"/>
      <c r="Q32" s="19"/>
      <c r="R32" s="21" t="s">
        <v>338</v>
      </c>
      <c r="S32" s="22" t="s">
        <v>339</v>
      </c>
    </row>
    <row r="35" spans="13:14">
      <c r="M35" t="s">
        <v>340</v>
      </c>
    </row>
    <row r="36" spans="13:14">
      <c r="M36">
        <v>1</v>
      </c>
      <c r="N36" t="s">
        <v>356</v>
      </c>
    </row>
    <row r="37" spans="13:14">
      <c r="M37">
        <v>2</v>
      </c>
      <c r="N37" t="s">
        <v>342</v>
      </c>
    </row>
    <row r="39" spans="13:14">
      <c r="M39" t="s">
        <v>343</v>
      </c>
    </row>
    <row r="40" spans="13:14">
      <c r="M40">
        <v>1</v>
      </c>
      <c r="N40" t="s">
        <v>357</v>
      </c>
    </row>
    <row r="41" spans="13:14">
      <c r="M41">
        <v>2</v>
      </c>
      <c r="N41" t="s">
        <v>358</v>
      </c>
    </row>
    <row r="43" spans="13:14">
      <c r="M43" t="s">
        <v>346</v>
      </c>
    </row>
    <row r="44" spans="13:14">
      <c r="M44">
        <v>1</v>
      </c>
      <c r="N44" t="s">
        <v>359</v>
      </c>
    </row>
    <row r="45" spans="13:14">
      <c r="M45">
        <v>2</v>
      </c>
      <c r="N45" t="s">
        <v>360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H32"/>
  <sheetViews>
    <sheetView zoomScaleNormal="100" workbookViewId="0">
      <selection activeCell="D5" sqref="D5:D6"/>
    </sheetView>
  </sheetViews>
  <sheetFormatPr defaultRowHeight="13.5"/>
  <cols>
    <col min="1" max="1" width="9.5" bestFit="1" customWidth="1"/>
    <col min="2" max="2" width="9.625" customWidth="1"/>
    <col min="3" max="3" width="7.5" bestFit="1" customWidth="1"/>
    <col min="4" max="4" width="15.75" customWidth="1"/>
    <col min="5" max="5" width="9.5" bestFit="1" customWidth="1"/>
    <col min="6" max="6" width="15" bestFit="1" customWidth="1"/>
    <col min="7" max="7" width="19.375" bestFit="1" customWidth="1"/>
  </cols>
  <sheetData>
    <row r="1" spans="1:8">
      <c r="A1" s="3" t="s">
        <v>135</v>
      </c>
      <c r="B1" s="3" t="s">
        <v>77</v>
      </c>
      <c r="C1" s="3" t="s">
        <v>78</v>
      </c>
      <c r="D1" s="3" t="s">
        <v>216</v>
      </c>
      <c r="E1" s="3" t="s">
        <v>79</v>
      </c>
      <c r="F1" s="3" t="s">
        <v>80</v>
      </c>
      <c r="G1" s="3" t="s">
        <v>76</v>
      </c>
    </row>
    <row r="3" spans="1:8">
      <c r="A3" s="7" t="s">
        <v>189</v>
      </c>
      <c r="B3" s="7" t="s">
        <v>191</v>
      </c>
      <c r="D3" s="7" t="s">
        <v>190</v>
      </c>
      <c r="E3" s="7" t="s">
        <v>192</v>
      </c>
    </row>
    <row r="5" spans="1:8">
      <c r="A5" s="7" t="s">
        <v>252</v>
      </c>
      <c r="B5" s="7" t="s">
        <v>12</v>
      </c>
      <c r="C5" s="7" t="s">
        <v>188</v>
      </c>
      <c r="D5" s="7" t="s">
        <v>642</v>
      </c>
      <c r="E5" s="53" t="s">
        <v>13</v>
      </c>
      <c r="F5" s="7" t="s">
        <v>83</v>
      </c>
      <c r="G5" s="7" t="s">
        <v>107</v>
      </c>
      <c r="H5" s="7" t="s">
        <v>605</v>
      </c>
    </row>
    <row r="6" spans="1:8">
      <c r="A6" s="7"/>
      <c r="B6" s="7">
        <v>13051</v>
      </c>
      <c r="C6" s="7" t="s">
        <v>584</v>
      </c>
      <c r="D6" s="7" t="s">
        <v>642</v>
      </c>
      <c r="E6" s="53" t="s">
        <v>251</v>
      </c>
      <c r="F6" s="7" t="s">
        <v>560</v>
      </c>
      <c r="G6" s="7"/>
      <c r="H6" s="7"/>
    </row>
    <row r="7" spans="1:8">
      <c r="A7" s="7"/>
      <c r="B7" s="7"/>
      <c r="C7" s="7"/>
      <c r="D7" s="7"/>
      <c r="E7" s="53"/>
      <c r="F7" s="7"/>
      <c r="G7" s="7"/>
      <c r="H7" s="7"/>
    </row>
    <row r="8" spans="1:8">
      <c r="A8" s="7"/>
      <c r="B8" s="7"/>
      <c r="C8" s="7"/>
      <c r="D8" s="53"/>
      <c r="E8" s="7"/>
      <c r="F8" s="7"/>
      <c r="G8" s="7"/>
    </row>
    <row r="11" spans="1:8">
      <c r="A11" t="s">
        <v>96</v>
      </c>
    </row>
    <row r="12" spans="1:8">
      <c r="A12">
        <v>1</v>
      </c>
      <c r="B12" t="s">
        <v>193</v>
      </c>
    </row>
    <row r="13" spans="1:8">
      <c r="A13">
        <v>2</v>
      </c>
      <c r="B13" t="s">
        <v>97</v>
      </c>
    </row>
    <row r="14" spans="1:8">
      <c r="A14">
        <v>3</v>
      </c>
      <c r="B14" t="s">
        <v>194</v>
      </c>
    </row>
    <row r="15" spans="1:8">
      <c r="A15">
        <v>4</v>
      </c>
      <c r="B15" t="s">
        <v>245</v>
      </c>
    </row>
    <row r="16" spans="1:8">
      <c r="A16">
        <v>5</v>
      </c>
      <c r="B16" t="s">
        <v>98</v>
      </c>
    </row>
    <row r="17" spans="1:2">
      <c r="A17">
        <v>6</v>
      </c>
      <c r="B17" t="s">
        <v>177</v>
      </c>
    </row>
    <row r="18" spans="1:2">
      <c r="A18">
        <v>7</v>
      </c>
      <c r="B18" t="s">
        <v>161</v>
      </c>
    </row>
    <row r="19" spans="1:2">
      <c r="A19">
        <v>8</v>
      </c>
      <c r="B19" t="s">
        <v>195</v>
      </c>
    </row>
    <row r="21" spans="1:2">
      <c r="A21" t="s">
        <v>179</v>
      </c>
    </row>
    <row r="22" spans="1:2">
      <c r="A22">
        <v>1</v>
      </c>
      <c r="B22" t="s">
        <v>180</v>
      </c>
    </row>
    <row r="23" spans="1:2">
      <c r="A23">
        <v>2</v>
      </c>
      <c r="B23" t="s">
        <v>181</v>
      </c>
    </row>
    <row r="24" spans="1:2">
      <c r="A24">
        <v>3</v>
      </c>
      <c r="B24" t="s">
        <v>196</v>
      </c>
    </row>
    <row r="25" spans="1:2">
      <c r="A25">
        <v>4</v>
      </c>
      <c r="B25" t="s">
        <v>197</v>
      </c>
    </row>
    <row r="26" spans="1:2">
      <c r="A26">
        <v>5</v>
      </c>
      <c r="B26" t="s">
        <v>100</v>
      </c>
    </row>
    <row r="27" spans="1:2">
      <c r="A27">
        <v>6</v>
      </c>
      <c r="B27" t="s">
        <v>140</v>
      </c>
    </row>
    <row r="28" spans="1:2">
      <c r="A28">
        <v>7</v>
      </c>
      <c r="B28" t="s">
        <v>139</v>
      </c>
    </row>
    <row r="30" spans="1:2">
      <c r="A30" t="s">
        <v>184</v>
      </c>
    </row>
    <row r="31" spans="1:2">
      <c r="A31">
        <v>1</v>
      </c>
      <c r="B31" t="s">
        <v>198</v>
      </c>
    </row>
    <row r="32" spans="1:2">
      <c r="A32">
        <v>2</v>
      </c>
      <c r="B32" t="s">
        <v>186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F25"/>
  <sheetViews>
    <sheetView workbookViewId="0">
      <selection activeCell="C6" sqref="C6"/>
    </sheetView>
  </sheetViews>
  <sheetFormatPr defaultRowHeight="13.5"/>
  <cols>
    <col min="1" max="1" width="14.5" customWidth="1"/>
    <col min="2" max="2" width="17.25" customWidth="1"/>
    <col min="3" max="3" width="15" bestFit="1" customWidth="1"/>
    <col min="4" max="4" width="19.375" bestFit="1" customWidth="1"/>
    <col min="5" max="6" width="5.5" bestFit="1" customWidth="1"/>
  </cols>
  <sheetData>
    <row r="1" spans="1:6">
      <c r="A1" s="3" t="s">
        <v>242</v>
      </c>
      <c r="B1" s="3" t="s">
        <v>77</v>
      </c>
      <c r="C1" s="3" t="s">
        <v>78</v>
      </c>
      <c r="D1" s="3" t="s">
        <v>243</v>
      </c>
      <c r="E1" s="3" t="s">
        <v>80</v>
      </c>
      <c r="F1" s="3" t="s">
        <v>76</v>
      </c>
    </row>
    <row r="3" spans="1:6">
      <c r="A3" s="7" t="s">
        <v>383</v>
      </c>
      <c r="B3" s="7" t="s">
        <v>384</v>
      </c>
    </row>
    <row r="5" spans="1:6">
      <c r="A5" t="s">
        <v>636</v>
      </c>
      <c r="B5" s="7" t="s">
        <v>637</v>
      </c>
      <c r="C5" s="7" t="s">
        <v>385</v>
      </c>
      <c r="D5" s="7" t="s">
        <v>107</v>
      </c>
      <c r="E5" s="7" t="s">
        <v>108</v>
      </c>
    </row>
    <row r="6" spans="1:6">
      <c r="A6" s="43"/>
      <c r="B6" s="7" t="s">
        <v>585</v>
      </c>
      <c r="C6" s="7" t="s">
        <v>635</v>
      </c>
      <c r="D6" s="7"/>
      <c r="E6" s="7"/>
    </row>
    <row r="7" spans="1:6">
      <c r="A7" s="43"/>
      <c r="B7" s="7"/>
      <c r="C7" s="7"/>
      <c r="D7" s="7"/>
      <c r="E7" s="7"/>
    </row>
    <row r="8" spans="1:6">
      <c r="A8" s="43"/>
      <c r="B8" s="7"/>
      <c r="C8" s="7"/>
      <c r="D8" s="7"/>
      <c r="E8" s="7"/>
    </row>
    <row r="11" spans="1:6">
      <c r="A11" t="s">
        <v>364</v>
      </c>
    </row>
    <row r="12" spans="1:6">
      <c r="A12">
        <v>1</v>
      </c>
      <c r="B12" t="s">
        <v>97</v>
      </c>
    </row>
    <row r="13" spans="1:6">
      <c r="A13">
        <v>2</v>
      </c>
      <c r="B13" t="s">
        <v>386</v>
      </c>
    </row>
    <row r="14" spans="1:6">
      <c r="A14">
        <v>3</v>
      </c>
      <c r="B14" t="s">
        <v>387</v>
      </c>
    </row>
    <row r="15" spans="1:6">
      <c r="A15">
        <v>4</v>
      </c>
      <c r="B15" t="s">
        <v>98</v>
      </c>
    </row>
    <row r="16" spans="1:6">
      <c r="A16">
        <v>5</v>
      </c>
      <c r="B16" t="s">
        <v>177</v>
      </c>
    </row>
    <row r="18" spans="1:2">
      <c r="A18" t="s">
        <v>388</v>
      </c>
    </row>
    <row r="19" spans="1:2">
      <c r="A19">
        <v>1</v>
      </c>
      <c r="B19" t="s">
        <v>389</v>
      </c>
    </row>
    <row r="20" spans="1:2">
      <c r="A20">
        <v>2</v>
      </c>
      <c r="B20" t="s">
        <v>390</v>
      </c>
    </row>
    <row r="21" spans="1:2">
      <c r="A21">
        <v>3</v>
      </c>
      <c r="B21" t="s">
        <v>140</v>
      </c>
    </row>
    <row r="22" spans="1:2">
      <c r="A22">
        <v>4</v>
      </c>
      <c r="B22" t="s">
        <v>139</v>
      </c>
    </row>
    <row r="24" spans="1:2">
      <c r="A24" t="s">
        <v>391</v>
      </c>
    </row>
    <row r="25" spans="1:2">
      <c r="A25">
        <v>1</v>
      </c>
      <c r="B25" t="s">
        <v>392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J34"/>
  <sheetViews>
    <sheetView workbookViewId="0">
      <selection activeCell="J7" sqref="J7:J9"/>
    </sheetView>
  </sheetViews>
  <sheetFormatPr defaultRowHeight="13.5"/>
  <cols>
    <col min="3" max="3" width="19.875" customWidth="1"/>
    <col min="4" max="4" width="15" bestFit="1" customWidth="1"/>
    <col min="5" max="5" width="13.875" bestFit="1" customWidth="1"/>
    <col min="6" max="7" width="9.5" bestFit="1" customWidth="1"/>
    <col min="8" max="8" width="15" bestFit="1" customWidth="1"/>
    <col min="9" max="9" width="19.375" bestFit="1" customWidth="1"/>
  </cols>
  <sheetData>
    <row r="1" spans="1:10">
      <c r="A1" s="3" t="s">
        <v>253</v>
      </c>
      <c r="B1" s="3" t="s">
        <v>77</v>
      </c>
      <c r="C1" s="3" t="s">
        <v>78</v>
      </c>
      <c r="D1" s="3" t="s">
        <v>254</v>
      </c>
      <c r="E1" s="3" t="s">
        <v>79</v>
      </c>
      <c r="F1" s="3" t="s">
        <v>80</v>
      </c>
      <c r="G1" s="3" t="s">
        <v>76</v>
      </c>
    </row>
    <row r="3" spans="1:10">
      <c r="A3" s="7" t="s">
        <v>207</v>
      </c>
      <c r="B3" s="7" t="s">
        <v>263</v>
      </c>
      <c r="D3" s="7" t="s">
        <v>264</v>
      </c>
      <c r="E3" s="7" t="s">
        <v>266</v>
      </c>
      <c r="G3" s="7" t="s">
        <v>265</v>
      </c>
      <c r="H3" s="7" t="s">
        <v>266</v>
      </c>
    </row>
    <row r="4" spans="1:10">
      <c r="A4" s="7" t="s">
        <v>268</v>
      </c>
      <c r="B4" s="7" t="s">
        <v>269</v>
      </c>
      <c r="C4" s="7" t="s">
        <v>270</v>
      </c>
      <c r="D4" s="3" t="s">
        <v>110</v>
      </c>
    </row>
    <row r="6" spans="1:10">
      <c r="A6" s="7" t="s">
        <v>227</v>
      </c>
      <c r="B6" s="7" t="s">
        <v>280</v>
      </c>
      <c r="C6" s="7" t="s">
        <v>281</v>
      </c>
      <c r="D6" s="7" t="s">
        <v>39</v>
      </c>
      <c r="E6" s="7" t="s">
        <v>226</v>
      </c>
      <c r="F6" s="7" t="s">
        <v>480</v>
      </c>
      <c r="G6" s="7" t="s">
        <v>83</v>
      </c>
      <c r="H6" s="7" t="s">
        <v>107</v>
      </c>
      <c r="I6" s="7" t="s">
        <v>108</v>
      </c>
    </row>
    <row r="7" spans="1:10">
      <c r="A7" s="7"/>
      <c r="B7" s="7" t="s">
        <v>587</v>
      </c>
      <c r="C7" s="7" t="s">
        <v>586</v>
      </c>
      <c r="D7" s="7" t="s">
        <v>566</v>
      </c>
      <c r="E7" s="7" t="s">
        <v>566</v>
      </c>
      <c r="F7" s="7">
        <v>1</v>
      </c>
      <c r="G7" s="7" t="s">
        <v>589</v>
      </c>
      <c r="H7" s="7"/>
      <c r="I7" s="7"/>
      <c r="J7" s="3" t="s">
        <v>258</v>
      </c>
    </row>
    <row r="8" spans="1:10">
      <c r="A8" s="7"/>
      <c r="B8" s="7" t="s">
        <v>588</v>
      </c>
      <c r="C8" s="7" t="s">
        <v>586</v>
      </c>
      <c r="D8" s="7" t="s">
        <v>257</v>
      </c>
      <c r="E8" s="7" t="s">
        <v>257</v>
      </c>
      <c r="F8" s="7">
        <v>2</v>
      </c>
      <c r="G8" s="7" t="s">
        <v>545</v>
      </c>
      <c r="H8" s="7"/>
      <c r="I8" s="7"/>
      <c r="J8" s="3" t="s">
        <v>259</v>
      </c>
    </row>
    <row r="9" spans="1:10">
      <c r="A9" s="7"/>
      <c r="B9" s="7"/>
      <c r="C9" s="7"/>
      <c r="D9" s="7"/>
      <c r="E9" s="7"/>
      <c r="F9" s="7"/>
      <c r="G9" s="7"/>
      <c r="H9" s="7"/>
      <c r="I9" s="7"/>
      <c r="J9" s="3" t="s">
        <v>259</v>
      </c>
    </row>
    <row r="12" spans="1:10">
      <c r="A12" t="s">
        <v>267</v>
      </c>
    </row>
    <row r="13" spans="1:10" ht="12.75" customHeight="1">
      <c r="A13">
        <v>1</v>
      </c>
      <c r="B13" t="s">
        <v>97</v>
      </c>
    </row>
    <row r="14" spans="1:10">
      <c r="A14">
        <v>2</v>
      </c>
      <c r="B14" t="s">
        <v>208</v>
      </c>
    </row>
    <row r="15" spans="1:10">
      <c r="A15">
        <v>3</v>
      </c>
      <c r="B15" t="s">
        <v>245</v>
      </c>
    </row>
    <row r="16" spans="1:10">
      <c r="A16">
        <v>4</v>
      </c>
      <c r="B16" t="s">
        <v>98</v>
      </c>
    </row>
    <row r="17" spans="1:2">
      <c r="A17">
        <v>5</v>
      </c>
      <c r="B17" t="s">
        <v>177</v>
      </c>
    </row>
    <row r="18" spans="1:2">
      <c r="A18">
        <v>6</v>
      </c>
      <c r="B18" t="s">
        <v>262</v>
      </c>
    </row>
    <row r="19" spans="1:2">
      <c r="A19">
        <v>7</v>
      </c>
      <c r="B19" t="s">
        <v>271</v>
      </c>
    </row>
    <row r="21" spans="1:2">
      <c r="A21" t="s">
        <v>272</v>
      </c>
    </row>
    <row r="22" spans="1:2">
      <c r="A22">
        <v>1</v>
      </c>
      <c r="B22" t="s">
        <v>282</v>
      </c>
    </row>
    <row r="23" spans="1:2">
      <c r="A23">
        <v>2</v>
      </c>
      <c r="B23" t="s">
        <v>283</v>
      </c>
    </row>
    <row r="24" spans="1:2">
      <c r="A24">
        <v>3</v>
      </c>
      <c r="B24" t="s">
        <v>274</v>
      </c>
    </row>
    <row r="25" spans="1:2">
      <c r="A25">
        <v>4</v>
      </c>
      <c r="B25" t="s">
        <v>275</v>
      </c>
    </row>
    <row r="26" spans="1:2">
      <c r="A26">
        <v>5</v>
      </c>
      <c r="B26" t="s">
        <v>481</v>
      </c>
    </row>
    <row r="27" spans="1:2">
      <c r="A27">
        <v>6</v>
      </c>
      <c r="B27" t="s">
        <v>100</v>
      </c>
    </row>
    <row r="28" spans="1:2">
      <c r="A28">
        <v>7</v>
      </c>
      <c r="B28" t="s">
        <v>140</v>
      </c>
    </row>
    <row r="29" spans="1:2">
      <c r="A29">
        <v>8</v>
      </c>
      <c r="B29" t="s">
        <v>139</v>
      </c>
    </row>
    <row r="31" spans="1:2">
      <c r="A31" t="s">
        <v>276</v>
      </c>
    </row>
    <row r="32" spans="1:2">
      <c r="A32">
        <v>1</v>
      </c>
      <c r="B32" t="s">
        <v>277</v>
      </c>
    </row>
    <row r="33" spans="1:2">
      <c r="A33">
        <v>2</v>
      </c>
      <c r="B33" t="s">
        <v>278</v>
      </c>
    </row>
    <row r="34" spans="1:2">
      <c r="A34">
        <v>3</v>
      </c>
      <c r="B34" t="s">
        <v>279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J33"/>
  <sheetViews>
    <sheetView workbookViewId="0">
      <selection activeCell="E16" sqref="E16"/>
    </sheetView>
  </sheetViews>
  <sheetFormatPr defaultRowHeight="13.5"/>
  <cols>
    <col min="1" max="1" width="9.5" bestFit="1" customWidth="1"/>
    <col min="2" max="2" width="11" customWidth="1"/>
    <col min="3" max="3" width="16.125" bestFit="1" customWidth="1"/>
    <col min="4" max="4" width="13.75" customWidth="1"/>
    <col min="5" max="5" width="13.875" bestFit="1" customWidth="1"/>
    <col min="6" max="6" width="16.125" bestFit="1" customWidth="1"/>
    <col min="7" max="7" width="5.5" bestFit="1" customWidth="1"/>
    <col min="8" max="8" width="15" bestFit="1" customWidth="1"/>
    <col min="9" max="9" width="19.375" bestFit="1" customWidth="1"/>
  </cols>
  <sheetData>
    <row r="1" spans="1:10">
      <c r="A1" s="3" t="s">
        <v>135</v>
      </c>
      <c r="B1" s="3" t="s">
        <v>77</v>
      </c>
      <c r="C1" s="3" t="s">
        <v>78</v>
      </c>
      <c r="D1" s="3" t="s">
        <v>95</v>
      </c>
      <c r="E1" s="3" t="s">
        <v>79</v>
      </c>
      <c r="F1" s="3" t="s">
        <v>80</v>
      </c>
      <c r="G1" s="3" t="s">
        <v>76</v>
      </c>
    </row>
    <row r="3" spans="1:10">
      <c r="A3" s="7" t="s">
        <v>375</v>
      </c>
      <c r="B3" s="7" t="s">
        <v>82</v>
      </c>
      <c r="D3" s="7" t="s">
        <v>376</v>
      </c>
      <c r="E3" s="7" t="s">
        <v>82</v>
      </c>
    </row>
    <row r="6" spans="1:10">
      <c r="A6" s="7" t="s">
        <v>362</v>
      </c>
      <c r="B6" s="7" t="s">
        <v>280</v>
      </c>
      <c r="C6" s="7" t="s">
        <v>281</v>
      </c>
      <c r="D6" s="7" t="s">
        <v>376</v>
      </c>
      <c r="E6" s="7" t="s">
        <v>591</v>
      </c>
      <c r="F6" s="7" t="s">
        <v>592</v>
      </c>
      <c r="G6" s="7" t="s">
        <v>83</v>
      </c>
      <c r="H6" s="7" t="s">
        <v>107</v>
      </c>
      <c r="I6" s="7" t="s">
        <v>612</v>
      </c>
    </row>
    <row r="7" spans="1:10">
      <c r="A7" s="7"/>
      <c r="B7" s="7" t="s">
        <v>587</v>
      </c>
      <c r="C7" s="7" t="s">
        <v>586</v>
      </c>
      <c r="D7" s="7" t="s">
        <v>590</v>
      </c>
      <c r="E7" s="7">
        <v>4</v>
      </c>
      <c r="F7" s="7">
        <v>3</v>
      </c>
      <c r="G7" s="7" t="s">
        <v>560</v>
      </c>
      <c r="H7" s="7"/>
      <c r="I7" s="7"/>
      <c r="J7" s="3" t="s">
        <v>258</v>
      </c>
    </row>
    <row r="8" spans="1:10">
      <c r="A8" s="7"/>
      <c r="B8" s="7"/>
      <c r="C8" s="7"/>
      <c r="D8" s="7"/>
      <c r="E8" s="7"/>
      <c r="F8" s="7"/>
      <c r="G8" s="7"/>
      <c r="H8" s="7"/>
      <c r="I8" s="7"/>
      <c r="J8" s="3" t="s">
        <v>258</v>
      </c>
    </row>
    <row r="9" spans="1:10">
      <c r="A9" s="7"/>
      <c r="B9" s="7"/>
      <c r="C9" s="7"/>
      <c r="D9" s="7"/>
      <c r="E9" s="7"/>
      <c r="F9" s="7"/>
      <c r="G9" s="7"/>
      <c r="H9" s="7"/>
      <c r="I9" s="7"/>
      <c r="J9" s="3" t="s">
        <v>258</v>
      </c>
    </row>
    <row r="12" spans="1:10">
      <c r="A12" t="s">
        <v>364</v>
      </c>
    </row>
    <row r="13" spans="1:10">
      <c r="A13">
        <v>1</v>
      </c>
      <c r="B13" t="s">
        <v>97</v>
      </c>
    </row>
    <row r="14" spans="1:10">
      <c r="A14">
        <v>2</v>
      </c>
      <c r="B14" s="9" t="s">
        <v>613</v>
      </c>
      <c r="C14" s="9"/>
    </row>
    <row r="15" spans="1:10">
      <c r="A15">
        <v>3</v>
      </c>
      <c r="B15" t="s">
        <v>245</v>
      </c>
    </row>
    <row r="16" spans="1:10">
      <c r="A16">
        <v>4</v>
      </c>
      <c r="B16" t="s">
        <v>98</v>
      </c>
    </row>
    <row r="17" spans="1:2">
      <c r="A17">
        <v>5</v>
      </c>
      <c r="B17" t="s">
        <v>177</v>
      </c>
    </row>
    <row r="18" spans="1:2">
      <c r="A18">
        <v>6</v>
      </c>
      <c r="B18" t="s">
        <v>371</v>
      </c>
    </row>
    <row r="19" spans="1:2">
      <c r="A19">
        <v>7</v>
      </c>
      <c r="B19" t="s">
        <v>262</v>
      </c>
    </row>
    <row r="21" spans="1:2">
      <c r="A21" t="s">
        <v>366</v>
      </c>
    </row>
    <row r="22" spans="1:2">
      <c r="A22">
        <v>1</v>
      </c>
      <c r="B22" t="s">
        <v>377</v>
      </c>
    </row>
    <row r="23" spans="1:2">
      <c r="A23">
        <v>2</v>
      </c>
      <c r="B23" t="s">
        <v>378</v>
      </c>
    </row>
    <row r="24" spans="1:2">
      <c r="A24">
        <v>3</v>
      </c>
      <c r="B24" t="s">
        <v>379</v>
      </c>
    </row>
    <row r="25" spans="1:2">
      <c r="A25">
        <v>4</v>
      </c>
      <c r="B25" t="s">
        <v>370</v>
      </c>
    </row>
    <row r="26" spans="1:2">
      <c r="A26">
        <v>5</v>
      </c>
      <c r="B26" t="s">
        <v>380</v>
      </c>
    </row>
    <row r="27" spans="1:2">
      <c r="A27">
        <v>6</v>
      </c>
      <c r="B27" t="s">
        <v>100</v>
      </c>
    </row>
    <row r="28" spans="1:2">
      <c r="A28">
        <v>7</v>
      </c>
      <c r="B28" t="s">
        <v>140</v>
      </c>
    </row>
    <row r="29" spans="1:2">
      <c r="A29">
        <v>8</v>
      </c>
      <c r="B29" t="s">
        <v>139</v>
      </c>
    </row>
    <row r="31" spans="1:2">
      <c r="A31" t="s">
        <v>372</v>
      </c>
    </row>
    <row r="32" spans="1:2">
      <c r="A32">
        <v>1</v>
      </c>
      <c r="B32" t="s">
        <v>381</v>
      </c>
    </row>
    <row r="33" spans="1:2">
      <c r="A33">
        <v>2</v>
      </c>
      <c r="B33" t="s">
        <v>382</v>
      </c>
    </row>
  </sheetData>
  <phoneticPr fontId="1" type="noConversion"/>
  <conditionalFormatting sqref="G8">
    <cfRule type="duplicateValues" dxfId="1" priority="1"/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E15"/>
  <sheetViews>
    <sheetView workbookViewId="0">
      <selection activeCell="N21" sqref="N21"/>
    </sheetView>
  </sheetViews>
  <sheetFormatPr defaultRowHeight="13.5"/>
  <sheetData>
    <row r="1" spans="1:5">
      <c r="A1" s="3" t="s">
        <v>135</v>
      </c>
      <c r="B1" s="3" t="s">
        <v>77</v>
      </c>
      <c r="C1" s="3" t="s">
        <v>78</v>
      </c>
      <c r="D1" s="3" t="s">
        <v>483</v>
      </c>
      <c r="E1" s="3" t="s">
        <v>500</v>
      </c>
    </row>
    <row r="3" spans="1:5">
      <c r="A3" s="10" t="s">
        <v>498</v>
      </c>
    </row>
    <row r="4" spans="1:5">
      <c r="A4" s="7" t="s">
        <v>495</v>
      </c>
      <c r="B4" s="7" t="s">
        <v>496</v>
      </c>
      <c r="C4" s="7" t="s">
        <v>494</v>
      </c>
    </row>
    <row r="5" spans="1:5">
      <c r="A5" s="7">
        <v>13051</v>
      </c>
      <c r="B5" s="7" t="s">
        <v>497</v>
      </c>
      <c r="C5" s="7" t="s">
        <v>490</v>
      </c>
    </row>
    <row r="7" spans="1:5" ht="14.25" thickBot="1">
      <c r="A7" s="10" t="s">
        <v>499</v>
      </c>
    </row>
    <row r="8" spans="1:5">
      <c r="A8" s="30"/>
      <c r="B8" s="14"/>
      <c r="C8" s="31"/>
    </row>
    <row r="9" spans="1:5">
      <c r="A9" s="16"/>
      <c r="B9" s="11"/>
      <c r="C9" s="17"/>
    </row>
    <row r="10" spans="1:5">
      <c r="A10" s="16"/>
      <c r="B10" s="11"/>
      <c r="C10" s="17"/>
    </row>
    <row r="11" spans="1:5">
      <c r="A11" s="16"/>
      <c r="B11" s="11"/>
      <c r="C11" s="17"/>
    </row>
    <row r="12" spans="1:5" ht="14.25" thickBot="1">
      <c r="A12" s="18"/>
      <c r="B12" s="19"/>
      <c r="C12" s="32"/>
    </row>
    <row r="14" spans="1:5">
      <c r="A14" t="s">
        <v>482</v>
      </c>
    </row>
    <row r="15" spans="1:5">
      <c r="A15" s="9" t="s">
        <v>250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E23"/>
  <sheetViews>
    <sheetView workbookViewId="0">
      <selection activeCell="B7" sqref="B7"/>
    </sheetView>
  </sheetViews>
  <sheetFormatPr defaultRowHeight="13.5"/>
  <cols>
    <col min="2" max="2" width="24.875" bestFit="1" customWidth="1"/>
  </cols>
  <sheetData>
    <row r="1" spans="1:5">
      <c r="A1" s="3" t="s">
        <v>135</v>
      </c>
      <c r="B1" s="3" t="s">
        <v>77</v>
      </c>
      <c r="C1" s="3" t="s">
        <v>78</v>
      </c>
      <c r="D1" s="3" t="s">
        <v>483</v>
      </c>
      <c r="E1" s="3" t="s">
        <v>500</v>
      </c>
    </row>
    <row r="3" spans="1:5">
      <c r="A3" s="7" t="s">
        <v>484</v>
      </c>
      <c r="B3" s="7" t="s">
        <v>485</v>
      </c>
    </row>
    <row r="5" spans="1:5">
      <c r="A5" s="10" t="s">
        <v>491</v>
      </c>
    </row>
    <row r="6" spans="1:5">
      <c r="A6" s="7" t="s">
        <v>486</v>
      </c>
      <c r="B6" s="7" t="s">
        <v>487</v>
      </c>
      <c r="C6" s="7" t="s">
        <v>488</v>
      </c>
    </row>
    <row r="7" spans="1:5">
      <c r="A7" s="7">
        <v>2000</v>
      </c>
      <c r="B7" s="7" t="s">
        <v>489</v>
      </c>
      <c r="C7" s="7" t="s">
        <v>490</v>
      </c>
    </row>
    <row r="9" spans="1:5" ht="14.25" thickBot="1">
      <c r="A9" s="10" t="s">
        <v>492</v>
      </c>
    </row>
    <row r="10" spans="1:5">
      <c r="A10" s="30"/>
      <c r="B10" s="14"/>
      <c r="C10" s="31"/>
    </row>
    <row r="11" spans="1:5">
      <c r="A11" s="16"/>
      <c r="B11" s="11"/>
      <c r="C11" s="17"/>
    </row>
    <row r="12" spans="1:5">
      <c r="A12" s="16"/>
      <c r="B12" s="11"/>
      <c r="C12" s="17"/>
    </row>
    <row r="13" spans="1:5">
      <c r="A13" s="16"/>
      <c r="B13" s="11"/>
      <c r="C13" s="17"/>
    </row>
    <row r="14" spans="1:5">
      <c r="A14" s="16"/>
      <c r="B14" s="11"/>
      <c r="C14" s="17"/>
    </row>
    <row r="15" spans="1:5">
      <c r="A15" s="16"/>
      <c r="B15" s="11"/>
      <c r="C15" s="17"/>
    </row>
    <row r="16" spans="1:5">
      <c r="A16" s="16"/>
      <c r="B16" s="11"/>
      <c r="C16" s="17"/>
    </row>
    <row r="17" spans="1:3">
      <c r="A17" s="16"/>
      <c r="B17" s="11"/>
      <c r="C17" s="17"/>
    </row>
    <row r="18" spans="1:3">
      <c r="A18" s="16"/>
      <c r="B18" s="11"/>
      <c r="C18" s="17"/>
    </row>
    <row r="19" spans="1:3">
      <c r="A19" s="16"/>
      <c r="B19" s="11"/>
      <c r="C19" s="17"/>
    </row>
    <row r="20" spans="1:3" ht="14.25" thickBot="1">
      <c r="A20" s="18"/>
      <c r="B20" s="19"/>
      <c r="C20" s="32"/>
    </row>
    <row r="22" spans="1:3">
      <c r="A22" t="s">
        <v>493</v>
      </c>
    </row>
    <row r="23" spans="1:3">
      <c r="A23" s="9" t="s">
        <v>250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58"/>
  <sheetViews>
    <sheetView tabSelected="1" topLeftCell="A15" zoomScaleNormal="100" workbookViewId="0">
      <selection activeCell="A50" sqref="A50"/>
    </sheetView>
  </sheetViews>
  <sheetFormatPr defaultRowHeight="13.5"/>
  <cols>
    <col min="1" max="1" width="16.125" bestFit="1" customWidth="1"/>
    <col min="2" max="2" width="11.625" bestFit="1" customWidth="1"/>
    <col min="3" max="3" width="32" customWidth="1"/>
    <col min="4" max="4" width="19.375" bestFit="1" customWidth="1"/>
    <col min="5" max="5" width="15" bestFit="1" customWidth="1"/>
    <col min="6" max="6" width="19.375" bestFit="1" customWidth="1"/>
  </cols>
  <sheetData>
    <row r="1" spans="1:6">
      <c r="A1" s="3" t="s">
        <v>77</v>
      </c>
      <c r="B1" s="3" t="s">
        <v>78</v>
      </c>
      <c r="C1" s="3" t="s">
        <v>79</v>
      </c>
      <c r="D1" s="3" t="s">
        <v>80</v>
      </c>
      <c r="E1" s="3" t="s">
        <v>76</v>
      </c>
    </row>
    <row r="2" spans="1:6">
      <c r="A2" s="4"/>
      <c r="B2" s="4"/>
      <c r="C2" s="5"/>
      <c r="D2" s="5"/>
      <c r="E2" s="5"/>
    </row>
    <row r="3" spans="1:6">
      <c r="A3" s="6" t="s">
        <v>439</v>
      </c>
      <c r="B3" s="6" t="s">
        <v>82</v>
      </c>
      <c r="C3" s="4"/>
      <c r="D3" s="4"/>
      <c r="E3" s="4"/>
    </row>
    <row r="4" spans="1:6">
      <c r="A4" s="5"/>
      <c r="B4" s="5"/>
      <c r="C4" s="5"/>
      <c r="D4" s="5"/>
      <c r="E4" s="5"/>
    </row>
    <row r="5" spans="1:6">
      <c r="A5" s="25" t="s">
        <v>438</v>
      </c>
      <c r="B5" s="5"/>
      <c r="C5" s="5"/>
      <c r="D5" s="5"/>
      <c r="E5" s="5"/>
    </row>
    <row r="6" spans="1:6">
      <c r="A6" s="7" t="s">
        <v>81</v>
      </c>
      <c r="B6" s="7" t="s">
        <v>83</v>
      </c>
      <c r="C6" s="7" t="s">
        <v>107</v>
      </c>
      <c r="D6" s="7" t="s">
        <v>108</v>
      </c>
    </row>
    <row r="7" spans="1:6">
      <c r="A7" s="7" t="s">
        <v>13</v>
      </c>
      <c r="B7" s="7" t="s">
        <v>95</v>
      </c>
      <c r="C7" s="7"/>
      <c r="D7" s="7"/>
    </row>
    <row r="8" spans="1:6">
      <c r="A8" s="7" t="s">
        <v>90</v>
      </c>
      <c r="B8" s="7" t="s">
        <v>443</v>
      </c>
      <c r="C8" s="7"/>
      <c r="D8" s="7"/>
    </row>
    <row r="9" spans="1:6">
      <c r="A9" s="7" t="s">
        <v>444</v>
      </c>
      <c r="B9" s="7" t="s">
        <v>443</v>
      </c>
      <c r="C9" s="7"/>
      <c r="D9" s="7"/>
      <c r="E9" s="5"/>
    </row>
    <row r="10" spans="1:6">
      <c r="A10" s="7" t="s">
        <v>456</v>
      </c>
      <c r="B10" s="7" t="s">
        <v>443</v>
      </c>
      <c r="C10" s="7"/>
      <c r="D10" s="7"/>
      <c r="E10" s="5"/>
    </row>
    <row r="11" spans="1:6">
      <c r="A11" s="7" t="s">
        <v>457</v>
      </c>
      <c r="B11" s="7" t="s">
        <v>458</v>
      </c>
      <c r="C11" s="7"/>
      <c r="D11" s="7"/>
      <c r="E11" s="5"/>
    </row>
    <row r="12" spans="1:6">
      <c r="A12" s="5"/>
      <c r="B12" s="5"/>
      <c r="C12" s="5"/>
      <c r="D12" s="5"/>
      <c r="E12" s="5"/>
    </row>
    <row r="13" spans="1:6">
      <c r="A13" s="25" t="s">
        <v>442</v>
      </c>
      <c r="B13" s="5"/>
      <c r="C13" s="5"/>
      <c r="D13" s="5"/>
      <c r="E13" s="5"/>
    </row>
    <row r="14" spans="1:6">
      <c r="A14" s="7" t="s">
        <v>81</v>
      </c>
      <c r="B14" s="7" t="s">
        <v>446</v>
      </c>
      <c r="C14" s="7" t="s">
        <v>447</v>
      </c>
      <c r="D14" s="7" t="s">
        <v>83</v>
      </c>
      <c r="E14" s="7" t="s">
        <v>107</v>
      </c>
      <c r="F14" s="7" t="s">
        <v>108</v>
      </c>
    </row>
    <row r="15" spans="1:6">
      <c r="A15" s="7" t="s">
        <v>85</v>
      </c>
      <c r="B15" s="7" t="s">
        <v>448</v>
      </c>
      <c r="C15" s="7" t="s">
        <v>84</v>
      </c>
      <c r="D15" s="7" t="s">
        <v>95</v>
      </c>
      <c r="E15" s="7"/>
      <c r="F15" s="7"/>
    </row>
    <row r="16" spans="1:6">
      <c r="A16" s="7" t="s">
        <v>85</v>
      </c>
      <c r="B16" s="7" t="s">
        <v>449</v>
      </c>
      <c r="C16" s="7" t="s">
        <v>86</v>
      </c>
      <c r="D16" s="7" t="s">
        <v>95</v>
      </c>
      <c r="E16" s="7"/>
      <c r="F16" s="7"/>
    </row>
    <row r="17" spans="1:6">
      <c r="A17" s="7" t="s">
        <v>87</v>
      </c>
      <c r="B17" s="7" t="s">
        <v>450</v>
      </c>
      <c r="C17" s="7" t="s">
        <v>88</v>
      </c>
      <c r="D17" s="7" t="s">
        <v>95</v>
      </c>
      <c r="E17" s="7"/>
      <c r="F17" s="7"/>
    </row>
    <row r="18" spans="1:6">
      <c r="A18" s="7" t="s">
        <v>85</v>
      </c>
      <c r="B18" s="7" t="s">
        <v>451</v>
      </c>
      <c r="C18" s="7" t="s">
        <v>89</v>
      </c>
      <c r="D18" s="7" t="s">
        <v>95</v>
      </c>
      <c r="E18" s="7"/>
      <c r="F18" s="7"/>
    </row>
    <row r="19" spans="1:6">
      <c r="A19" s="7" t="s">
        <v>90</v>
      </c>
      <c r="B19" s="7">
        <v>1</v>
      </c>
      <c r="C19" s="7" t="s">
        <v>91</v>
      </c>
      <c r="D19" s="7" t="s">
        <v>95</v>
      </c>
      <c r="E19" s="7"/>
      <c r="F19" s="7"/>
    </row>
    <row r="20" spans="1:6">
      <c r="A20" s="7" t="s">
        <v>92</v>
      </c>
      <c r="B20" s="7">
        <v>2</v>
      </c>
      <c r="C20" s="7" t="s">
        <v>93</v>
      </c>
      <c r="D20" s="7" t="s">
        <v>95</v>
      </c>
      <c r="E20" s="7"/>
      <c r="F20" s="7"/>
    </row>
    <row r="21" spans="1:6">
      <c r="A21" s="7" t="s">
        <v>92</v>
      </c>
      <c r="B21" s="7">
        <v>3</v>
      </c>
      <c r="C21" s="7" t="s">
        <v>94</v>
      </c>
      <c r="D21" s="7" t="s">
        <v>95</v>
      </c>
      <c r="E21" s="7"/>
      <c r="F21" s="7"/>
    </row>
    <row r="22" spans="1:6">
      <c r="A22" s="7" t="s">
        <v>594</v>
      </c>
      <c r="B22" s="7" t="s">
        <v>23</v>
      </c>
      <c r="C22" s="7" t="s">
        <v>595</v>
      </c>
      <c r="D22" s="7" t="s">
        <v>95</v>
      </c>
      <c r="E22" s="7"/>
      <c r="F22" s="7"/>
    </row>
    <row r="23" spans="1:6">
      <c r="A23" s="7" t="s">
        <v>440</v>
      </c>
      <c r="B23" s="7" t="s">
        <v>24</v>
      </c>
      <c r="C23" s="7" t="s">
        <v>121</v>
      </c>
      <c r="D23" s="7" t="s">
        <v>95</v>
      </c>
      <c r="E23" s="7"/>
      <c r="F23" s="7"/>
    </row>
    <row r="24" spans="1:6">
      <c r="A24" s="7" t="s">
        <v>440</v>
      </c>
      <c r="B24" s="7" t="s">
        <v>25</v>
      </c>
      <c r="C24" s="7" t="s">
        <v>122</v>
      </c>
      <c r="D24" s="7" t="s">
        <v>95</v>
      </c>
      <c r="E24" s="7"/>
      <c r="F24" s="7"/>
    </row>
    <row r="25" spans="1:6">
      <c r="A25" s="7" t="s">
        <v>440</v>
      </c>
      <c r="B25" s="7" t="s">
        <v>26</v>
      </c>
      <c r="C25" s="7" t="s">
        <v>113</v>
      </c>
      <c r="D25" s="7" t="s">
        <v>95</v>
      </c>
      <c r="E25" s="7"/>
      <c r="F25" s="7"/>
    </row>
    <row r="26" spans="1:6">
      <c r="A26" s="7" t="s">
        <v>440</v>
      </c>
      <c r="B26" s="7" t="s">
        <v>117</v>
      </c>
      <c r="C26" s="7" t="s">
        <v>114</v>
      </c>
      <c r="D26" s="7" t="s">
        <v>95</v>
      </c>
      <c r="E26" s="7"/>
      <c r="F26" s="7"/>
    </row>
    <row r="27" spans="1:6">
      <c r="A27" s="7" t="s">
        <v>440</v>
      </c>
      <c r="B27" s="7" t="s">
        <v>118</v>
      </c>
      <c r="C27" s="7" t="s">
        <v>123</v>
      </c>
      <c r="D27" s="7" t="s">
        <v>95</v>
      </c>
      <c r="E27" s="7"/>
      <c r="F27" s="7"/>
    </row>
    <row r="28" spans="1:6">
      <c r="A28" s="7" t="s">
        <v>440</v>
      </c>
      <c r="B28" s="7" t="s">
        <v>119</v>
      </c>
      <c r="C28" s="7" t="s">
        <v>115</v>
      </c>
      <c r="D28" s="7" t="s">
        <v>95</v>
      </c>
      <c r="E28" s="7"/>
      <c r="F28" s="7"/>
    </row>
    <row r="29" spans="1:6">
      <c r="A29" s="7" t="s">
        <v>440</v>
      </c>
      <c r="B29" s="7" t="s">
        <v>120</v>
      </c>
      <c r="C29" s="7" t="s">
        <v>116</v>
      </c>
      <c r="D29" s="7" t="s">
        <v>95</v>
      </c>
      <c r="E29" s="7"/>
      <c r="F29" s="7"/>
    </row>
    <row r="30" spans="1:6">
      <c r="A30" s="7" t="s">
        <v>441</v>
      </c>
      <c r="B30" s="7" t="s">
        <v>23</v>
      </c>
      <c r="C30" s="7" t="s">
        <v>595</v>
      </c>
      <c r="D30" s="7" t="s">
        <v>95</v>
      </c>
      <c r="E30" s="7"/>
      <c r="F30" s="7"/>
    </row>
    <row r="31" spans="1:6">
      <c r="A31" s="7" t="s">
        <v>441</v>
      </c>
      <c r="B31" s="7" t="s">
        <v>24</v>
      </c>
      <c r="C31" s="7" t="s">
        <v>111</v>
      </c>
      <c r="D31" s="7" t="s">
        <v>95</v>
      </c>
      <c r="E31" s="7"/>
      <c r="F31" s="7"/>
    </row>
    <row r="32" spans="1:6">
      <c r="A32" s="7" t="s">
        <v>441</v>
      </c>
      <c r="B32" s="7" t="s">
        <v>25</v>
      </c>
      <c r="C32" s="7" t="s">
        <v>112</v>
      </c>
      <c r="D32" s="7" t="s">
        <v>95</v>
      </c>
      <c r="E32" s="7"/>
      <c r="F32" s="7"/>
    </row>
    <row r="33" spans="1:6">
      <c r="A33" s="7" t="s">
        <v>441</v>
      </c>
      <c r="B33" s="7" t="s">
        <v>26</v>
      </c>
      <c r="C33" s="7" t="s">
        <v>113</v>
      </c>
      <c r="D33" s="7" t="s">
        <v>95</v>
      </c>
      <c r="E33" s="7"/>
      <c r="F33" s="7"/>
    </row>
    <row r="34" spans="1:6">
      <c r="A34" s="7" t="s">
        <v>441</v>
      </c>
      <c r="B34" s="7" t="s">
        <v>117</v>
      </c>
      <c r="C34" s="7" t="s">
        <v>114</v>
      </c>
      <c r="D34" s="7" t="s">
        <v>95</v>
      </c>
      <c r="E34" s="7"/>
      <c r="F34" s="7"/>
    </row>
    <row r="35" spans="1:6">
      <c r="A35" s="7" t="s">
        <v>441</v>
      </c>
      <c r="B35" s="7" t="s">
        <v>118</v>
      </c>
      <c r="C35" s="7" t="s">
        <v>123</v>
      </c>
      <c r="D35" s="7" t="s">
        <v>95</v>
      </c>
      <c r="E35" s="7"/>
      <c r="F35" s="7"/>
    </row>
    <row r="36" spans="1:6">
      <c r="A36" s="7" t="s">
        <v>441</v>
      </c>
      <c r="B36" s="7" t="s">
        <v>119</v>
      </c>
      <c r="C36" s="7" t="s">
        <v>115</v>
      </c>
      <c r="D36" s="7" t="s">
        <v>95</v>
      </c>
      <c r="E36" s="7"/>
      <c r="F36" s="7"/>
    </row>
    <row r="37" spans="1:6">
      <c r="A37" s="7" t="s">
        <v>445</v>
      </c>
      <c r="B37" s="7" t="s">
        <v>120</v>
      </c>
      <c r="C37" s="7" t="s">
        <v>116</v>
      </c>
      <c r="D37" s="7" t="s">
        <v>95</v>
      </c>
      <c r="E37" s="7"/>
      <c r="F37" s="7"/>
    </row>
    <row r="38" spans="1:6">
      <c r="A38" s="7" t="s">
        <v>452</v>
      </c>
      <c r="B38" s="7" t="s">
        <v>23</v>
      </c>
      <c r="C38" s="7" t="s">
        <v>595</v>
      </c>
      <c r="D38" s="7" t="s">
        <v>95</v>
      </c>
      <c r="E38" s="7"/>
      <c r="F38" s="7"/>
    </row>
    <row r="39" spans="1:6">
      <c r="A39" s="7" t="s">
        <v>453</v>
      </c>
      <c r="B39" s="7" t="s">
        <v>117</v>
      </c>
      <c r="C39" s="7" t="s">
        <v>114</v>
      </c>
      <c r="D39" s="7" t="s">
        <v>95</v>
      </c>
      <c r="E39" s="7"/>
      <c r="F39" s="7"/>
    </row>
    <row r="40" spans="1:6">
      <c r="A40" s="7" t="s">
        <v>454</v>
      </c>
      <c r="B40" s="7" t="s">
        <v>119</v>
      </c>
      <c r="C40" s="7" t="s">
        <v>115</v>
      </c>
      <c r="D40" s="7" t="s">
        <v>95</v>
      </c>
      <c r="E40" s="7"/>
      <c r="F40" s="7"/>
    </row>
    <row r="43" spans="1:6">
      <c r="A43" t="s">
        <v>96</v>
      </c>
    </row>
    <row r="44" spans="1:6">
      <c r="A44" t="s">
        <v>455</v>
      </c>
    </row>
    <row r="46" spans="1:6">
      <c r="A46" s="55" t="s">
        <v>645</v>
      </c>
    </row>
    <row r="47" spans="1:6">
      <c r="A47" s="7" t="s">
        <v>646</v>
      </c>
    </row>
    <row r="48" spans="1:6">
      <c r="A48" s="7" t="s">
        <v>647</v>
      </c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F26"/>
  <sheetViews>
    <sheetView workbookViewId="0">
      <selection activeCell="F13" sqref="F13"/>
    </sheetView>
  </sheetViews>
  <sheetFormatPr defaultRowHeight="13.5"/>
  <cols>
    <col min="1" max="1" width="9.5" bestFit="1" customWidth="1"/>
    <col min="2" max="2" width="20.75" customWidth="1"/>
    <col min="3" max="3" width="33" customWidth="1"/>
    <col min="4" max="4" width="15" bestFit="1" customWidth="1"/>
    <col min="5" max="5" width="19.375" bestFit="1" customWidth="1"/>
    <col min="6" max="6" width="23.875" customWidth="1"/>
  </cols>
  <sheetData>
    <row r="1" spans="1:6">
      <c r="A1" s="3" t="s">
        <v>242</v>
      </c>
      <c r="B1" s="3" t="s">
        <v>77</v>
      </c>
      <c r="C1" s="3" t="s">
        <v>78</v>
      </c>
      <c r="D1" s="3" t="s">
        <v>243</v>
      </c>
      <c r="E1" s="3" t="s">
        <v>80</v>
      </c>
      <c r="F1" s="3" t="s">
        <v>76</v>
      </c>
    </row>
    <row r="3" spans="1:6">
      <c r="A3" s="7" t="s">
        <v>396</v>
      </c>
      <c r="B3" s="7" t="s">
        <v>384</v>
      </c>
    </row>
    <row r="5" spans="1:6">
      <c r="A5" s="7" t="s">
        <v>374</v>
      </c>
      <c r="B5" s="7" t="s">
        <v>397</v>
      </c>
      <c r="C5" s="7" t="s">
        <v>400</v>
      </c>
      <c r="D5" s="7" t="s">
        <v>107</v>
      </c>
      <c r="E5" s="7" t="s">
        <v>108</v>
      </c>
    </row>
    <row r="6" spans="1:6">
      <c r="A6" s="7" t="s">
        <v>587</v>
      </c>
      <c r="B6" s="7" t="s">
        <v>502</v>
      </c>
      <c r="C6" s="7" t="s">
        <v>501</v>
      </c>
      <c r="D6" s="7"/>
      <c r="E6" s="7"/>
    </row>
    <row r="7" spans="1:6">
      <c r="A7" s="7"/>
      <c r="B7" s="7"/>
      <c r="C7" s="7"/>
      <c r="D7" s="7"/>
      <c r="E7" s="7"/>
    </row>
    <row r="8" spans="1:6">
      <c r="A8" s="7"/>
      <c r="B8" s="7"/>
      <c r="C8" s="7"/>
      <c r="D8" s="7"/>
      <c r="E8" s="7"/>
    </row>
    <row r="11" spans="1:6">
      <c r="A11" t="s">
        <v>364</v>
      </c>
    </row>
    <row r="12" spans="1:6">
      <c r="A12">
        <v>1</v>
      </c>
      <c r="B12" t="s">
        <v>97</v>
      </c>
    </row>
    <row r="13" spans="1:6">
      <c r="A13" s="41">
        <v>2</v>
      </c>
      <c r="B13" s="45" t="s">
        <v>398</v>
      </c>
      <c r="C13" s="45"/>
      <c r="D13" s="45"/>
      <c r="E13" s="45"/>
      <c r="F13" s="9" t="s">
        <v>614</v>
      </c>
    </row>
    <row r="14" spans="1:6">
      <c r="A14">
        <v>3</v>
      </c>
      <c r="B14" t="s">
        <v>387</v>
      </c>
    </row>
    <row r="15" spans="1:6">
      <c r="A15">
        <v>4</v>
      </c>
      <c r="B15" t="s">
        <v>98</v>
      </c>
    </row>
    <row r="16" spans="1:6">
      <c r="A16">
        <v>5</v>
      </c>
      <c r="B16" t="s">
        <v>177</v>
      </c>
    </row>
    <row r="18" spans="1:2">
      <c r="A18" t="s">
        <v>388</v>
      </c>
    </row>
    <row r="19" spans="1:2">
      <c r="A19">
        <v>1</v>
      </c>
      <c r="B19" t="s">
        <v>403</v>
      </c>
    </row>
    <row r="20" spans="1:2">
      <c r="A20">
        <v>2</v>
      </c>
      <c r="B20" t="s">
        <v>399</v>
      </c>
    </row>
    <row r="21" spans="1:2">
      <c r="A21">
        <v>3</v>
      </c>
      <c r="B21" t="s">
        <v>401</v>
      </c>
    </row>
    <row r="22" spans="1:2">
      <c r="A22">
        <v>4</v>
      </c>
      <c r="B22" t="s">
        <v>140</v>
      </c>
    </row>
    <row r="23" spans="1:2">
      <c r="A23">
        <v>5</v>
      </c>
      <c r="B23" t="s">
        <v>139</v>
      </c>
    </row>
    <row r="25" spans="1:2">
      <c r="A25" t="s">
        <v>391</v>
      </c>
    </row>
    <row r="26" spans="1:2">
      <c r="A26">
        <v>1</v>
      </c>
      <c r="B26" t="s">
        <v>402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N34"/>
  <sheetViews>
    <sheetView workbookViewId="0">
      <selection activeCell="F6" sqref="F6"/>
    </sheetView>
  </sheetViews>
  <sheetFormatPr defaultRowHeight="13.5"/>
  <cols>
    <col min="1" max="2" width="9.5" bestFit="1" customWidth="1"/>
    <col min="3" max="3" width="13.875" bestFit="1" customWidth="1"/>
    <col min="4" max="4" width="7.5" bestFit="1" customWidth="1"/>
    <col min="5" max="5" width="11.625" bestFit="1" customWidth="1"/>
    <col min="6" max="6" width="7.5" bestFit="1" customWidth="1"/>
    <col min="7" max="7" width="11.625" bestFit="1" customWidth="1"/>
    <col min="8" max="8" width="7.5" bestFit="1" customWidth="1"/>
    <col min="9" max="10" width="11.625" bestFit="1" customWidth="1"/>
    <col min="11" max="11" width="16.125" bestFit="1" customWidth="1"/>
    <col min="12" max="12" width="5.5" bestFit="1" customWidth="1"/>
    <col min="13" max="13" width="15" bestFit="1" customWidth="1"/>
    <col min="14" max="14" width="19.375" bestFit="1" customWidth="1"/>
  </cols>
  <sheetData>
    <row r="1" spans="1:14">
      <c r="A1" s="3" t="s">
        <v>135</v>
      </c>
      <c r="B1" s="3" t="s">
        <v>77</v>
      </c>
      <c r="C1" s="3" t="s">
        <v>78</v>
      </c>
      <c r="D1" s="3" t="s">
        <v>95</v>
      </c>
      <c r="E1" s="3" t="s">
        <v>79</v>
      </c>
      <c r="F1" s="3" t="s">
        <v>80</v>
      </c>
      <c r="G1" s="3" t="s">
        <v>76</v>
      </c>
    </row>
    <row r="3" spans="1:14">
      <c r="A3" s="7" t="s">
        <v>417</v>
      </c>
      <c r="B3" s="7" t="s">
        <v>406</v>
      </c>
    </row>
    <row r="5" spans="1:14">
      <c r="A5" s="7" t="s">
        <v>407</v>
      </c>
      <c r="B5" s="7" t="s">
        <v>417</v>
      </c>
      <c r="C5" s="7" t="s">
        <v>418</v>
      </c>
      <c r="D5" s="7" t="s">
        <v>409</v>
      </c>
      <c r="E5" s="7" t="s">
        <v>410</v>
      </c>
      <c r="F5" s="7" t="s">
        <v>411</v>
      </c>
      <c r="G5" s="7" t="s">
        <v>412</v>
      </c>
      <c r="H5" s="7" t="s">
        <v>413</v>
      </c>
      <c r="I5" s="7" t="s">
        <v>414</v>
      </c>
      <c r="J5" s="7" t="s">
        <v>415</v>
      </c>
      <c r="K5" s="7" t="s">
        <v>416</v>
      </c>
      <c r="L5" s="7" t="s">
        <v>83</v>
      </c>
      <c r="M5" s="7" t="s">
        <v>107</v>
      </c>
      <c r="N5" s="7" t="s">
        <v>108</v>
      </c>
    </row>
    <row r="6" spans="1:14">
      <c r="A6" s="7"/>
      <c r="B6" s="7">
        <v>2000</v>
      </c>
      <c r="C6" s="7" t="s">
        <v>489</v>
      </c>
      <c r="D6" s="7">
        <v>13051</v>
      </c>
      <c r="E6" s="7" t="s">
        <v>497</v>
      </c>
      <c r="F6" s="7">
        <v>14416</v>
      </c>
      <c r="G6" s="7" t="s">
        <v>503</v>
      </c>
      <c r="H6" s="7">
        <v>10088</v>
      </c>
      <c r="I6" s="7" t="s">
        <v>504</v>
      </c>
      <c r="J6" s="7">
        <v>2718</v>
      </c>
      <c r="K6" s="7" t="s">
        <v>505</v>
      </c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11" spans="1:14">
      <c r="A11" t="s">
        <v>96</v>
      </c>
    </row>
    <row r="12" spans="1:14">
      <c r="A12">
        <v>1</v>
      </c>
      <c r="B12" t="s">
        <v>97</v>
      </c>
    </row>
    <row r="13" spans="1:14">
      <c r="A13">
        <v>2</v>
      </c>
      <c r="B13" t="s">
        <v>420</v>
      </c>
    </row>
    <row r="14" spans="1:14">
      <c r="A14">
        <v>3</v>
      </c>
      <c r="B14" t="s">
        <v>245</v>
      </c>
    </row>
    <row r="15" spans="1:14">
      <c r="A15">
        <v>4</v>
      </c>
      <c r="B15" t="s">
        <v>98</v>
      </c>
    </row>
    <row r="16" spans="1:14">
      <c r="A16">
        <v>5</v>
      </c>
      <c r="B16" t="s">
        <v>177</v>
      </c>
    </row>
    <row r="18" spans="1:2">
      <c r="A18" t="s">
        <v>419</v>
      </c>
    </row>
    <row r="19" spans="1:2">
      <c r="A19">
        <v>1</v>
      </c>
      <c r="B19" t="s">
        <v>421</v>
      </c>
    </row>
    <row r="20" spans="1:2">
      <c r="A20">
        <v>2</v>
      </c>
      <c r="B20" t="s">
        <v>422</v>
      </c>
    </row>
    <row r="21" spans="1:2">
      <c r="A21">
        <v>3</v>
      </c>
      <c r="B21" t="s">
        <v>423</v>
      </c>
    </row>
    <row r="22" spans="1:2">
      <c r="A22">
        <v>4</v>
      </c>
      <c r="B22" t="s">
        <v>424</v>
      </c>
    </row>
    <row r="23" spans="1:2">
      <c r="A23">
        <v>5</v>
      </c>
      <c r="B23" t="s">
        <v>425</v>
      </c>
    </row>
    <row r="24" spans="1:2">
      <c r="A24">
        <v>6</v>
      </c>
      <c r="B24" t="s">
        <v>430</v>
      </c>
    </row>
    <row r="25" spans="1:2">
      <c r="A25">
        <v>7</v>
      </c>
      <c r="B25" t="s">
        <v>426</v>
      </c>
    </row>
    <row r="26" spans="1:2">
      <c r="A26">
        <v>8</v>
      </c>
      <c r="B26" t="s">
        <v>429</v>
      </c>
    </row>
    <row r="27" spans="1:2">
      <c r="A27">
        <v>9</v>
      </c>
      <c r="B27" t="s">
        <v>427</v>
      </c>
    </row>
    <row r="28" spans="1:2">
      <c r="A28">
        <v>10</v>
      </c>
      <c r="B28" t="s">
        <v>428</v>
      </c>
    </row>
    <row r="29" spans="1:2">
      <c r="A29">
        <v>11</v>
      </c>
      <c r="B29" t="s">
        <v>100</v>
      </c>
    </row>
    <row r="30" spans="1:2">
      <c r="A30">
        <v>12</v>
      </c>
      <c r="B30" t="s">
        <v>140</v>
      </c>
    </row>
    <row r="31" spans="1:2">
      <c r="A31">
        <v>13</v>
      </c>
      <c r="B31" t="s">
        <v>139</v>
      </c>
    </row>
    <row r="33" spans="1:2">
      <c r="A33" t="s">
        <v>431</v>
      </c>
    </row>
    <row r="34" spans="1:2">
      <c r="A34">
        <v>1</v>
      </c>
      <c r="B34" t="s">
        <v>432</v>
      </c>
    </row>
  </sheetData>
  <phoneticPr fontId="1" type="noConversion"/>
  <conditionalFormatting sqref="L7">
    <cfRule type="duplicateValues" dxfId="0" priority="1"/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M1"/>
  <sheetViews>
    <sheetView workbookViewId="0">
      <selection sqref="A1:M1"/>
    </sheetView>
  </sheetViews>
  <sheetFormatPr defaultRowHeight="13.5"/>
  <sheetData>
    <row r="1" spans="1:13">
      <c r="A1" s="54" t="s">
        <v>629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</sheetData>
  <mergeCells count="1">
    <mergeCell ref="A1:M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12"/>
  <sheetViews>
    <sheetView zoomScaleNormal="100" workbookViewId="0">
      <selection activeCell="A6" sqref="A6:XFD8"/>
    </sheetView>
  </sheetViews>
  <sheetFormatPr defaultRowHeight="13.5"/>
  <cols>
    <col min="1" max="1" width="13.875" bestFit="1" customWidth="1"/>
    <col min="2" max="2" width="14.125" customWidth="1"/>
    <col min="3" max="3" width="13.875" bestFit="1" customWidth="1"/>
    <col min="4" max="4" width="15" bestFit="1" customWidth="1"/>
    <col min="5" max="5" width="19.375" bestFit="1" customWidth="1"/>
    <col min="6" max="6" width="5.5" bestFit="1" customWidth="1"/>
  </cols>
  <sheetData>
    <row r="1" spans="1:6">
      <c r="A1" s="3" t="s">
        <v>242</v>
      </c>
      <c r="B1" s="3" t="s">
        <v>77</v>
      </c>
      <c r="C1" s="3" t="s">
        <v>78</v>
      </c>
      <c r="D1" s="3" t="s">
        <v>243</v>
      </c>
      <c r="E1" s="3" t="s">
        <v>80</v>
      </c>
      <c r="F1" s="3" t="s">
        <v>76</v>
      </c>
    </row>
    <row r="3" spans="1:6">
      <c r="A3" s="7" t="s">
        <v>240</v>
      </c>
      <c r="B3" s="7" t="s">
        <v>211</v>
      </c>
      <c r="D3" s="7" t="s">
        <v>241</v>
      </c>
      <c r="E3" s="7" t="s">
        <v>211</v>
      </c>
    </row>
    <row r="5" spans="1:6">
      <c r="A5" s="7" t="s">
        <v>104</v>
      </c>
      <c r="B5" s="7" t="s">
        <v>105</v>
      </c>
      <c r="C5" s="7" t="s">
        <v>106</v>
      </c>
      <c r="D5" s="7" t="s">
        <v>107</v>
      </c>
      <c r="E5" s="7" t="s">
        <v>108</v>
      </c>
    </row>
    <row r="6" spans="1:6">
      <c r="A6" s="7" t="s">
        <v>1</v>
      </c>
      <c r="B6" s="7" t="s">
        <v>1</v>
      </c>
      <c r="C6" s="7" t="s">
        <v>2</v>
      </c>
      <c r="D6" s="7"/>
      <c r="E6" s="7"/>
    </row>
    <row r="7" spans="1:6">
      <c r="A7" s="7" t="s">
        <v>524</v>
      </c>
      <c r="B7" s="7" t="s">
        <v>525</v>
      </c>
      <c r="C7" s="7" t="s">
        <v>525</v>
      </c>
      <c r="D7" s="7"/>
      <c r="E7" s="7"/>
    </row>
    <row r="8" spans="1:6">
      <c r="A8" s="7" t="s">
        <v>526</v>
      </c>
      <c r="B8" s="7" t="s">
        <v>527</v>
      </c>
      <c r="C8" s="7" t="s">
        <v>527</v>
      </c>
      <c r="D8" s="7"/>
      <c r="E8" s="7"/>
    </row>
    <row r="10" spans="1:6">
      <c r="A10" t="s">
        <v>103</v>
      </c>
    </row>
    <row r="11" spans="1:6">
      <c r="A11">
        <v>1</v>
      </c>
      <c r="B11" t="s">
        <v>459</v>
      </c>
    </row>
    <row r="12" spans="1:6">
      <c r="A12">
        <v>2</v>
      </c>
      <c r="B12" t="s">
        <v>109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36"/>
  <sheetViews>
    <sheetView topLeftCell="A13" zoomScaleNormal="100" workbookViewId="0">
      <selection activeCell="F8" sqref="F8"/>
    </sheetView>
  </sheetViews>
  <sheetFormatPr defaultRowHeight="13.5"/>
  <cols>
    <col min="1" max="2" width="9.5" customWidth="1"/>
    <col min="3" max="3" width="31.5" bestFit="1" customWidth="1"/>
    <col min="4" max="6" width="9.5" bestFit="1" customWidth="1"/>
    <col min="7" max="7" width="29.25" bestFit="1" customWidth="1"/>
    <col min="8" max="8" width="5.5" bestFit="1" customWidth="1"/>
    <col min="9" max="9" width="15" bestFit="1" customWidth="1"/>
    <col min="10" max="10" width="19.375" bestFit="1" customWidth="1"/>
  </cols>
  <sheetData>
    <row r="1" spans="1:10">
      <c r="A1" s="3" t="s">
        <v>135</v>
      </c>
      <c r="B1" s="3" t="s">
        <v>77</v>
      </c>
      <c r="C1" s="3" t="s">
        <v>78</v>
      </c>
      <c r="D1" s="3" t="s">
        <v>214</v>
      </c>
      <c r="E1" s="3" t="s">
        <v>79</v>
      </c>
      <c r="F1" s="3" t="s">
        <v>212</v>
      </c>
      <c r="G1" s="3" t="s">
        <v>76</v>
      </c>
    </row>
    <row r="3" spans="1:10">
      <c r="A3" s="7" t="s">
        <v>125</v>
      </c>
      <c r="B3" s="7" t="s">
        <v>126</v>
      </c>
      <c r="D3" s="7" t="s">
        <v>133</v>
      </c>
      <c r="E3" s="7" t="s">
        <v>126</v>
      </c>
    </row>
    <row r="6" spans="1:10">
      <c r="A6" s="7" t="s">
        <v>246</v>
      </c>
      <c r="B6" s="7" t="s">
        <v>44</v>
      </c>
      <c r="C6" s="7" t="s">
        <v>157</v>
      </c>
      <c r="D6" s="7" t="s">
        <v>45</v>
      </c>
      <c r="E6" s="7" t="s">
        <v>158</v>
      </c>
      <c r="F6" s="7" t="s">
        <v>134</v>
      </c>
      <c r="G6" s="7" t="s">
        <v>159</v>
      </c>
      <c r="H6" s="7" t="s">
        <v>102</v>
      </c>
      <c r="I6" s="7" t="s">
        <v>124</v>
      </c>
      <c r="J6" s="7" t="s">
        <v>108</v>
      </c>
    </row>
    <row r="7" spans="1:10">
      <c r="A7" s="7"/>
      <c r="B7" s="7">
        <v>2000</v>
      </c>
      <c r="C7" s="7" t="s">
        <v>528</v>
      </c>
      <c r="D7" s="7">
        <v>0</v>
      </c>
      <c r="E7" s="7"/>
      <c r="F7" s="7">
        <v>2000</v>
      </c>
      <c r="G7" s="7" t="s">
        <v>528</v>
      </c>
      <c r="H7" s="7" t="s">
        <v>127</v>
      </c>
      <c r="I7" s="7"/>
      <c r="J7" s="7"/>
    </row>
    <row r="8" spans="1:10">
      <c r="A8" s="7"/>
      <c r="B8" s="7">
        <v>2000</v>
      </c>
      <c r="C8" s="7" t="s">
        <v>528</v>
      </c>
      <c r="D8" s="7">
        <v>0</v>
      </c>
      <c r="E8" s="7"/>
      <c r="F8" s="7">
        <v>2001</v>
      </c>
      <c r="G8" s="7" t="s">
        <v>532</v>
      </c>
      <c r="H8" s="7" t="s">
        <v>127</v>
      </c>
      <c r="I8" s="7"/>
      <c r="J8" s="7"/>
    </row>
    <row r="9" spans="1:10">
      <c r="A9" s="7"/>
      <c r="B9" s="7">
        <v>8501</v>
      </c>
      <c r="C9" s="7" t="s">
        <v>529</v>
      </c>
      <c r="D9" s="8" t="s">
        <v>46</v>
      </c>
      <c r="E9" s="8" t="s">
        <v>530</v>
      </c>
      <c r="F9" s="7">
        <v>2001</v>
      </c>
      <c r="G9" s="7" t="s">
        <v>532</v>
      </c>
      <c r="H9" s="7" t="s">
        <v>127</v>
      </c>
      <c r="I9" s="7"/>
      <c r="J9" s="7"/>
    </row>
    <row r="10" spans="1:10">
      <c r="A10" s="7"/>
      <c r="B10" s="7">
        <v>8501</v>
      </c>
      <c r="C10" s="7" t="s">
        <v>529</v>
      </c>
      <c r="D10" s="7">
        <v>2606</v>
      </c>
      <c r="E10" s="7" t="s">
        <v>531</v>
      </c>
      <c r="F10" s="7">
        <v>2606</v>
      </c>
      <c r="G10" s="7" t="s">
        <v>533</v>
      </c>
      <c r="H10" s="7" t="s">
        <v>127</v>
      </c>
      <c r="I10" s="7"/>
      <c r="J10" s="7"/>
    </row>
    <row r="13" spans="1:10">
      <c r="A13" t="s">
        <v>131</v>
      </c>
    </row>
    <row r="14" spans="1:10">
      <c r="A14">
        <v>1</v>
      </c>
      <c r="B14" t="s">
        <v>132</v>
      </c>
    </row>
    <row r="15" spans="1:10">
      <c r="A15">
        <v>2</v>
      </c>
      <c r="B15" t="s">
        <v>136</v>
      </c>
    </row>
    <row r="16" spans="1:10">
      <c r="A16">
        <v>3</v>
      </c>
      <c r="B16" t="s">
        <v>97</v>
      </c>
    </row>
    <row r="17" spans="1:2">
      <c r="A17">
        <v>4</v>
      </c>
      <c r="B17" t="s">
        <v>137</v>
      </c>
    </row>
    <row r="18" spans="1:2">
      <c r="A18">
        <v>5</v>
      </c>
      <c r="B18" t="s">
        <v>245</v>
      </c>
    </row>
    <row r="19" spans="1:2">
      <c r="A19">
        <v>6</v>
      </c>
      <c r="B19" t="s">
        <v>98</v>
      </c>
    </row>
    <row r="20" spans="1:2">
      <c r="A20">
        <v>7</v>
      </c>
      <c r="B20" t="s">
        <v>213</v>
      </c>
    </row>
    <row r="21" spans="1:2">
      <c r="A21">
        <v>8</v>
      </c>
      <c r="B21" t="s">
        <v>161</v>
      </c>
    </row>
    <row r="23" spans="1:2">
      <c r="A23" t="s">
        <v>138</v>
      </c>
    </row>
    <row r="24" spans="1:2">
      <c r="A24">
        <v>1</v>
      </c>
      <c r="B24" t="s">
        <v>145</v>
      </c>
    </row>
    <row r="25" spans="1:2">
      <c r="A25">
        <v>2</v>
      </c>
      <c r="B25" t="s">
        <v>160</v>
      </c>
    </row>
    <row r="26" spans="1:2">
      <c r="A26">
        <v>3</v>
      </c>
      <c r="B26" t="s">
        <v>146</v>
      </c>
    </row>
    <row r="27" spans="1:2">
      <c r="A27">
        <v>4</v>
      </c>
      <c r="B27" t="s">
        <v>162</v>
      </c>
    </row>
    <row r="28" spans="1:2">
      <c r="A28">
        <v>5</v>
      </c>
      <c r="B28" t="s">
        <v>147</v>
      </c>
    </row>
    <row r="29" spans="1:2">
      <c r="A29">
        <v>6</v>
      </c>
      <c r="B29" t="s">
        <v>163</v>
      </c>
    </row>
    <row r="30" spans="1:2">
      <c r="A30">
        <v>7</v>
      </c>
      <c r="B30" t="s">
        <v>141</v>
      </c>
    </row>
    <row r="31" spans="1:2">
      <c r="A31">
        <v>8</v>
      </c>
      <c r="B31" t="s">
        <v>140</v>
      </c>
    </row>
    <row r="32" spans="1:2">
      <c r="A32">
        <v>9</v>
      </c>
      <c r="B32" t="s">
        <v>139</v>
      </c>
    </row>
    <row r="34" spans="1:2">
      <c r="A34" t="s">
        <v>144</v>
      </c>
    </row>
    <row r="35" spans="1:2">
      <c r="A35">
        <v>1</v>
      </c>
      <c r="B35" t="s">
        <v>148</v>
      </c>
    </row>
    <row r="36" spans="1:2">
      <c r="A36">
        <v>2</v>
      </c>
      <c r="B36" t="s">
        <v>149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36"/>
  <sheetViews>
    <sheetView zoomScaleNormal="100" workbookViewId="0">
      <selection activeCell="A29" sqref="A29:D29"/>
    </sheetView>
  </sheetViews>
  <sheetFormatPr defaultRowHeight="13.5"/>
  <cols>
    <col min="1" max="1" width="9.5" bestFit="1" customWidth="1"/>
    <col min="2" max="2" width="10.75" customWidth="1"/>
    <col min="3" max="3" width="24.875" bestFit="1" customWidth="1"/>
    <col min="4" max="4" width="9.5" bestFit="1" customWidth="1"/>
    <col min="5" max="5" width="29.25" bestFit="1" customWidth="1"/>
    <col min="6" max="6" width="7.5" bestFit="1" customWidth="1"/>
    <col min="7" max="7" width="5.5" bestFit="1" customWidth="1"/>
    <col min="8" max="8" width="15" bestFit="1" customWidth="1"/>
    <col min="9" max="9" width="19.375" bestFit="1" customWidth="1"/>
  </cols>
  <sheetData>
    <row r="1" spans="1:9">
      <c r="A1" s="3" t="s">
        <v>135</v>
      </c>
      <c r="B1" s="3" t="s">
        <v>77</v>
      </c>
      <c r="C1" s="3" t="s">
        <v>78</v>
      </c>
      <c r="D1" s="3" t="s">
        <v>215</v>
      </c>
      <c r="E1" s="3" t="s">
        <v>79</v>
      </c>
      <c r="F1" s="3" t="s">
        <v>212</v>
      </c>
      <c r="G1" s="3" t="s">
        <v>76</v>
      </c>
    </row>
    <row r="3" spans="1:9">
      <c r="A3" s="7" t="s">
        <v>133</v>
      </c>
      <c r="B3" s="7" t="s">
        <v>126</v>
      </c>
      <c r="D3" s="7" t="s">
        <v>150</v>
      </c>
      <c r="E3" s="7" t="s">
        <v>126</v>
      </c>
    </row>
    <row r="6" spans="1:9">
      <c r="A6" s="7" t="s">
        <v>247</v>
      </c>
      <c r="B6" s="7" t="s">
        <v>151</v>
      </c>
      <c r="C6" s="7" t="s">
        <v>159</v>
      </c>
      <c r="D6" s="7" t="s">
        <v>142</v>
      </c>
      <c r="E6" s="7" t="s">
        <v>164</v>
      </c>
      <c r="F6" s="7" t="s">
        <v>143</v>
      </c>
      <c r="G6" s="7" t="s">
        <v>102</v>
      </c>
      <c r="H6" s="7" t="s">
        <v>124</v>
      </c>
      <c r="I6" s="7" t="s">
        <v>108</v>
      </c>
    </row>
    <row r="7" spans="1:9">
      <c r="A7" s="7"/>
      <c r="B7" s="7">
        <v>2000</v>
      </c>
      <c r="C7" s="7" t="s">
        <v>528</v>
      </c>
      <c r="D7" s="7">
        <v>2001</v>
      </c>
      <c r="E7" s="7" t="s">
        <v>535</v>
      </c>
      <c r="F7" s="7">
        <v>1</v>
      </c>
      <c r="G7" s="7" t="s">
        <v>127</v>
      </c>
      <c r="H7" s="7"/>
      <c r="I7" s="7"/>
    </row>
    <row r="8" spans="1:9">
      <c r="A8" s="7"/>
      <c r="B8" s="7">
        <v>2000</v>
      </c>
      <c r="C8" s="7" t="s">
        <v>528</v>
      </c>
      <c r="D8" s="7">
        <v>2003</v>
      </c>
      <c r="E8" s="7" t="s">
        <v>536</v>
      </c>
      <c r="F8" s="7">
        <v>2</v>
      </c>
      <c r="G8" s="7" t="s">
        <v>127</v>
      </c>
      <c r="H8" s="7"/>
      <c r="I8" s="7"/>
    </row>
    <row r="9" spans="1:9">
      <c r="A9" s="7"/>
      <c r="B9" s="7">
        <v>2592</v>
      </c>
      <c r="C9" s="7" t="s">
        <v>534</v>
      </c>
      <c r="D9" s="7">
        <v>2592</v>
      </c>
      <c r="E9" s="7" t="s">
        <v>534</v>
      </c>
      <c r="F9" s="7">
        <v>1</v>
      </c>
      <c r="G9" s="7" t="s">
        <v>127</v>
      </c>
      <c r="H9" s="7"/>
      <c r="I9" s="7"/>
    </row>
    <row r="10" spans="1:9">
      <c r="A10" s="7"/>
      <c r="B10" s="7">
        <v>2592</v>
      </c>
      <c r="C10" s="7" t="s">
        <v>534</v>
      </c>
      <c r="D10" s="7">
        <v>2133</v>
      </c>
      <c r="E10" s="7" t="s">
        <v>537</v>
      </c>
      <c r="F10" s="7">
        <v>2</v>
      </c>
      <c r="G10" s="7" t="s">
        <v>127</v>
      </c>
      <c r="H10" s="7"/>
      <c r="I10" s="7"/>
    </row>
    <row r="11" spans="1:9">
      <c r="A11" s="7"/>
      <c r="B11" s="7">
        <v>2592</v>
      </c>
      <c r="C11" s="7" t="s">
        <v>534</v>
      </c>
      <c r="D11" s="7">
        <v>2001</v>
      </c>
      <c r="E11" s="7" t="s">
        <v>535</v>
      </c>
      <c r="F11" s="7">
        <v>3</v>
      </c>
      <c r="G11" s="7" t="s">
        <v>127</v>
      </c>
      <c r="H11" s="7"/>
      <c r="I11" s="7"/>
    </row>
    <row r="14" spans="1:9">
      <c r="A14" t="s">
        <v>131</v>
      </c>
    </row>
    <row r="15" spans="1:9">
      <c r="A15">
        <v>1</v>
      </c>
      <c r="B15" t="s">
        <v>152</v>
      </c>
    </row>
    <row r="16" spans="1:9">
      <c r="A16">
        <v>2</v>
      </c>
      <c r="B16" t="s">
        <v>165</v>
      </c>
    </row>
    <row r="17" spans="1:2">
      <c r="A17">
        <v>3</v>
      </c>
      <c r="B17" t="s">
        <v>97</v>
      </c>
    </row>
    <row r="18" spans="1:2">
      <c r="A18">
        <v>4</v>
      </c>
      <c r="B18" t="s">
        <v>166</v>
      </c>
    </row>
    <row r="19" spans="1:2">
      <c r="A19">
        <v>5</v>
      </c>
      <c r="B19" t="s">
        <v>245</v>
      </c>
    </row>
    <row r="20" spans="1:2">
      <c r="A20">
        <v>6</v>
      </c>
      <c r="B20" t="s">
        <v>98</v>
      </c>
    </row>
    <row r="21" spans="1:2">
      <c r="A21">
        <v>7</v>
      </c>
      <c r="B21" t="s">
        <v>177</v>
      </c>
    </row>
    <row r="22" spans="1:2">
      <c r="A22">
        <v>8</v>
      </c>
      <c r="B22" t="s">
        <v>161</v>
      </c>
    </row>
    <row r="24" spans="1:2">
      <c r="A24" t="s">
        <v>138</v>
      </c>
    </row>
    <row r="25" spans="1:2">
      <c r="A25">
        <v>1</v>
      </c>
      <c r="B25" t="s">
        <v>147</v>
      </c>
    </row>
    <row r="26" spans="1:2">
      <c r="A26">
        <v>2</v>
      </c>
      <c r="B26" t="s">
        <v>163</v>
      </c>
    </row>
    <row r="27" spans="1:2">
      <c r="A27">
        <v>3</v>
      </c>
      <c r="B27" t="s">
        <v>167</v>
      </c>
    </row>
    <row r="28" spans="1:2">
      <c r="A28">
        <v>4</v>
      </c>
      <c r="B28" t="s">
        <v>168</v>
      </c>
    </row>
    <row r="29" spans="1:2">
      <c r="A29">
        <v>5</v>
      </c>
      <c r="B29" t="s">
        <v>248</v>
      </c>
    </row>
    <row r="30" spans="1:2">
      <c r="A30">
        <v>6</v>
      </c>
      <c r="B30" t="s">
        <v>141</v>
      </c>
    </row>
    <row r="31" spans="1:2">
      <c r="A31">
        <v>7</v>
      </c>
      <c r="B31" t="s">
        <v>140</v>
      </c>
    </row>
    <row r="32" spans="1:2">
      <c r="A32">
        <v>8</v>
      </c>
      <c r="B32" t="s">
        <v>139</v>
      </c>
    </row>
    <row r="34" spans="1:2">
      <c r="A34" t="s">
        <v>144</v>
      </c>
    </row>
    <row r="35" spans="1:2">
      <c r="A35">
        <v>1</v>
      </c>
      <c r="B35" t="s">
        <v>169</v>
      </c>
    </row>
    <row r="36" spans="1:2">
      <c r="A36">
        <v>2</v>
      </c>
      <c r="B36" t="s">
        <v>170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35"/>
  <sheetViews>
    <sheetView topLeftCell="A10" zoomScaleNormal="100" workbookViewId="0">
      <selection activeCell="I26" sqref="I26"/>
    </sheetView>
  </sheetViews>
  <sheetFormatPr defaultColWidth="5.375" defaultRowHeight="13.5"/>
  <cols>
    <col min="1" max="1" width="7.5" bestFit="1" customWidth="1"/>
    <col min="2" max="2" width="10" customWidth="1"/>
    <col min="3" max="3" width="7.5" bestFit="1" customWidth="1"/>
    <col min="4" max="4" width="5.5" bestFit="1" customWidth="1"/>
    <col min="5" max="5" width="24.875" bestFit="1" customWidth="1"/>
    <col min="6" max="8" width="5.5" bestFit="1" customWidth="1"/>
    <col min="9" max="9" width="15" bestFit="1" customWidth="1"/>
    <col min="10" max="10" width="19.375" bestFit="1" customWidth="1"/>
  </cols>
  <sheetData>
    <row r="1" spans="1:10">
      <c r="A1" s="3" t="s">
        <v>135</v>
      </c>
      <c r="B1" s="3" t="s">
        <v>77</v>
      </c>
      <c r="C1" s="3" t="s">
        <v>78</v>
      </c>
      <c r="D1" s="3" t="s">
        <v>95</v>
      </c>
      <c r="E1" s="3" t="s">
        <v>79</v>
      </c>
      <c r="F1" s="3" t="s">
        <v>80</v>
      </c>
      <c r="G1" s="3" t="s">
        <v>76</v>
      </c>
    </row>
    <row r="3" spans="1:10">
      <c r="A3" s="7" t="s">
        <v>155</v>
      </c>
      <c r="B3" s="7" t="s">
        <v>156</v>
      </c>
      <c r="D3" s="7" t="s">
        <v>11</v>
      </c>
      <c r="E3" s="7" t="s">
        <v>176</v>
      </c>
    </row>
    <row r="5" spans="1:10">
      <c r="A5" s="7" t="s">
        <v>249</v>
      </c>
      <c r="B5" s="7" t="s">
        <v>6</v>
      </c>
      <c r="C5" s="7" t="s">
        <v>171</v>
      </c>
      <c r="D5" s="7" t="s">
        <v>7</v>
      </c>
      <c r="E5" s="7" t="s">
        <v>172</v>
      </c>
      <c r="F5" s="6" t="s">
        <v>8</v>
      </c>
      <c r="G5" s="7" t="s">
        <v>153</v>
      </c>
      <c r="H5" s="7" t="s">
        <v>102</v>
      </c>
      <c r="I5" s="7" t="s">
        <v>124</v>
      </c>
      <c r="J5" s="7" t="s">
        <v>108</v>
      </c>
    </row>
    <row r="6" spans="1:10">
      <c r="A6" s="7"/>
      <c r="B6" s="7">
        <v>13051</v>
      </c>
      <c r="C6" s="7" t="s">
        <v>538</v>
      </c>
      <c r="D6" s="7">
        <v>2000</v>
      </c>
      <c r="E6" s="7" t="s">
        <v>528</v>
      </c>
      <c r="F6" s="7" t="s">
        <v>9</v>
      </c>
      <c r="G6" s="7" t="s">
        <v>154</v>
      </c>
      <c r="H6" s="7" t="s">
        <v>127</v>
      </c>
      <c r="I6" s="7"/>
      <c r="J6" s="7"/>
    </row>
    <row r="7" spans="1:10">
      <c r="A7" s="7"/>
      <c r="B7" s="7">
        <v>13051</v>
      </c>
      <c r="C7" s="7" t="s">
        <v>538</v>
      </c>
      <c r="D7" s="7">
        <v>2000</v>
      </c>
      <c r="E7" s="7" t="s">
        <v>528</v>
      </c>
      <c r="F7" s="7" t="s">
        <v>10</v>
      </c>
      <c r="G7" s="7" t="s">
        <v>173</v>
      </c>
      <c r="H7" s="7" t="s">
        <v>127</v>
      </c>
      <c r="I7" s="7"/>
      <c r="J7" s="7"/>
    </row>
    <row r="8" spans="1:10" ht="12.75" customHeight="1">
      <c r="A8" s="7"/>
      <c r="B8" s="7">
        <v>2718</v>
      </c>
      <c r="C8" s="7" t="s">
        <v>539</v>
      </c>
      <c r="D8" s="7">
        <v>2000</v>
      </c>
      <c r="E8" s="7" t="s">
        <v>528</v>
      </c>
      <c r="F8" s="7" t="s">
        <v>9</v>
      </c>
      <c r="G8" s="7" t="s">
        <v>154</v>
      </c>
      <c r="H8" s="7" t="s">
        <v>127</v>
      </c>
      <c r="I8" s="7"/>
      <c r="J8" s="7"/>
    </row>
    <row r="9" spans="1:10">
      <c r="A9" s="7"/>
      <c r="B9" s="7">
        <v>2718</v>
      </c>
      <c r="C9" s="7" t="s">
        <v>539</v>
      </c>
      <c r="D9" s="7">
        <v>2000</v>
      </c>
      <c r="E9" s="7" t="s">
        <v>528</v>
      </c>
      <c r="F9" s="7" t="s">
        <v>10</v>
      </c>
      <c r="G9" s="7" t="s">
        <v>154</v>
      </c>
      <c r="H9" s="7" t="s">
        <v>127</v>
      </c>
      <c r="I9" s="7"/>
      <c r="J9" s="7"/>
    </row>
    <row r="12" spans="1:10">
      <c r="A12" t="s">
        <v>96</v>
      </c>
    </row>
    <row r="13" spans="1:10">
      <c r="A13">
        <v>1</v>
      </c>
      <c r="B13" t="s">
        <v>174</v>
      </c>
    </row>
    <row r="14" spans="1:10">
      <c r="A14">
        <v>2</v>
      </c>
      <c r="B14" t="s">
        <v>97</v>
      </c>
    </row>
    <row r="15" spans="1:10">
      <c r="A15">
        <v>3</v>
      </c>
      <c r="B15" t="s">
        <v>175</v>
      </c>
    </row>
    <row r="16" spans="1:10">
      <c r="A16">
        <v>4</v>
      </c>
      <c r="B16" t="s">
        <v>245</v>
      </c>
    </row>
    <row r="17" spans="1:2">
      <c r="A17">
        <v>5</v>
      </c>
      <c r="B17" t="s">
        <v>98</v>
      </c>
    </row>
    <row r="18" spans="1:2">
      <c r="A18">
        <v>6</v>
      </c>
      <c r="B18" t="s">
        <v>177</v>
      </c>
    </row>
    <row r="19" spans="1:2">
      <c r="A19">
        <v>7</v>
      </c>
      <c r="B19" t="s">
        <v>161</v>
      </c>
    </row>
    <row r="20" spans="1:2">
      <c r="A20">
        <v>8</v>
      </c>
      <c r="B20" t="s">
        <v>178</v>
      </c>
    </row>
    <row r="22" spans="1:2">
      <c r="A22" t="s">
        <v>179</v>
      </c>
    </row>
    <row r="23" spans="1:2">
      <c r="A23">
        <v>1</v>
      </c>
      <c r="B23" t="s">
        <v>180</v>
      </c>
    </row>
    <row r="24" spans="1:2">
      <c r="A24">
        <v>2</v>
      </c>
      <c r="B24" t="s">
        <v>181</v>
      </c>
    </row>
    <row r="25" spans="1:2">
      <c r="A25">
        <v>3</v>
      </c>
      <c r="B25" t="s">
        <v>185</v>
      </c>
    </row>
    <row r="26" spans="1:2">
      <c r="A26">
        <v>4</v>
      </c>
      <c r="B26" t="s">
        <v>182</v>
      </c>
    </row>
    <row r="27" spans="1:2">
      <c r="A27">
        <v>5</v>
      </c>
      <c r="B27" s="4" t="s">
        <v>183</v>
      </c>
    </row>
    <row r="28" spans="1:2">
      <c r="A28">
        <v>6</v>
      </c>
      <c r="B28" t="s">
        <v>460</v>
      </c>
    </row>
    <row r="29" spans="1:2">
      <c r="A29">
        <v>7</v>
      </c>
      <c r="B29" t="s">
        <v>100</v>
      </c>
    </row>
    <row r="30" spans="1:2">
      <c r="A30">
        <v>8</v>
      </c>
      <c r="B30" t="s">
        <v>140</v>
      </c>
    </row>
    <row r="31" spans="1:2">
      <c r="A31">
        <v>9</v>
      </c>
      <c r="B31" t="s">
        <v>139</v>
      </c>
    </row>
    <row r="33" spans="1:2">
      <c r="A33" t="s">
        <v>184</v>
      </c>
    </row>
    <row r="34" spans="1:2">
      <c r="A34">
        <v>1</v>
      </c>
      <c r="B34" t="s">
        <v>187</v>
      </c>
    </row>
    <row r="35" spans="1:2">
      <c r="A35">
        <v>2</v>
      </c>
      <c r="B35" t="s">
        <v>186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L52"/>
  <sheetViews>
    <sheetView zoomScaleNormal="100" workbookViewId="0">
      <selection activeCell="E34" sqref="E34"/>
    </sheetView>
  </sheetViews>
  <sheetFormatPr defaultRowHeight="13.5"/>
  <cols>
    <col min="1" max="2" width="9.5" bestFit="1" customWidth="1"/>
    <col min="3" max="3" width="45.375" customWidth="1"/>
    <col min="4" max="4" width="17.25" bestFit="1" customWidth="1"/>
    <col min="5" max="5" width="66.125" customWidth="1"/>
    <col min="6" max="6" width="20.625" customWidth="1"/>
    <col min="7" max="8" width="19.375" bestFit="1" customWidth="1"/>
    <col min="9" max="9" width="20.5" bestFit="1" customWidth="1"/>
    <col min="10" max="10" width="15" bestFit="1" customWidth="1"/>
    <col min="11" max="11" width="19.375" bestFit="1" customWidth="1"/>
    <col min="12" max="12" width="9.5" bestFit="1" customWidth="1"/>
  </cols>
  <sheetData>
    <row r="1" spans="1:12">
      <c r="A1" s="3" t="s">
        <v>135</v>
      </c>
      <c r="B1" s="3" t="s">
        <v>77</v>
      </c>
      <c r="C1" s="3" t="s">
        <v>78</v>
      </c>
      <c r="D1" s="3" t="s">
        <v>95</v>
      </c>
      <c r="E1" s="3" t="s">
        <v>79</v>
      </c>
      <c r="F1" s="3" t="s">
        <v>80</v>
      </c>
      <c r="G1" s="3" t="s">
        <v>76</v>
      </c>
    </row>
    <row r="3" spans="1:12">
      <c r="A3" s="7" t="s">
        <v>209</v>
      </c>
      <c r="B3" s="7" t="s">
        <v>285</v>
      </c>
      <c r="D3" s="7" t="s">
        <v>286</v>
      </c>
      <c r="E3" s="7" t="s">
        <v>287</v>
      </c>
      <c r="G3" s="7" t="s">
        <v>268</v>
      </c>
      <c r="H3" s="7" t="s">
        <v>269</v>
      </c>
      <c r="I3" s="7" t="s">
        <v>270</v>
      </c>
      <c r="J3" s="3" t="s">
        <v>110</v>
      </c>
    </row>
    <row r="5" spans="1:12">
      <c r="A5" s="10" t="s">
        <v>19</v>
      </c>
    </row>
    <row r="6" spans="1:12">
      <c r="A6" s="7" t="s">
        <v>249</v>
      </c>
      <c r="B6" s="7" t="s">
        <v>14</v>
      </c>
      <c r="C6" s="7" t="s">
        <v>284</v>
      </c>
      <c r="D6" s="7" t="s">
        <v>15</v>
      </c>
      <c r="E6" s="7" t="s">
        <v>17</v>
      </c>
      <c r="F6" s="7" t="s">
        <v>16</v>
      </c>
      <c r="G6" s="7" t="s">
        <v>18</v>
      </c>
      <c r="H6" s="7" t="s">
        <v>0</v>
      </c>
      <c r="I6" s="7" t="s">
        <v>199</v>
      </c>
      <c r="J6" s="7" t="s">
        <v>107</v>
      </c>
      <c r="K6" s="7" t="s">
        <v>108</v>
      </c>
    </row>
    <row r="7" spans="1:12">
      <c r="A7" s="7"/>
      <c r="B7" s="7" t="s">
        <v>540</v>
      </c>
      <c r="C7" s="7" t="s">
        <v>230</v>
      </c>
      <c r="D7" s="7" t="s">
        <v>541</v>
      </c>
      <c r="E7" s="7" t="s">
        <v>542</v>
      </c>
      <c r="F7" s="7" t="s">
        <v>543</v>
      </c>
      <c r="G7" s="7"/>
      <c r="H7" s="7" t="s">
        <v>544</v>
      </c>
      <c r="I7" s="7" t="s">
        <v>545</v>
      </c>
      <c r="J7" s="7"/>
      <c r="K7" s="7"/>
      <c r="L7" s="3" t="s">
        <v>258</v>
      </c>
    </row>
    <row r="8" spans="1:12">
      <c r="A8" s="7"/>
      <c r="B8" s="7" t="s">
        <v>546</v>
      </c>
      <c r="C8" s="7" t="s">
        <v>548</v>
      </c>
      <c r="D8" s="7" t="s">
        <v>547</v>
      </c>
      <c r="E8" s="7" t="s">
        <v>550</v>
      </c>
      <c r="F8" s="7" t="s">
        <v>553</v>
      </c>
      <c r="G8" s="7">
        <v>40</v>
      </c>
      <c r="H8" s="7" t="s">
        <v>549</v>
      </c>
      <c r="I8" s="7" t="s">
        <v>545</v>
      </c>
      <c r="J8" s="7"/>
      <c r="K8" s="7"/>
      <c r="L8" s="3" t="s">
        <v>259</v>
      </c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3" t="s">
        <v>259</v>
      </c>
    </row>
    <row r="11" spans="1:12">
      <c r="A11" s="10" t="s">
        <v>20</v>
      </c>
      <c r="B11" s="3" t="s">
        <v>228</v>
      </c>
      <c r="C11" s="3" t="s">
        <v>78</v>
      </c>
      <c r="D11" s="3" t="s">
        <v>229</v>
      </c>
      <c r="E11" s="3" t="s">
        <v>80</v>
      </c>
      <c r="F11" s="3" t="s">
        <v>76</v>
      </c>
    </row>
    <row r="12" spans="1:12">
      <c r="A12" s="7" t="s">
        <v>21</v>
      </c>
      <c r="B12" s="7" t="s">
        <v>22</v>
      </c>
      <c r="C12" s="26" t="s">
        <v>27</v>
      </c>
      <c r="D12" s="7" t="s">
        <v>28</v>
      </c>
      <c r="E12" s="7" t="s">
        <v>35</v>
      </c>
      <c r="F12" s="7" t="s">
        <v>83</v>
      </c>
      <c r="G12" s="7" t="s">
        <v>107</v>
      </c>
      <c r="H12" s="7" t="s">
        <v>596</v>
      </c>
    </row>
    <row r="13" spans="1:12">
      <c r="A13" s="7" t="s">
        <v>599</v>
      </c>
      <c r="B13" s="7" t="s">
        <v>24</v>
      </c>
      <c r="C13" s="26" t="s">
        <v>552</v>
      </c>
      <c r="D13" s="7">
        <v>90</v>
      </c>
      <c r="E13" s="7" t="s">
        <v>231</v>
      </c>
      <c r="F13" s="7" t="s">
        <v>545</v>
      </c>
      <c r="G13" s="7"/>
      <c r="H13" s="7"/>
    </row>
    <row r="14" spans="1:12">
      <c r="A14" s="7" t="s">
        <v>546</v>
      </c>
      <c r="B14" s="7" t="s">
        <v>26</v>
      </c>
      <c r="C14" s="26" t="s">
        <v>551</v>
      </c>
      <c r="D14" s="7">
        <v>0</v>
      </c>
      <c r="E14" s="7" t="s">
        <v>232</v>
      </c>
      <c r="F14" s="7" t="s">
        <v>545</v>
      </c>
      <c r="G14" s="7"/>
      <c r="H14" s="7"/>
    </row>
    <row r="15" spans="1:12">
      <c r="E15" s="5" t="s">
        <v>600</v>
      </c>
    </row>
    <row r="17" spans="1:5">
      <c r="A17" t="s">
        <v>210</v>
      </c>
    </row>
    <row r="18" spans="1:5">
      <c r="A18">
        <v>1</v>
      </c>
      <c r="B18" t="s">
        <v>288</v>
      </c>
    </row>
    <row r="19" spans="1:5">
      <c r="A19">
        <v>2</v>
      </c>
      <c r="B19" t="s">
        <v>289</v>
      </c>
    </row>
    <row r="20" spans="1:5">
      <c r="A20">
        <v>3</v>
      </c>
      <c r="B20" t="s">
        <v>245</v>
      </c>
    </row>
    <row r="21" spans="1:5">
      <c r="A21">
        <v>4</v>
      </c>
      <c r="B21" t="s">
        <v>98</v>
      </c>
      <c r="E21" s="9" t="s">
        <v>641</v>
      </c>
    </row>
    <row r="22" spans="1:5">
      <c r="A22">
        <v>5</v>
      </c>
      <c r="B22" t="s">
        <v>290</v>
      </c>
    </row>
    <row r="23" spans="1:5">
      <c r="A23">
        <v>6</v>
      </c>
      <c r="B23" t="s">
        <v>262</v>
      </c>
    </row>
    <row r="24" spans="1:5">
      <c r="A24">
        <v>7</v>
      </c>
      <c r="B24" t="s">
        <v>271</v>
      </c>
    </row>
    <row r="26" spans="1:5">
      <c r="A26" t="s">
        <v>291</v>
      </c>
    </row>
    <row r="27" spans="1:5">
      <c r="A27">
        <v>1</v>
      </c>
      <c r="B27" t="s">
        <v>299</v>
      </c>
    </row>
    <row r="28" spans="1:5">
      <c r="A28">
        <v>2</v>
      </c>
      <c r="B28" t="s">
        <v>292</v>
      </c>
    </row>
    <row r="29" spans="1:5">
      <c r="A29">
        <v>3</v>
      </c>
      <c r="B29" t="s">
        <v>293</v>
      </c>
    </row>
    <row r="30" spans="1:5">
      <c r="A30">
        <v>4</v>
      </c>
      <c r="B30" t="s">
        <v>294</v>
      </c>
    </row>
    <row r="31" spans="1:5">
      <c r="A31">
        <v>5</v>
      </c>
      <c r="B31" t="s">
        <v>295</v>
      </c>
    </row>
    <row r="32" spans="1:5">
      <c r="A32">
        <v>6</v>
      </c>
      <c r="B32" t="s">
        <v>296</v>
      </c>
    </row>
    <row r="33" spans="1:2">
      <c r="A33">
        <v>7</v>
      </c>
      <c r="B33" t="s">
        <v>297</v>
      </c>
    </row>
    <row r="34" spans="1:2">
      <c r="A34">
        <v>8</v>
      </c>
      <c r="B34" t="s">
        <v>100</v>
      </c>
    </row>
    <row r="35" spans="1:2">
      <c r="A35">
        <v>9</v>
      </c>
      <c r="B35" t="s">
        <v>140</v>
      </c>
    </row>
    <row r="36" spans="1:2">
      <c r="A36">
        <v>10</v>
      </c>
      <c r="B36" t="s">
        <v>139</v>
      </c>
    </row>
    <row r="38" spans="1:2">
      <c r="A38" t="s">
        <v>298</v>
      </c>
    </row>
    <row r="39" spans="1:2">
      <c r="A39">
        <v>1</v>
      </c>
      <c r="B39" t="s">
        <v>300</v>
      </c>
    </row>
    <row r="40" spans="1:2">
      <c r="A40">
        <v>2</v>
      </c>
      <c r="B40" t="s">
        <v>301</v>
      </c>
    </row>
    <row r="41" spans="1:2">
      <c r="A41">
        <v>3</v>
      </c>
      <c r="B41" t="s">
        <v>302</v>
      </c>
    </row>
    <row r="42" spans="1:2">
      <c r="A42">
        <v>4</v>
      </c>
      <c r="B42" t="s">
        <v>303</v>
      </c>
    </row>
    <row r="43" spans="1:2">
      <c r="A43">
        <v>5</v>
      </c>
      <c r="B43" t="s">
        <v>304</v>
      </c>
    </row>
    <row r="44" spans="1:2">
      <c r="A44">
        <v>6</v>
      </c>
      <c r="B44" t="s">
        <v>100</v>
      </c>
    </row>
    <row r="45" spans="1:2">
      <c r="A45">
        <v>7</v>
      </c>
      <c r="B45" t="s">
        <v>140</v>
      </c>
    </row>
    <row r="46" spans="1:2">
      <c r="A46">
        <v>8</v>
      </c>
      <c r="B46" t="s">
        <v>139</v>
      </c>
    </row>
    <row r="48" spans="1:2">
      <c r="A48" t="s">
        <v>101</v>
      </c>
    </row>
    <row r="49" spans="1:2">
      <c r="A49">
        <v>1</v>
      </c>
      <c r="B49" t="s">
        <v>305</v>
      </c>
    </row>
    <row r="50" spans="1:2">
      <c r="A50">
        <v>2</v>
      </c>
      <c r="B50" t="s">
        <v>306</v>
      </c>
    </row>
    <row r="52" spans="1:2">
      <c r="A52" s="27" t="s">
        <v>462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Y59"/>
  <sheetViews>
    <sheetView zoomScaleNormal="100" workbookViewId="0">
      <selection activeCell="AB21" sqref="AB21"/>
    </sheetView>
  </sheetViews>
  <sheetFormatPr defaultRowHeight="13.5"/>
  <cols>
    <col min="1" max="2" width="9.5" bestFit="1" customWidth="1"/>
    <col min="3" max="3" width="22.25" customWidth="1"/>
    <col min="4" max="4" width="37.375" customWidth="1"/>
    <col min="5" max="6" width="9.5" bestFit="1" customWidth="1"/>
    <col min="7" max="7" width="14.375" customWidth="1"/>
    <col min="8" max="8" width="15" bestFit="1" customWidth="1"/>
    <col min="9" max="9" width="25.125" customWidth="1"/>
    <col min="10" max="10" width="9.5" bestFit="1" customWidth="1"/>
    <col min="11" max="11" width="5.5" bestFit="1" customWidth="1"/>
    <col min="12" max="13" width="9.5" bestFit="1" customWidth="1"/>
    <col min="14" max="14" width="7.5" bestFit="1" customWidth="1"/>
    <col min="15" max="15" width="5.5" bestFit="1" customWidth="1"/>
    <col min="16" max="16" width="15" bestFit="1" customWidth="1"/>
    <col min="17" max="17" width="19.375" bestFit="1" customWidth="1"/>
    <col min="18" max="18" width="9.5" bestFit="1" customWidth="1"/>
    <col min="19" max="19" width="11.625" bestFit="1" customWidth="1"/>
  </cols>
  <sheetData>
    <row r="1" spans="1:18">
      <c r="A1" s="3" t="s">
        <v>135</v>
      </c>
      <c r="B1" s="3" t="s">
        <v>77</v>
      </c>
      <c r="C1" s="3" t="s">
        <v>78</v>
      </c>
      <c r="D1" s="3" t="s">
        <v>95</v>
      </c>
      <c r="E1" s="3" t="s">
        <v>79</v>
      </c>
      <c r="F1" s="3" t="s">
        <v>80</v>
      </c>
      <c r="G1" s="3" t="s">
        <v>76</v>
      </c>
    </row>
    <row r="3" spans="1:18">
      <c r="A3" s="7" t="s">
        <v>209</v>
      </c>
      <c r="B3" s="7" t="s">
        <v>285</v>
      </c>
      <c r="D3" s="7" t="s">
        <v>286</v>
      </c>
      <c r="E3" s="7" t="s">
        <v>287</v>
      </c>
      <c r="G3" s="7" t="s">
        <v>268</v>
      </c>
      <c r="H3" s="7" t="s">
        <v>269</v>
      </c>
      <c r="I3" s="7" t="s">
        <v>270</v>
      </c>
      <c r="J3" s="3" t="s">
        <v>110</v>
      </c>
    </row>
    <row r="5" spans="1:18">
      <c r="A5" s="10" t="s">
        <v>19</v>
      </c>
    </row>
    <row r="6" spans="1:18">
      <c r="A6" s="7" t="s">
        <v>249</v>
      </c>
      <c r="B6" s="7" t="s">
        <v>14</v>
      </c>
      <c r="C6" s="7" t="s">
        <v>233</v>
      </c>
      <c r="D6" s="7" t="s">
        <v>15</v>
      </c>
      <c r="E6" s="26" t="s">
        <v>32</v>
      </c>
      <c r="F6" s="7" t="s">
        <v>17</v>
      </c>
      <c r="G6" s="7" t="s">
        <v>16</v>
      </c>
      <c r="H6" s="7" t="s">
        <v>18</v>
      </c>
      <c r="I6" s="7" t="s">
        <v>0</v>
      </c>
      <c r="J6" s="26" t="s">
        <v>29</v>
      </c>
      <c r="K6" s="26" t="s">
        <v>30</v>
      </c>
      <c r="L6" s="26" t="s">
        <v>31</v>
      </c>
      <c r="M6" s="26" t="s">
        <v>33</v>
      </c>
      <c r="N6" s="26" t="s">
        <v>34</v>
      </c>
      <c r="O6" s="7" t="s">
        <v>83</v>
      </c>
      <c r="P6" s="7" t="s">
        <v>107</v>
      </c>
      <c r="Q6" s="7" t="s">
        <v>108</v>
      </c>
    </row>
    <row r="7" spans="1:18">
      <c r="A7" s="7"/>
      <c r="B7" s="7" t="s">
        <v>597</v>
      </c>
      <c r="C7" s="7" t="s">
        <v>554</v>
      </c>
      <c r="D7" s="7" t="s">
        <v>556</v>
      </c>
      <c r="E7" s="26" t="s">
        <v>557</v>
      </c>
      <c r="F7" s="7" t="s">
        <v>558</v>
      </c>
      <c r="G7" s="7" t="s">
        <v>86</v>
      </c>
      <c r="H7" s="7">
        <v>40</v>
      </c>
      <c r="I7" s="7" t="s">
        <v>559</v>
      </c>
      <c r="J7" s="26">
        <v>0</v>
      </c>
      <c r="K7" s="26">
        <v>2</v>
      </c>
      <c r="L7" s="26">
        <v>0</v>
      </c>
      <c r="M7" s="26">
        <v>1</v>
      </c>
      <c r="N7" s="26"/>
      <c r="O7" s="7" t="s">
        <v>560</v>
      </c>
      <c r="P7" s="7"/>
      <c r="Q7" s="7"/>
      <c r="R7" s="3" t="s">
        <v>258</v>
      </c>
    </row>
    <row r="8" spans="1:18">
      <c r="A8" s="7"/>
      <c r="B8" s="7" t="s">
        <v>598</v>
      </c>
      <c r="C8" s="7" t="s">
        <v>563</v>
      </c>
      <c r="D8" s="7" t="s">
        <v>562</v>
      </c>
      <c r="E8" s="26"/>
      <c r="F8" s="7" t="s">
        <v>565</v>
      </c>
      <c r="G8" s="7" t="s">
        <v>553</v>
      </c>
      <c r="H8" s="7">
        <v>20</v>
      </c>
      <c r="I8" s="7" t="s">
        <v>566</v>
      </c>
      <c r="J8" s="26">
        <v>0</v>
      </c>
      <c r="K8" s="26">
        <v>0</v>
      </c>
      <c r="L8" s="26">
        <v>0</v>
      </c>
      <c r="M8" s="26">
        <v>5</v>
      </c>
      <c r="N8" s="26" t="s">
        <v>567</v>
      </c>
      <c r="O8" s="7" t="s">
        <v>560</v>
      </c>
      <c r="P8" s="7"/>
      <c r="Q8" s="7"/>
      <c r="R8" s="3" t="s">
        <v>259</v>
      </c>
    </row>
    <row r="9" spans="1:18">
      <c r="A9" s="7"/>
      <c r="B9" s="7"/>
      <c r="C9" s="7"/>
      <c r="D9" s="7"/>
      <c r="E9" s="26"/>
      <c r="F9" s="7"/>
      <c r="G9" s="7"/>
      <c r="H9" s="7"/>
      <c r="I9" s="7"/>
      <c r="J9" s="26"/>
      <c r="K9" s="26"/>
      <c r="L9" s="26"/>
      <c r="M9" s="26"/>
      <c r="N9" s="26"/>
      <c r="O9" s="7"/>
      <c r="P9" s="7"/>
      <c r="Q9" s="7"/>
      <c r="R9" s="3" t="s">
        <v>259</v>
      </c>
    </row>
    <row r="11" spans="1:18">
      <c r="A11" s="10" t="s">
        <v>20</v>
      </c>
      <c r="B11" s="3" t="s">
        <v>228</v>
      </c>
      <c r="C11" s="3" t="s">
        <v>78</v>
      </c>
      <c r="D11" s="3" t="s">
        <v>229</v>
      </c>
      <c r="E11" s="3" t="s">
        <v>80</v>
      </c>
      <c r="F11" s="3" t="s">
        <v>76</v>
      </c>
    </row>
    <row r="12" spans="1:18">
      <c r="A12" s="7" t="s">
        <v>21</v>
      </c>
      <c r="B12" s="26" t="s">
        <v>29</v>
      </c>
      <c r="C12" s="26" t="s">
        <v>30</v>
      </c>
      <c r="D12" s="7" t="s">
        <v>235</v>
      </c>
      <c r="E12" s="7" t="s">
        <v>36</v>
      </c>
      <c r="F12" s="7" t="s">
        <v>35</v>
      </c>
      <c r="G12" s="7" t="s">
        <v>83</v>
      </c>
      <c r="H12" s="7" t="s">
        <v>107</v>
      </c>
      <c r="I12" s="7" t="s">
        <v>108</v>
      </c>
    </row>
    <row r="13" spans="1:18">
      <c r="A13" s="7" t="s">
        <v>555</v>
      </c>
      <c r="B13" s="26">
        <v>0</v>
      </c>
      <c r="C13" s="26">
        <v>2</v>
      </c>
      <c r="D13" s="7" t="s">
        <v>234</v>
      </c>
      <c r="E13" s="7">
        <v>100</v>
      </c>
      <c r="F13" s="7" t="s">
        <v>461</v>
      </c>
      <c r="G13" s="7"/>
      <c r="H13" s="7"/>
      <c r="I13" s="7"/>
    </row>
    <row r="14" spans="1:18">
      <c r="A14" s="7" t="s">
        <v>555</v>
      </c>
      <c r="B14" s="26">
        <v>2</v>
      </c>
      <c r="C14" s="26">
        <v>999999</v>
      </c>
      <c r="D14" s="7" t="s">
        <v>26</v>
      </c>
      <c r="E14" s="7">
        <v>0</v>
      </c>
      <c r="F14" s="7" t="s">
        <v>561</v>
      </c>
      <c r="G14" s="7"/>
      <c r="H14" s="7"/>
      <c r="I14" s="7"/>
    </row>
    <row r="17" spans="1:2">
      <c r="A17" t="s">
        <v>96</v>
      </c>
    </row>
    <row r="18" spans="1:2">
      <c r="A18">
        <v>1</v>
      </c>
      <c r="B18" t="s">
        <v>288</v>
      </c>
    </row>
    <row r="19" spans="1:2">
      <c r="A19">
        <v>2</v>
      </c>
      <c r="B19" t="s">
        <v>289</v>
      </c>
    </row>
    <row r="20" spans="1:2">
      <c r="A20">
        <v>3</v>
      </c>
      <c r="B20" t="s">
        <v>245</v>
      </c>
    </row>
    <row r="21" spans="1:2">
      <c r="A21">
        <v>4</v>
      </c>
      <c r="B21" t="s">
        <v>98</v>
      </c>
    </row>
    <row r="22" spans="1:2">
      <c r="A22">
        <v>5</v>
      </c>
      <c r="B22" t="s">
        <v>290</v>
      </c>
    </row>
    <row r="23" spans="1:2">
      <c r="A23">
        <v>6</v>
      </c>
      <c r="B23" t="s">
        <v>262</v>
      </c>
    </row>
    <row r="24" spans="1:2">
      <c r="A24">
        <v>7</v>
      </c>
      <c r="B24" t="s">
        <v>271</v>
      </c>
    </row>
    <row r="26" spans="1:2">
      <c r="A26" t="s">
        <v>291</v>
      </c>
    </row>
    <row r="27" spans="1:2">
      <c r="A27">
        <v>1</v>
      </c>
      <c r="B27" t="s">
        <v>299</v>
      </c>
    </row>
    <row r="28" spans="1:2">
      <c r="A28">
        <v>2</v>
      </c>
      <c r="B28" t="s">
        <v>292</v>
      </c>
    </row>
    <row r="29" spans="1:2">
      <c r="A29">
        <v>3</v>
      </c>
      <c r="B29" t="s">
        <v>293</v>
      </c>
    </row>
    <row r="30" spans="1:2">
      <c r="A30">
        <v>4</v>
      </c>
      <c r="B30" t="s">
        <v>564</v>
      </c>
    </row>
    <row r="31" spans="1:2">
      <c r="A31">
        <v>5</v>
      </c>
      <c r="B31" t="s">
        <v>294</v>
      </c>
    </row>
    <row r="32" spans="1:2">
      <c r="A32">
        <v>6</v>
      </c>
      <c r="B32" t="s">
        <v>295</v>
      </c>
    </row>
    <row r="33" spans="1:25">
      <c r="A33">
        <v>7</v>
      </c>
      <c r="B33" t="s">
        <v>296</v>
      </c>
    </row>
    <row r="34" spans="1:25">
      <c r="A34">
        <v>8</v>
      </c>
      <c r="B34" t="s">
        <v>297</v>
      </c>
    </row>
    <row r="35" spans="1:25">
      <c r="A35">
        <v>9</v>
      </c>
      <c r="B35" t="s">
        <v>311</v>
      </c>
    </row>
    <row r="36" spans="1:25">
      <c r="A36">
        <v>10</v>
      </c>
      <c r="B36" t="s">
        <v>312</v>
      </c>
    </row>
    <row r="37" spans="1:25">
      <c r="A37">
        <v>11</v>
      </c>
      <c r="B37" t="s">
        <v>307</v>
      </c>
    </row>
    <row r="38" spans="1:25">
      <c r="A38">
        <v>12</v>
      </c>
      <c r="B38" t="s">
        <v>408</v>
      </c>
    </row>
    <row r="39" spans="1:25">
      <c r="A39">
        <v>13</v>
      </c>
      <c r="B39" t="s">
        <v>308</v>
      </c>
    </row>
    <row r="40" spans="1:25">
      <c r="A40">
        <v>14</v>
      </c>
      <c r="B40" t="s">
        <v>100</v>
      </c>
    </row>
    <row r="41" spans="1:25">
      <c r="A41">
        <v>15</v>
      </c>
      <c r="B41" t="s">
        <v>140</v>
      </c>
    </row>
    <row r="42" spans="1:25">
      <c r="A42">
        <v>16</v>
      </c>
      <c r="B42" t="s">
        <v>139</v>
      </c>
    </row>
    <row r="44" spans="1:25">
      <c r="A44" t="s">
        <v>298</v>
      </c>
    </row>
    <row r="45" spans="1:25">
      <c r="A45">
        <v>1</v>
      </c>
      <c r="B45" t="s">
        <v>300</v>
      </c>
    </row>
    <row r="46" spans="1:25">
      <c r="A46">
        <v>2</v>
      </c>
      <c r="B46" t="s">
        <v>309</v>
      </c>
      <c r="Y46" s="9" t="s">
        <v>640</v>
      </c>
    </row>
    <row r="47" spans="1:25">
      <c r="A47">
        <v>3</v>
      </c>
      <c r="B47" t="s">
        <v>310</v>
      </c>
    </row>
    <row r="48" spans="1:25">
      <c r="A48">
        <v>4</v>
      </c>
      <c r="B48" t="s">
        <v>301</v>
      </c>
    </row>
    <row r="49" spans="1:2">
      <c r="A49">
        <v>5</v>
      </c>
      <c r="B49" t="s">
        <v>463</v>
      </c>
    </row>
    <row r="50" spans="1:2">
      <c r="A50">
        <v>6</v>
      </c>
      <c r="B50" t="s">
        <v>304</v>
      </c>
    </row>
    <row r="51" spans="1:2">
      <c r="A51">
        <v>7</v>
      </c>
      <c r="B51" t="s">
        <v>100</v>
      </c>
    </row>
    <row r="52" spans="1:2">
      <c r="A52">
        <v>8</v>
      </c>
      <c r="B52" t="s">
        <v>140</v>
      </c>
    </row>
    <row r="53" spans="1:2">
      <c r="A53">
        <v>9</v>
      </c>
      <c r="B53" t="s">
        <v>139</v>
      </c>
    </row>
    <row r="55" spans="1:2">
      <c r="A55" t="s">
        <v>101</v>
      </c>
    </row>
    <row r="56" spans="1:2">
      <c r="A56">
        <v>1</v>
      </c>
      <c r="B56" t="s">
        <v>305</v>
      </c>
    </row>
    <row r="57" spans="1:2">
      <c r="A57">
        <v>2</v>
      </c>
      <c r="B57" t="s">
        <v>306</v>
      </c>
    </row>
    <row r="59" spans="1:2">
      <c r="A59" s="27" t="s">
        <v>462</v>
      </c>
    </row>
  </sheetData>
  <phoneticPr fontId="1" type="noConversion"/>
  <conditionalFormatting sqref="G14">
    <cfRule type="duplicateValues" dxfId="4" priority="1"/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M36"/>
  <sheetViews>
    <sheetView zoomScaleNormal="100" workbookViewId="0">
      <selection activeCell="K16" sqref="K16"/>
    </sheetView>
  </sheetViews>
  <sheetFormatPr defaultRowHeight="13.5"/>
  <cols>
    <col min="1" max="1" width="12.5" customWidth="1"/>
    <col min="2" max="2" width="12" customWidth="1"/>
    <col min="3" max="3" width="16.5" customWidth="1"/>
    <col min="4" max="4" width="13.875" bestFit="1" customWidth="1"/>
    <col min="5" max="5" width="10.5" customWidth="1"/>
    <col min="6" max="7" width="13.875" bestFit="1" customWidth="1"/>
    <col min="8" max="8" width="13" customWidth="1"/>
    <col min="9" max="9" width="12.75" customWidth="1"/>
    <col min="10" max="10" width="5.5" bestFit="1" customWidth="1"/>
    <col min="11" max="11" width="15" bestFit="1" customWidth="1"/>
    <col min="12" max="12" width="19.375" bestFit="1" customWidth="1"/>
  </cols>
  <sheetData>
    <row r="1" spans="1:13">
      <c r="A1" s="3" t="s">
        <v>253</v>
      </c>
      <c r="B1" s="3" t="s">
        <v>77</v>
      </c>
      <c r="C1" s="3" t="s">
        <v>78</v>
      </c>
      <c r="D1" s="3" t="s">
        <v>254</v>
      </c>
      <c r="E1" s="3" t="s">
        <v>79</v>
      </c>
      <c r="F1" s="3" t="s">
        <v>80</v>
      </c>
      <c r="G1" s="3" t="s">
        <v>76</v>
      </c>
    </row>
    <row r="3" spans="1:13">
      <c r="A3" s="7" t="s">
        <v>467</v>
      </c>
      <c r="B3" s="7" t="s">
        <v>468</v>
      </c>
      <c r="C3" s="7" t="s">
        <v>464</v>
      </c>
      <c r="D3" s="7" t="s">
        <v>465</v>
      </c>
    </row>
    <row r="5" spans="1:13">
      <c r="A5" s="7" t="s">
        <v>218</v>
      </c>
      <c r="B5" s="7" t="s">
        <v>219</v>
      </c>
    </row>
    <row r="7" spans="1:13">
      <c r="A7" s="7" t="s">
        <v>252</v>
      </c>
      <c r="B7" s="7" t="s">
        <v>3</v>
      </c>
      <c r="C7" s="7" t="s">
        <v>4</v>
      </c>
      <c r="D7" s="6" t="s">
        <v>5</v>
      </c>
      <c r="E7" s="7" t="s">
        <v>220</v>
      </c>
      <c r="F7" s="7" t="s">
        <v>221</v>
      </c>
      <c r="G7" s="7" t="s">
        <v>224</v>
      </c>
      <c r="H7" s="7" t="s">
        <v>466</v>
      </c>
      <c r="I7" s="7" t="s">
        <v>469</v>
      </c>
      <c r="J7" s="7" t="s">
        <v>199</v>
      </c>
      <c r="K7" s="7" t="s">
        <v>107</v>
      </c>
      <c r="L7" s="7" t="s">
        <v>108</v>
      </c>
    </row>
    <row r="8" spans="1:13" ht="15" customHeight="1">
      <c r="A8" s="7"/>
      <c r="B8" s="8" t="s">
        <v>260</v>
      </c>
      <c r="C8" s="7" t="s">
        <v>257</v>
      </c>
      <c r="D8" s="7" t="s">
        <v>257</v>
      </c>
      <c r="E8" s="7" t="s">
        <v>222</v>
      </c>
      <c r="F8" s="7" t="s">
        <v>223</v>
      </c>
      <c r="G8" s="7" t="s">
        <v>225</v>
      </c>
      <c r="H8" s="7" t="s">
        <v>569</v>
      </c>
      <c r="I8" s="7" t="s">
        <v>570</v>
      </c>
      <c r="J8" s="7" t="s">
        <v>573</v>
      </c>
      <c r="K8" s="7"/>
      <c r="L8" s="7"/>
      <c r="M8" s="3" t="s">
        <v>258</v>
      </c>
    </row>
    <row r="9" spans="1:13">
      <c r="A9" s="7"/>
      <c r="B9" s="8" t="s">
        <v>568</v>
      </c>
      <c r="C9" s="7" t="s">
        <v>566</v>
      </c>
      <c r="D9" s="7" t="s">
        <v>566</v>
      </c>
      <c r="E9" s="7" t="s">
        <v>222</v>
      </c>
      <c r="F9" s="7" t="s">
        <v>223</v>
      </c>
      <c r="G9" s="7" t="s">
        <v>225</v>
      </c>
      <c r="H9" s="7" t="s">
        <v>572</v>
      </c>
      <c r="I9" s="7" t="s">
        <v>571</v>
      </c>
      <c r="J9" s="7" t="s">
        <v>573</v>
      </c>
      <c r="K9" s="7"/>
      <c r="L9" s="7"/>
      <c r="M9" s="3" t="s">
        <v>259</v>
      </c>
    </row>
    <row r="11" spans="1:13" ht="122.25" customHeight="1">
      <c r="H11" s="36" t="s">
        <v>601</v>
      </c>
    </row>
    <row r="12" spans="1:13">
      <c r="A12" t="s">
        <v>200</v>
      </c>
    </row>
    <row r="13" spans="1:13">
      <c r="A13">
        <v>1</v>
      </c>
      <c r="B13" t="s">
        <v>97</v>
      </c>
      <c r="I13">
        <f>39/60</f>
        <v>0.65</v>
      </c>
      <c r="K13">
        <f>90*0.75</f>
        <v>67.5</v>
      </c>
    </row>
    <row r="14" spans="1:13">
      <c r="A14">
        <v>2</v>
      </c>
      <c r="B14" t="s">
        <v>201</v>
      </c>
      <c r="K14">
        <v>39</v>
      </c>
    </row>
    <row r="15" spans="1:13">
      <c r="A15">
        <v>3</v>
      </c>
      <c r="B15" t="s">
        <v>245</v>
      </c>
      <c r="K15">
        <f>K13+K14</f>
        <v>106.5</v>
      </c>
    </row>
    <row r="16" spans="1:13">
      <c r="A16">
        <v>4</v>
      </c>
      <c r="B16" t="s">
        <v>98</v>
      </c>
    </row>
    <row r="17" spans="1:8">
      <c r="A17">
        <v>5</v>
      </c>
      <c r="B17" t="s">
        <v>177</v>
      </c>
    </row>
    <row r="18" spans="1:8">
      <c r="A18">
        <v>6</v>
      </c>
      <c r="B18" t="s">
        <v>262</v>
      </c>
    </row>
    <row r="19" spans="1:8">
      <c r="A19">
        <v>7</v>
      </c>
      <c r="B19" s="23" t="s">
        <v>470</v>
      </c>
      <c r="C19" s="29"/>
      <c r="D19" s="29"/>
      <c r="E19" s="29"/>
      <c r="F19" s="29"/>
      <c r="G19" s="29"/>
      <c r="H19" s="29"/>
    </row>
    <row r="22" spans="1:8">
      <c r="A22" t="s">
        <v>202</v>
      </c>
    </row>
    <row r="23" spans="1:8">
      <c r="A23">
        <v>1</v>
      </c>
      <c r="B23" t="s">
        <v>261</v>
      </c>
    </row>
    <row r="24" spans="1:8">
      <c r="A24">
        <v>2</v>
      </c>
      <c r="B24" t="s">
        <v>204</v>
      </c>
    </row>
    <row r="25" spans="1:8">
      <c r="A25">
        <v>3</v>
      </c>
      <c r="B25" s="4" t="s">
        <v>203</v>
      </c>
    </row>
    <row r="26" spans="1:8">
      <c r="A26">
        <v>4</v>
      </c>
      <c r="B26" t="s">
        <v>206</v>
      </c>
    </row>
    <row r="27" spans="1:8">
      <c r="A27">
        <v>5</v>
      </c>
      <c r="B27" t="s">
        <v>205</v>
      </c>
    </row>
    <row r="28" spans="1:8">
      <c r="A28">
        <v>6</v>
      </c>
      <c r="B28" t="s">
        <v>100</v>
      </c>
    </row>
    <row r="29" spans="1:8">
      <c r="A29">
        <v>7</v>
      </c>
      <c r="B29" t="s">
        <v>140</v>
      </c>
    </row>
    <row r="30" spans="1:8">
      <c r="A30">
        <v>8</v>
      </c>
      <c r="B30" t="s">
        <v>139</v>
      </c>
    </row>
    <row r="32" spans="1:8">
      <c r="A32" t="s">
        <v>255</v>
      </c>
    </row>
    <row r="33" spans="1:2">
      <c r="A33">
        <v>1</v>
      </c>
      <c r="B33" t="s">
        <v>256</v>
      </c>
    </row>
    <row r="36" spans="1:2">
      <c r="A36" s="28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开发清单</vt:lpstr>
      <vt:lpstr>字典表</vt:lpstr>
      <vt:lpstr>指标单位</vt:lpstr>
      <vt:lpstr>请检-检验单位</vt:lpstr>
      <vt:lpstr>检验-复检单位</vt:lpstr>
      <vt:lpstr>用户权限</vt:lpstr>
      <vt:lpstr>定性指标</vt:lpstr>
      <vt:lpstr>定量指标</vt:lpstr>
      <vt:lpstr>检验标准、方法</vt:lpstr>
      <vt:lpstr>物料检验标准</vt:lpstr>
      <vt:lpstr>原辅包材检验周期</vt:lpstr>
      <vt:lpstr>流转单号</vt:lpstr>
      <vt:lpstr>蛋白含量</vt:lpstr>
      <vt:lpstr>指标组用户</vt:lpstr>
      <vt:lpstr>成品规格维护</vt:lpstr>
      <vt:lpstr>成品小类检验标准</vt:lpstr>
      <vt:lpstr>成品检验周期</vt:lpstr>
      <vt:lpstr>用户签章</vt:lpstr>
      <vt:lpstr>工厂签章</vt:lpstr>
      <vt:lpstr>成品小类打印名称</vt:lpstr>
      <vt:lpstr>分公司审核复检人员</vt:lpstr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张夏沁</dc:creator>
  <cp:lastModifiedBy>huchunyan</cp:lastModifiedBy>
  <dcterms:created xsi:type="dcterms:W3CDTF">2020-07-04T02:06:32Z</dcterms:created>
  <dcterms:modified xsi:type="dcterms:W3CDTF">2020-08-29T05:02:49Z</dcterms:modified>
</cp:coreProperties>
</file>