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재무관리 과제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4" i="1"/>
  <c r="F23" i="1"/>
  <c r="J6" i="1" l="1"/>
  <c r="J7" i="1"/>
  <c r="J8" i="1"/>
  <c r="J5" i="1"/>
  <c r="F21" i="1"/>
  <c r="F16" i="1"/>
  <c r="F20" i="1"/>
  <c r="F15" i="1"/>
  <c r="F19" i="1"/>
  <c r="F14" i="1"/>
</calcChain>
</file>

<file path=xl/sharedStrings.xml><?xml version="1.0" encoding="utf-8"?>
<sst xmlns="http://schemas.openxmlformats.org/spreadsheetml/2006/main" count="19" uniqueCount="16">
  <si>
    <t>ABC Inc.</t>
  </si>
  <si>
    <t>XYZ Inc.</t>
  </si>
  <si>
    <t>probability</t>
  </si>
  <si>
    <t>Recession</t>
  </si>
  <si>
    <t>Nomal</t>
  </si>
  <si>
    <t>Boom</t>
  </si>
  <si>
    <t>Bubble</t>
  </si>
  <si>
    <t>State of Economy</t>
  </si>
  <si>
    <t>expeceted return of ABC Inc.</t>
  </si>
  <si>
    <t>expeceted return of XYZ Inc.</t>
  </si>
  <si>
    <t>coefficient of variation of XYZ Inc.</t>
  </si>
  <si>
    <t>standard deviatrion of ABC Inc.</t>
  </si>
  <si>
    <t>coefficient of variation of ABC Inc.</t>
  </si>
  <si>
    <t>standard deviatrion of XYZ Inc.</t>
  </si>
  <si>
    <t>portpolio</t>
  </si>
  <si>
    <t>weigted average of the standard deviations of these two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</si>
</sst>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7"/>
  <sheetViews>
    <sheetView tabSelected="1" workbookViewId="0">
      <selection activeCell="F27" sqref="F27"/>
    </sheetView>
  </sheetViews>
  <sheetFormatPr defaultRowHeight="15"/>
  <cols>
    <col min="4" max="4" width="58.28515625" bestFit="1" customWidth="1"/>
    <col min="6" max="6" width="16.42578125" bestFit="1" customWidth="1"/>
    <col min="7" max="7" width="10.7109375" bestFit="1" customWidth="1"/>
    <col min="8" max="8" width="9.28515625" bestFit="1" customWidth="1"/>
    <col min="9" max="9" width="7.7109375" bestFit="1" customWidth="1"/>
  </cols>
  <sheetData>
    <row r="4" spans="4:10">
      <c r="F4" t="s">
        <v>7</v>
      </c>
      <c r="G4" t="s">
        <v>2</v>
      </c>
      <c r="H4" t="s">
        <v>0</v>
      </c>
      <c r="I4" t="s">
        <v>1</v>
      </c>
      <c r="J4" t="s">
        <v>14</v>
      </c>
    </row>
    <row r="5" spans="4:10">
      <c r="F5" t="s">
        <v>3</v>
      </c>
      <c r="G5">
        <v>0.15</v>
      </c>
      <c r="H5" s="3">
        <v>-10</v>
      </c>
      <c r="I5" s="3">
        <v>30</v>
      </c>
      <c r="J5">
        <f>H5*0.3+I5*0.7</f>
        <v>18</v>
      </c>
    </row>
    <row r="6" spans="4:10">
      <c r="F6" t="s">
        <v>4</v>
      </c>
      <c r="G6">
        <v>0.55000000000000004</v>
      </c>
      <c r="H6" s="3">
        <v>20</v>
      </c>
      <c r="I6" s="3">
        <v>25</v>
      </c>
      <c r="J6">
        <f t="shared" ref="J6:J8" si="0">H6*0.3+I6*0.7</f>
        <v>23.5</v>
      </c>
    </row>
    <row r="7" spans="4:10">
      <c r="F7" t="s">
        <v>5</v>
      </c>
      <c r="G7">
        <v>0.2</v>
      </c>
      <c r="H7" s="3">
        <v>25</v>
      </c>
      <c r="I7" s="3">
        <v>2</v>
      </c>
      <c r="J7">
        <f t="shared" si="0"/>
        <v>8.9</v>
      </c>
    </row>
    <row r="8" spans="4:10">
      <c r="F8" t="s">
        <v>6</v>
      </c>
      <c r="G8">
        <v>0.1</v>
      </c>
      <c r="H8" s="3">
        <v>40</v>
      </c>
      <c r="I8" s="3">
        <v>-40</v>
      </c>
      <c r="J8">
        <f t="shared" si="0"/>
        <v>-16</v>
      </c>
    </row>
    <row r="13" spans="4:10">
      <c r="F13" s="2"/>
    </row>
    <row r="14" spans="4:10">
      <c r="D14" t="s">
        <v>8</v>
      </c>
      <c r="F14" s="4">
        <f>G5*H5+G6*H6+G7*H7+G8*H8</f>
        <v>18.5</v>
      </c>
      <c r="G14" s="4"/>
    </row>
    <row r="15" spans="4:10">
      <c r="D15" t="s">
        <v>11</v>
      </c>
      <c r="F15" s="6">
        <f>(G5*(H5-F14)^2 + G6*(H6-F14)^2 + G7*(H7-F14)^2 + G8*(H8-F14)^2)^0.5</f>
        <v>13.332291625973383</v>
      </c>
    </row>
    <row r="16" spans="4:10">
      <c r="D16" t="s">
        <v>12</v>
      </c>
      <c r="F16" s="6">
        <f>F15/F14</f>
        <v>0.72066441221477751</v>
      </c>
    </row>
    <row r="17" spans="4:6">
      <c r="F17" s="1"/>
    </row>
    <row r="18" spans="4:6">
      <c r="F18" s="1"/>
    </row>
    <row r="19" spans="4:6">
      <c r="D19" t="s">
        <v>9</v>
      </c>
      <c r="F19" s="4">
        <f>G5*I5+G6*I6+G7*I7+G8*I8</f>
        <v>14.649999999999999</v>
      </c>
    </row>
    <row r="20" spans="4:6">
      <c r="D20" t="s">
        <v>13</v>
      </c>
      <c r="F20" s="6">
        <f>(G5*(I5-F19)^2+G6*(I6-F19)^2+G7*(I7-F19)^2+G8*(I8-F19)^2)^0.5</f>
        <v>20.61376966981052</v>
      </c>
    </row>
    <row r="21" spans="4:6">
      <c r="D21" t="s">
        <v>10</v>
      </c>
      <c r="F21" s="6">
        <f>F20/F19</f>
        <v>1.4070832539119811</v>
      </c>
    </row>
    <row r="23" spans="4:6">
      <c r="D23" t="s">
        <v>8</v>
      </c>
      <c r="F23" s="5">
        <f>G5*J5+G6*J6+G7*J7+G8*J8</f>
        <v>15.805000000000001</v>
      </c>
    </row>
    <row r="24" spans="4:6">
      <c r="D24" t="s">
        <v>11</v>
      </c>
      <c r="F24" s="5">
        <f>(G5*(J5-F23)^2+G6*(J6-F23)^2+G7*(J7-F23)^2+G8*(J8-F23)^2)^0.5</f>
        <v>11.999228100173777</v>
      </c>
    </row>
    <row r="25" spans="4:6">
      <c r="D25" t="s">
        <v>12</v>
      </c>
    </row>
    <row r="27" spans="4:6">
      <c r="D27" t="s">
        <v>15</v>
      </c>
      <c r="F27" s="5">
        <f>F15*0.3+F20*0.7</f>
        <v>18.42932625665938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2016-10-17T16:23:23Z</dcterms:created>
  <dcterms:modified xsi:type="dcterms:W3CDTF">2016-10-18T02:19:10Z</dcterms:modified>
</cp:coreProperties>
</file>