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ellynunez/Desktop/"/>
    </mc:Choice>
  </mc:AlternateContent>
  <xr:revisionPtr revIDLastSave="0" documentId="8_{129DDBC5-E989-B34B-A1F0-E8B353AFBA41}" xr6:coauthVersionLast="45" xr6:coauthVersionMax="45" xr10:uidLastSave="{00000000-0000-0000-0000-000000000000}"/>
  <bookViews>
    <workbookView xWindow="0" yWindow="460" windowWidth="25600" windowHeight="14320" xr2:uid="{85E9E3B9-CD40-4272-BACC-872341040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1" l="1"/>
  <c r="P6" i="1" s="1"/>
  <c r="M7" i="1"/>
  <c r="P10" i="1" s="1"/>
  <c r="M8" i="1"/>
  <c r="P11" i="1" s="1"/>
  <c r="M9" i="1"/>
  <c r="M10" i="1"/>
  <c r="M11" i="1"/>
  <c r="M12" i="1"/>
  <c r="P14" i="1" s="1"/>
  <c r="M5" i="1"/>
  <c r="I6" i="1"/>
  <c r="P12" i="1" s="1"/>
  <c r="I7" i="1"/>
  <c r="I8" i="1"/>
  <c r="P7" i="1" s="1"/>
  <c r="I9" i="1"/>
  <c r="I10" i="1"/>
  <c r="P13" i="1" s="1"/>
  <c r="I11" i="1"/>
  <c r="I5" i="1"/>
  <c r="E6" i="1"/>
  <c r="E7" i="1"/>
  <c r="P8" i="1" s="1"/>
  <c r="E5" i="1"/>
  <c r="P9" i="1" l="1"/>
  <c r="P5" i="1"/>
</calcChain>
</file>

<file path=xl/sharedStrings.xml><?xml version="1.0" encoding="utf-8"?>
<sst xmlns="http://schemas.openxmlformats.org/spreadsheetml/2006/main" count="39" uniqueCount="31">
  <si>
    <t>10/10</t>
  </si>
  <si>
    <t>9/10</t>
  </si>
  <si>
    <t>8/10</t>
  </si>
  <si>
    <t>districts</t>
  </si>
  <si>
    <t>number of schools</t>
  </si>
  <si>
    <t>weight</t>
  </si>
  <si>
    <t>total</t>
  </si>
  <si>
    <t>Bushwich</t>
  </si>
  <si>
    <t>Marine Park, Georgetown, Flatlands</t>
  </si>
  <si>
    <t>Coney Island, Sheepshead Bay, Gravesend, Ocean Parkway</t>
  </si>
  <si>
    <t>Brooklyn Heights, Fort Greene, Clinton Hill</t>
  </si>
  <si>
    <t>Greenpoint, Williamsburg</t>
  </si>
  <si>
    <t>Sunset Park, Cobble Hill</t>
  </si>
  <si>
    <t>Prospect Park, Wingate</t>
  </si>
  <si>
    <t>Canarsie, East Flatbush</t>
  </si>
  <si>
    <t>Cypress Hills, East New York, Starrett City</t>
  </si>
  <si>
    <t>Bay Ridge, Fort Hamilton, Dyker Heights</t>
  </si>
  <si>
    <t xml:space="preserve">District </t>
  </si>
  <si>
    <t>Weighted # of Schools</t>
  </si>
  <si>
    <t>bushwich, williamsburg-east, wyckoff heights</t>
  </si>
  <si>
    <t>Neighborhoods according to NYC DOE</t>
  </si>
  <si>
    <t>bedford stuyvesant, clinton hill, greenpoint, williamsburg-central, williamsburg-north, williamsburg-south, williamsburg-east</t>
  </si>
  <si>
    <t>Neighborhoods according to dataset (NYC DOF)</t>
  </si>
  <si>
    <t>bergen beach, flatbush-central, flatbush-east, flatlands, gerrtisen beach, madison, manhattan beach, marine park, midwood, mill basin, ocean parkway-north, old mill basin, sheepshead bay</t>
  </si>
  <si>
    <t>Bensonhurst, borough park, brighton beach, coney island, gravesend, madison, manhattan beach, midwood, ocean parkway-north, ocean parkway-south, seagate, sheepshead bay</t>
  </si>
  <si>
    <t>bath beach, bay ridge, bensonhurst, borough park, bush terminal, dyker heights, flatbush-east, gravesend, ocean parkway-north, old mill basin, sunset park</t>
  </si>
  <si>
    <t>cypress hills, east new york, ocean hill, spring creek</t>
  </si>
  <si>
    <t>canarsie, flatbush-east, flatbush-north</t>
  </si>
  <si>
    <t>brownsville, crown heights, ocean hill, flatbush-east, flatbush-lefferts gardens, flatbush-north, flatbush-central</t>
  </si>
  <si>
    <t>boerum hill, borough park, brooklyn heights, bush terminal, carroll gardens, cobble hill, cobble hill-west, downton-fulton mall, fort greene, gowanus, kensington, park slope, park slope-south, red hook, sunset park, windsor terrace</t>
  </si>
  <si>
    <t>bedford stuyvesant, boerum hill, brooklyn heights, clinton hill, crown heights, downton-fulton ferry, downtown-metrotech, fort greene, gowanus, navy yard, park slope, prospect 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</si>
</sst>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16" fontId="1" fillId="0" borderId="0" xfId="0" quotePrefix="1" applyNumberFormat="1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2D08-2558-4DE9-BCEE-A44D573454C3}">
  <dimension ref="B3:R14"/>
  <sheetViews>
    <sheetView tabSelected="1" topLeftCell="P1" zoomScale="99" workbookViewId="0">
      <selection activeCell="R20" sqref="R20"/>
    </sheetView>
  </sheetViews>
  <sheetFormatPr baseColWidth="10" defaultColWidth="8.83203125" defaultRowHeight="15" x14ac:dyDescent="0.2"/>
  <cols>
    <col min="3" max="3" width="17.5" bestFit="1" customWidth="1"/>
    <col min="7" max="7" width="17.5" bestFit="1" customWidth="1"/>
    <col min="11" max="11" width="17.5" bestFit="1" customWidth="1"/>
    <col min="16" max="16" width="20.83203125" bestFit="1" customWidth="1"/>
    <col min="17" max="17" width="44.83203125" customWidth="1"/>
    <col min="18" max="18" width="180.33203125" bestFit="1" customWidth="1"/>
  </cols>
  <sheetData>
    <row r="3" spans="2:18" x14ac:dyDescent="0.2">
      <c r="B3" s="2" t="s">
        <v>0</v>
      </c>
      <c r="C3" s="2"/>
      <c r="D3" s="2"/>
      <c r="E3" s="2"/>
      <c r="F3" s="2" t="s">
        <v>1</v>
      </c>
      <c r="G3" s="2"/>
      <c r="H3" s="2"/>
      <c r="I3" s="2"/>
      <c r="J3" s="2" t="s">
        <v>2</v>
      </c>
    </row>
    <row r="4" spans="2:18" x14ac:dyDescent="0.2">
      <c r="B4" s="2" t="s">
        <v>3</v>
      </c>
      <c r="C4" s="2" t="s">
        <v>4</v>
      </c>
      <c r="D4" s="2" t="s">
        <v>5</v>
      </c>
      <c r="E4" s="3" t="s">
        <v>6</v>
      </c>
      <c r="F4" s="2" t="s">
        <v>3</v>
      </c>
      <c r="G4" s="2" t="s">
        <v>4</v>
      </c>
      <c r="H4" s="2" t="s">
        <v>5</v>
      </c>
      <c r="I4" s="3" t="s">
        <v>6</v>
      </c>
      <c r="J4" s="2" t="s">
        <v>3</v>
      </c>
      <c r="K4" s="2" t="s">
        <v>4</v>
      </c>
      <c r="L4" s="2" t="s">
        <v>5</v>
      </c>
      <c r="M4" s="3" t="s">
        <v>6</v>
      </c>
      <c r="O4" s="1" t="s">
        <v>17</v>
      </c>
      <c r="P4" t="s">
        <v>18</v>
      </c>
      <c r="Q4" s="4" t="s">
        <v>20</v>
      </c>
      <c r="R4" s="4" t="s">
        <v>22</v>
      </c>
    </row>
    <row r="5" spans="2:18" x14ac:dyDescent="0.2">
      <c r="B5">
        <v>20</v>
      </c>
      <c r="C5">
        <v>3</v>
      </c>
      <c r="D5">
        <v>1</v>
      </c>
      <c r="E5" s="4">
        <f>C5*D5</f>
        <v>3</v>
      </c>
      <c r="F5">
        <v>20</v>
      </c>
      <c r="G5">
        <v>6</v>
      </c>
      <c r="H5">
        <v>0.9</v>
      </c>
      <c r="I5" s="4">
        <f>G5*H5</f>
        <v>5.4</v>
      </c>
      <c r="J5">
        <v>20</v>
      </c>
      <c r="K5">
        <v>13</v>
      </c>
      <c r="L5">
        <v>0.8</v>
      </c>
      <c r="M5" s="4">
        <f>K5*L5</f>
        <v>10.4</v>
      </c>
      <c r="O5" s="5">
        <v>20</v>
      </c>
      <c r="P5" s="5">
        <f>E5+I5+M5</f>
        <v>18.8</v>
      </c>
      <c r="Q5" t="s">
        <v>16</v>
      </c>
      <c r="R5" t="s">
        <v>25</v>
      </c>
    </row>
    <row r="6" spans="2:18" x14ac:dyDescent="0.2">
      <c r="B6">
        <v>15</v>
      </c>
      <c r="C6">
        <v>6</v>
      </c>
      <c r="D6">
        <v>1</v>
      </c>
      <c r="E6" s="4">
        <f t="shared" ref="E6:E7" si="0">C6*D6</f>
        <v>6</v>
      </c>
      <c r="F6">
        <v>13</v>
      </c>
      <c r="G6">
        <v>1</v>
      </c>
      <c r="H6">
        <v>0.9</v>
      </c>
      <c r="I6" s="4">
        <f t="shared" ref="I6:I11" si="1">G6*H6</f>
        <v>0.9</v>
      </c>
      <c r="J6">
        <v>15</v>
      </c>
      <c r="K6">
        <v>5</v>
      </c>
      <c r="L6">
        <v>0.8</v>
      </c>
      <c r="M6" s="4">
        <f t="shared" ref="M6:M12" si="2">K6*L6</f>
        <v>4</v>
      </c>
      <c r="O6" s="5">
        <v>15</v>
      </c>
      <c r="P6" s="5">
        <f>E6+M6</f>
        <v>10</v>
      </c>
      <c r="Q6" t="s">
        <v>12</v>
      </c>
      <c r="R6" t="s">
        <v>29</v>
      </c>
    </row>
    <row r="7" spans="2:18" x14ac:dyDescent="0.2">
      <c r="B7">
        <v>21</v>
      </c>
      <c r="C7">
        <v>1</v>
      </c>
      <c r="D7">
        <v>1</v>
      </c>
      <c r="E7" s="4">
        <f t="shared" si="0"/>
        <v>1</v>
      </c>
      <c r="F7">
        <v>17</v>
      </c>
      <c r="G7">
        <v>2</v>
      </c>
      <c r="H7">
        <v>0.9</v>
      </c>
      <c r="I7" s="4">
        <f t="shared" si="1"/>
        <v>1.8</v>
      </c>
      <c r="J7">
        <v>32</v>
      </c>
      <c r="K7">
        <v>2</v>
      </c>
      <c r="L7">
        <v>0.8</v>
      </c>
      <c r="M7" s="4">
        <f t="shared" si="2"/>
        <v>1.6</v>
      </c>
      <c r="O7" s="5">
        <v>22</v>
      </c>
      <c r="P7" s="5">
        <f>I8+M10</f>
        <v>6.9</v>
      </c>
      <c r="Q7" t="s">
        <v>8</v>
      </c>
      <c r="R7" t="s">
        <v>23</v>
      </c>
    </row>
    <row r="8" spans="2:18" x14ac:dyDescent="0.2">
      <c r="F8">
        <v>22</v>
      </c>
      <c r="G8">
        <v>5</v>
      </c>
      <c r="H8">
        <v>0.9</v>
      </c>
      <c r="I8" s="4">
        <f t="shared" si="1"/>
        <v>4.5</v>
      </c>
      <c r="J8">
        <v>14</v>
      </c>
      <c r="K8">
        <v>2</v>
      </c>
      <c r="L8">
        <v>0.8</v>
      </c>
      <c r="M8" s="4">
        <f t="shared" si="2"/>
        <v>1.6</v>
      </c>
      <c r="O8" s="5">
        <v>21</v>
      </c>
      <c r="P8" s="5">
        <f>E7+I9+M11</f>
        <v>6.1000000000000005</v>
      </c>
      <c r="Q8" t="s">
        <v>9</v>
      </c>
      <c r="R8" t="s">
        <v>24</v>
      </c>
    </row>
    <row r="9" spans="2:18" x14ac:dyDescent="0.2">
      <c r="F9">
        <v>21</v>
      </c>
      <c r="G9">
        <v>3</v>
      </c>
      <c r="H9">
        <v>0.9</v>
      </c>
      <c r="I9" s="4">
        <f t="shared" si="1"/>
        <v>2.7</v>
      </c>
      <c r="J9">
        <v>17</v>
      </c>
      <c r="K9">
        <v>2</v>
      </c>
      <c r="L9">
        <v>0.8</v>
      </c>
      <c r="M9" s="4">
        <f t="shared" si="2"/>
        <v>1.6</v>
      </c>
      <c r="O9" s="5">
        <v>17</v>
      </c>
      <c r="P9" s="5">
        <f>I7+M9</f>
        <v>3.4000000000000004</v>
      </c>
      <c r="Q9" t="s">
        <v>13</v>
      </c>
      <c r="R9" t="s">
        <v>28</v>
      </c>
    </row>
    <row r="10" spans="2:18" x14ac:dyDescent="0.2">
      <c r="F10">
        <v>18</v>
      </c>
      <c r="G10">
        <v>1</v>
      </c>
      <c r="H10">
        <v>0.9</v>
      </c>
      <c r="I10" s="4">
        <f t="shared" si="1"/>
        <v>0.9</v>
      </c>
      <c r="J10">
        <v>22</v>
      </c>
      <c r="K10">
        <v>3</v>
      </c>
      <c r="L10">
        <v>0.8</v>
      </c>
      <c r="M10" s="4">
        <f t="shared" si="2"/>
        <v>2.4000000000000004</v>
      </c>
      <c r="O10" s="5">
        <v>32</v>
      </c>
      <c r="P10" s="5">
        <f>M7</f>
        <v>1.6</v>
      </c>
      <c r="Q10" t="s">
        <v>7</v>
      </c>
      <c r="R10" t="s">
        <v>19</v>
      </c>
    </row>
    <row r="11" spans="2:18" x14ac:dyDescent="0.2">
      <c r="F11">
        <v>5</v>
      </c>
      <c r="G11">
        <v>1</v>
      </c>
      <c r="H11">
        <v>0.9</v>
      </c>
      <c r="I11" s="4">
        <f t="shared" si="1"/>
        <v>0.9</v>
      </c>
      <c r="J11">
        <v>21</v>
      </c>
      <c r="K11">
        <v>3</v>
      </c>
      <c r="L11">
        <v>0.8</v>
      </c>
      <c r="M11" s="4">
        <f t="shared" si="2"/>
        <v>2.4000000000000004</v>
      </c>
      <c r="O11" s="5">
        <v>14</v>
      </c>
      <c r="P11" s="5">
        <f>M8</f>
        <v>1.6</v>
      </c>
      <c r="Q11" t="s">
        <v>11</v>
      </c>
      <c r="R11" t="s">
        <v>21</v>
      </c>
    </row>
    <row r="12" spans="2:18" x14ac:dyDescent="0.2">
      <c r="J12">
        <v>19</v>
      </c>
      <c r="K12">
        <v>1</v>
      </c>
      <c r="L12">
        <v>0.8</v>
      </c>
      <c r="M12" s="4">
        <f t="shared" si="2"/>
        <v>0.8</v>
      </c>
      <c r="O12" s="5">
        <v>13</v>
      </c>
      <c r="P12" s="5">
        <f>I6</f>
        <v>0.9</v>
      </c>
      <c r="Q12" t="s">
        <v>10</v>
      </c>
      <c r="R12" t="s">
        <v>30</v>
      </c>
    </row>
    <row r="13" spans="2:18" x14ac:dyDescent="0.2">
      <c r="O13" s="5">
        <v>18</v>
      </c>
      <c r="P13" s="5">
        <f>I10</f>
        <v>0.9</v>
      </c>
      <c r="Q13" t="s">
        <v>14</v>
      </c>
      <c r="R13" t="s">
        <v>27</v>
      </c>
    </row>
    <row r="14" spans="2:18" x14ac:dyDescent="0.2">
      <c r="O14" s="5">
        <v>19</v>
      </c>
      <c r="P14" s="5">
        <f>M12</f>
        <v>0.8</v>
      </c>
      <c r="Q14" t="s">
        <v>15</v>
      </c>
      <c r="R14" t="s">
        <v>26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Yanelly Nunez-Peralta</dc:creator>
  <cp:lastModifiedBy>Yanelly Nunez</cp:lastModifiedBy>
  <dcterms:created xsi:type="dcterms:W3CDTF">2019-12-09T21:12:39Z</dcterms:created>
  <dcterms:modified xsi:type="dcterms:W3CDTF">2019-12-10T23:37:23Z</dcterms:modified>
</cp:coreProperties>
</file>