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ytri\Projects\ams_quarkus\src\main\resources\"/>
    </mc:Choice>
  </mc:AlternateContent>
  <xr:revisionPtr revIDLastSave="0" documentId="13_ncr:1_{88647E48-10DB-4CC0-976C-2B4B2EDF87C1}" xr6:coauthVersionLast="47" xr6:coauthVersionMax="47" xr10:uidLastSave="{00000000-0000-0000-0000-000000000000}"/>
  <bookViews>
    <workbookView xWindow="-120" yWindow="-120" windowWidth="29040" windowHeight="15720" activeTab="7" xr2:uid="{00000000-000D-0000-FFFF-FFFF00000000}"/>
  </bookViews>
  <sheets>
    <sheet name="AUGUST" sheetId="13" r:id="rId1"/>
    <sheet name="SEPTEMBER" sheetId="23" r:id="rId2"/>
    <sheet name="OCTOBER" sheetId="24" r:id="rId3"/>
    <sheet name="NOVEMBER" sheetId="25" r:id="rId4"/>
    <sheet name="DECEMBER" sheetId="26" r:id="rId5"/>
    <sheet name="JANUARY" sheetId="28" r:id="rId6"/>
    <sheet name="FEBRUARY" sheetId="29" r:id="rId7"/>
    <sheet name="MARCH" sheetId="30" r:id="rId8"/>
    <sheet name="APRIL" sheetId="31" r:id="rId9"/>
    <sheet name="TOTAL OF ABSENCES" sheetId="27" r:id="rId10"/>
  </sheets>
  <definedNames>
    <definedName name="_xlnm.Print_Area" localSheetId="0">AUGUST!$A$1:$CA$125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X114" i="31" l="1"/>
  <c r="BX113" i="31"/>
  <c r="BX111" i="31"/>
  <c r="BX108" i="31"/>
  <c r="BX105" i="31"/>
  <c r="BX102" i="31"/>
  <c r="BX101" i="31"/>
  <c r="BW101" i="31"/>
  <c r="BU101" i="31"/>
  <c r="BW97" i="31"/>
  <c r="BU97" i="31"/>
  <c r="BX95" i="31"/>
  <c r="BX97" i="31" s="1"/>
  <c r="BX90" i="31"/>
  <c r="BX86" i="31"/>
  <c r="BE83" i="31"/>
  <c r="BD83" i="31"/>
  <c r="BB83" i="31"/>
  <c r="AY83" i="31"/>
  <c r="AW83" i="31"/>
  <c r="AV83" i="31"/>
  <c r="AU83" i="31"/>
  <c r="AS83" i="31"/>
  <c r="AR83" i="31"/>
  <c r="AP83" i="31"/>
  <c r="AN83" i="31"/>
  <c r="AL83" i="31"/>
  <c r="AI83" i="31"/>
  <c r="AH83" i="31"/>
  <c r="AE83" i="31"/>
  <c r="AB83" i="31"/>
  <c r="AA83" i="31"/>
  <c r="Z83" i="31"/>
  <c r="W83" i="31"/>
  <c r="V83" i="31"/>
  <c r="S83" i="31"/>
  <c r="O83" i="31"/>
  <c r="N83" i="31"/>
  <c r="M83" i="31"/>
  <c r="K83" i="31"/>
  <c r="BI81" i="31"/>
  <c r="BL81" i="31" s="1"/>
  <c r="BI80" i="31"/>
  <c r="BL80" i="31" s="1"/>
  <c r="BI79" i="31"/>
  <c r="BL79" i="31" s="1"/>
  <c r="BI78" i="31"/>
  <c r="BL78" i="31" s="1"/>
  <c r="BI77" i="31"/>
  <c r="BL77" i="31" s="1"/>
  <c r="BI76" i="31"/>
  <c r="BL76" i="31" s="1"/>
  <c r="BI75" i="31"/>
  <c r="BL75" i="31" s="1"/>
  <c r="BI74" i="31"/>
  <c r="BL74" i="31" s="1"/>
  <c r="BI73" i="31"/>
  <c r="BL73" i="31" s="1"/>
  <c r="BI72" i="31"/>
  <c r="BL72" i="31" s="1"/>
  <c r="BI71" i="31"/>
  <c r="BL71" i="31" s="1"/>
  <c r="BI70" i="31"/>
  <c r="BL70" i="31" s="1"/>
  <c r="BI69" i="31"/>
  <c r="BL69" i="31" s="1"/>
  <c r="BI68" i="31"/>
  <c r="BL68" i="31" s="1"/>
  <c r="BI67" i="31"/>
  <c r="BL67" i="31" s="1"/>
  <c r="BI66" i="31"/>
  <c r="BL66" i="31" s="1"/>
  <c r="BI65" i="31"/>
  <c r="BL65" i="31" s="1"/>
  <c r="BI64" i="31"/>
  <c r="BL64" i="31" s="1"/>
  <c r="BI63" i="31"/>
  <c r="BL63" i="31" s="1"/>
  <c r="BI62" i="31"/>
  <c r="BL62" i="31" s="1"/>
  <c r="BI61" i="31"/>
  <c r="BL61" i="31" s="1"/>
  <c r="BI60" i="31"/>
  <c r="BL60" i="31" s="1"/>
  <c r="BI59" i="31"/>
  <c r="BL59" i="31" s="1"/>
  <c r="BI58" i="31"/>
  <c r="BL58" i="31" s="1"/>
  <c r="BI57" i="31"/>
  <c r="BL57" i="31" s="1"/>
  <c r="BI56" i="31"/>
  <c r="BL56" i="31" s="1"/>
  <c r="BI55" i="31"/>
  <c r="BL55" i="31" s="1"/>
  <c r="BI53" i="31"/>
  <c r="BL53" i="31" s="1"/>
  <c r="BI52" i="31"/>
  <c r="BL52" i="31" s="1"/>
  <c r="BI51" i="31"/>
  <c r="BL51" i="31" s="1"/>
  <c r="BI50" i="31"/>
  <c r="BL50" i="31" s="1"/>
  <c r="BI49" i="31"/>
  <c r="BL49" i="31" s="1"/>
  <c r="BI48" i="31"/>
  <c r="BI54" i="31" s="1"/>
  <c r="BL47" i="31"/>
  <c r="BI46" i="31"/>
  <c r="BL46" i="31" s="1"/>
  <c r="BL45" i="31"/>
  <c r="BI45" i="31"/>
  <c r="BI44" i="31"/>
  <c r="BL44" i="31" s="1"/>
  <c r="BL43" i="31"/>
  <c r="BI43" i="31"/>
  <c r="BI42" i="31"/>
  <c r="BL42" i="31" s="1"/>
  <c r="BL41" i="31"/>
  <c r="BI41" i="31"/>
  <c r="BI40" i="31"/>
  <c r="BL40" i="31" s="1"/>
  <c r="BL39" i="31"/>
  <c r="BI39" i="31"/>
  <c r="BI38" i="31"/>
  <c r="BL38" i="31" s="1"/>
  <c r="BL37" i="31"/>
  <c r="BI37" i="31"/>
  <c r="BI36" i="31"/>
  <c r="BL36" i="31" s="1"/>
  <c r="BL35" i="31"/>
  <c r="BI35" i="31"/>
  <c r="BI34" i="31"/>
  <c r="BL34" i="31" s="1"/>
  <c r="BL33" i="31"/>
  <c r="BI33" i="31"/>
  <c r="BI32" i="31"/>
  <c r="BL32" i="31" s="1"/>
  <c r="BL31" i="31"/>
  <c r="BI31" i="31"/>
  <c r="BI30" i="31"/>
  <c r="BL30" i="31" s="1"/>
  <c r="BL29" i="31"/>
  <c r="BI29" i="31"/>
  <c r="BI28" i="31"/>
  <c r="BL28" i="31" s="1"/>
  <c r="BL27" i="31"/>
  <c r="BI27" i="31"/>
  <c r="BI26" i="31"/>
  <c r="BL26" i="31" s="1"/>
  <c r="BL25" i="31"/>
  <c r="BI25" i="31"/>
  <c r="BI24" i="31"/>
  <c r="BL24" i="31" s="1"/>
  <c r="BL23" i="31"/>
  <c r="BI23" i="31"/>
  <c r="BI22" i="31"/>
  <c r="BL22" i="31" s="1"/>
  <c r="BL21" i="31"/>
  <c r="BI21" i="31"/>
  <c r="BI20" i="31"/>
  <c r="BL20" i="31" s="1"/>
  <c r="BL19" i="31"/>
  <c r="BI19" i="31"/>
  <c r="BI18" i="31"/>
  <c r="BL18" i="31" s="1"/>
  <c r="BX53" i="30"/>
  <c r="BX52" i="30"/>
  <c r="BX50" i="30"/>
  <c r="BX47" i="30"/>
  <c r="BX44" i="30"/>
  <c r="BX41" i="30"/>
  <c r="BW40" i="30"/>
  <c r="BU40" i="30"/>
  <c r="BW36" i="30"/>
  <c r="BU36" i="30"/>
  <c r="BX34" i="30"/>
  <c r="BX29" i="30"/>
  <c r="BX25" i="30"/>
  <c r="BE22" i="30"/>
  <c r="BD22" i="30"/>
  <c r="BB22" i="30"/>
  <c r="AY22" i="30"/>
  <c r="AW22" i="30"/>
  <c r="AV22" i="30"/>
  <c r="AU22" i="30"/>
  <c r="AS22" i="30"/>
  <c r="AR22" i="30"/>
  <c r="AP22" i="30"/>
  <c r="AN22" i="30"/>
  <c r="AL22" i="30"/>
  <c r="AI22" i="30"/>
  <c r="AH22" i="30"/>
  <c r="AE22" i="30"/>
  <c r="AB22" i="30"/>
  <c r="AA22" i="30"/>
  <c r="Z22" i="30"/>
  <c r="W22" i="30"/>
  <c r="V22" i="30"/>
  <c r="S22" i="30"/>
  <c r="O22" i="30"/>
  <c r="N22" i="30"/>
  <c r="M22" i="30"/>
  <c r="K22" i="30"/>
  <c r="BI20" i="30"/>
  <c r="BL20" i="30" s="1"/>
  <c r="BI18" i="30"/>
  <c r="BL18" i="30" s="1"/>
  <c r="BX114" i="29"/>
  <c r="BX113" i="29"/>
  <c r="BX111" i="29"/>
  <c r="BX108" i="29"/>
  <c r="BX105" i="29"/>
  <c r="BX102" i="29"/>
  <c r="BX101" i="29"/>
  <c r="BW101" i="29"/>
  <c r="BU101" i="29"/>
  <c r="BW97" i="29"/>
  <c r="BU97" i="29"/>
  <c r="BX95" i="29"/>
  <c r="BX90" i="29"/>
  <c r="BX86" i="29"/>
  <c r="BX97" i="29" s="1"/>
  <c r="BE83" i="29"/>
  <c r="BD83" i="29"/>
  <c r="BB83" i="29"/>
  <c r="AY83" i="29"/>
  <c r="AW83" i="29"/>
  <c r="AV83" i="29"/>
  <c r="AU83" i="29"/>
  <c r="AS83" i="29"/>
  <c r="AR83" i="29"/>
  <c r="AP83" i="29"/>
  <c r="AN83" i="29"/>
  <c r="AL83" i="29"/>
  <c r="AI83" i="29"/>
  <c r="AH83" i="29"/>
  <c r="AE83" i="29"/>
  <c r="AB83" i="29"/>
  <c r="AA83" i="29"/>
  <c r="Z83" i="29"/>
  <c r="W83" i="29"/>
  <c r="V83" i="29"/>
  <c r="S83" i="29"/>
  <c r="O83" i="29"/>
  <c r="N83" i="29"/>
  <c r="M83" i="29"/>
  <c r="K83" i="29"/>
  <c r="BI81" i="29"/>
  <c r="BL81" i="29" s="1"/>
  <c r="BI80" i="29"/>
  <c r="BL80" i="29" s="1"/>
  <c r="BI79" i="29"/>
  <c r="BL79" i="29" s="1"/>
  <c r="BI78" i="29"/>
  <c r="BL78" i="29" s="1"/>
  <c r="BI77" i="29"/>
  <c r="BL77" i="29" s="1"/>
  <c r="BI76" i="29"/>
  <c r="BL76" i="29" s="1"/>
  <c r="BI75" i="29"/>
  <c r="BL75" i="29" s="1"/>
  <c r="BI74" i="29"/>
  <c r="BL74" i="29" s="1"/>
  <c r="BI73" i="29"/>
  <c r="BL73" i="29" s="1"/>
  <c r="BI72" i="29"/>
  <c r="BL72" i="29" s="1"/>
  <c r="BI71" i="29"/>
  <c r="BL71" i="29" s="1"/>
  <c r="BI70" i="29"/>
  <c r="BL70" i="29" s="1"/>
  <c r="BI69" i="29"/>
  <c r="BL69" i="29" s="1"/>
  <c r="BI68" i="29"/>
  <c r="BL68" i="29" s="1"/>
  <c r="BI67" i="29"/>
  <c r="BL67" i="29" s="1"/>
  <c r="BI66" i="29"/>
  <c r="BL66" i="29" s="1"/>
  <c r="BI65" i="29"/>
  <c r="BL65" i="29" s="1"/>
  <c r="BI64" i="29"/>
  <c r="BL64" i="29" s="1"/>
  <c r="BI63" i="29"/>
  <c r="BL63" i="29" s="1"/>
  <c r="BI62" i="29"/>
  <c r="BL62" i="29" s="1"/>
  <c r="BI61" i="29"/>
  <c r="BL61" i="29" s="1"/>
  <c r="BI60" i="29"/>
  <c r="BL60" i="29" s="1"/>
  <c r="BI59" i="29"/>
  <c r="BL59" i="29" s="1"/>
  <c r="BI58" i="29"/>
  <c r="BL58" i="29" s="1"/>
  <c r="BI57" i="29"/>
  <c r="BL57" i="29" s="1"/>
  <c r="BI56" i="29"/>
  <c r="BL56" i="29" s="1"/>
  <c r="BI55" i="29"/>
  <c r="BL55" i="29" s="1"/>
  <c r="BI53" i="29"/>
  <c r="BL53" i="29" s="1"/>
  <c r="BI52" i="29"/>
  <c r="BL52" i="29" s="1"/>
  <c r="BI51" i="29"/>
  <c r="BL51" i="29" s="1"/>
  <c r="BI50" i="29"/>
  <c r="BL50" i="29" s="1"/>
  <c r="BI49" i="29"/>
  <c r="BL49" i="29" s="1"/>
  <c r="BI48" i="29"/>
  <c r="BL48" i="29" s="1"/>
  <c r="BL47" i="29"/>
  <c r="BI46" i="29"/>
  <c r="BL46" i="29" s="1"/>
  <c r="BL45" i="29"/>
  <c r="BI45" i="29"/>
  <c r="BI44" i="29"/>
  <c r="BL44" i="29" s="1"/>
  <c r="BL43" i="29"/>
  <c r="BI43" i="29"/>
  <c r="BI42" i="29"/>
  <c r="BL42" i="29" s="1"/>
  <c r="BL41" i="29"/>
  <c r="BI41" i="29"/>
  <c r="BI40" i="29"/>
  <c r="BL40" i="29" s="1"/>
  <c r="BL39" i="29"/>
  <c r="BI39" i="29"/>
  <c r="BI38" i="29"/>
  <c r="BL38" i="29" s="1"/>
  <c r="BL37" i="29"/>
  <c r="BI37" i="29"/>
  <c r="BI36" i="29"/>
  <c r="BL36" i="29" s="1"/>
  <c r="BL35" i="29"/>
  <c r="BI35" i="29"/>
  <c r="BI34" i="29"/>
  <c r="BL34" i="29" s="1"/>
  <c r="BL33" i="29"/>
  <c r="BI33" i="29"/>
  <c r="BI32" i="29"/>
  <c r="BL32" i="29" s="1"/>
  <c r="BL31" i="29"/>
  <c r="BI31" i="29"/>
  <c r="BI30" i="29"/>
  <c r="BL30" i="29" s="1"/>
  <c r="BL29" i="29"/>
  <c r="BI29" i="29"/>
  <c r="BI28" i="29"/>
  <c r="BL28" i="29" s="1"/>
  <c r="BL27" i="29"/>
  <c r="BI27" i="29"/>
  <c r="BI26" i="29"/>
  <c r="BL26" i="29" s="1"/>
  <c r="BL25" i="29"/>
  <c r="BI25" i="29"/>
  <c r="BI24" i="29"/>
  <c r="BL24" i="29" s="1"/>
  <c r="BL23" i="29"/>
  <c r="BI23" i="29"/>
  <c r="BI22" i="29"/>
  <c r="BL22" i="29" s="1"/>
  <c r="BL21" i="29"/>
  <c r="BI21" i="29"/>
  <c r="BI20" i="29"/>
  <c r="BL20" i="29" s="1"/>
  <c r="BL19" i="29"/>
  <c r="BI19" i="29"/>
  <c r="BI18" i="29"/>
  <c r="BL18" i="29" s="1"/>
  <c r="BL54" i="29" s="1"/>
  <c r="BX114" i="28"/>
  <c r="BX113" i="28"/>
  <c r="BX111" i="28"/>
  <c r="BX108" i="28"/>
  <c r="BX105" i="28"/>
  <c r="BX102" i="28"/>
  <c r="BW101" i="28"/>
  <c r="BU101" i="28"/>
  <c r="BW97" i="28"/>
  <c r="BU97" i="28"/>
  <c r="BX95" i="28"/>
  <c r="BX101" i="28" s="1"/>
  <c r="BX90" i="28"/>
  <c r="BX86" i="28"/>
  <c r="BE83" i="28"/>
  <c r="BD83" i="28"/>
  <c r="BB83" i="28"/>
  <c r="AY83" i="28"/>
  <c r="AW83" i="28"/>
  <c r="AV83" i="28"/>
  <c r="AU83" i="28"/>
  <c r="AS83" i="28"/>
  <c r="AR83" i="28"/>
  <c r="AP83" i="28"/>
  <c r="AN83" i="28"/>
  <c r="AL83" i="28"/>
  <c r="AI83" i="28"/>
  <c r="AH83" i="28"/>
  <c r="AE83" i="28"/>
  <c r="AB83" i="28"/>
  <c r="AA83" i="28"/>
  <c r="Z83" i="28"/>
  <c r="W83" i="28"/>
  <c r="V83" i="28"/>
  <c r="S83" i="28"/>
  <c r="O83" i="28"/>
  <c r="N83" i="28"/>
  <c r="M83" i="28"/>
  <c r="K83" i="28"/>
  <c r="BI81" i="28"/>
  <c r="BL81" i="28" s="1"/>
  <c r="BI80" i="28"/>
  <c r="BL80" i="28" s="1"/>
  <c r="BI79" i="28"/>
  <c r="BL79" i="28" s="1"/>
  <c r="BI78" i="28"/>
  <c r="BL78" i="28" s="1"/>
  <c r="BI77" i="28"/>
  <c r="BL77" i="28" s="1"/>
  <c r="BI76" i="28"/>
  <c r="BL76" i="28" s="1"/>
  <c r="BI75" i="28"/>
  <c r="BL75" i="28" s="1"/>
  <c r="BI74" i="28"/>
  <c r="BL74" i="28" s="1"/>
  <c r="BI73" i="28"/>
  <c r="BL73" i="28" s="1"/>
  <c r="BI72" i="28"/>
  <c r="BL72" i="28" s="1"/>
  <c r="BI71" i="28"/>
  <c r="BL71" i="28" s="1"/>
  <c r="BI70" i="28"/>
  <c r="BL70" i="28" s="1"/>
  <c r="BI69" i="28"/>
  <c r="BL69" i="28" s="1"/>
  <c r="BI68" i="28"/>
  <c r="BL68" i="28" s="1"/>
  <c r="BI67" i="28"/>
  <c r="BL67" i="28" s="1"/>
  <c r="BI66" i="28"/>
  <c r="BL66" i="28" s="1"/>
  <c r="BI65" i="28"/>
  <c r="BL65" i="28" s="1"/>
  <c r="BI64" i="28"/>
  <c r="BL64" i="28" s="1"/>
  <c r="BI63" i="28"/>
  <c r="BL63" i="28" s="1"/>
  <c r="BI62" i="28"/>
  <c r="BL62" i="28" s="1"/>
  <c r="BI61" i="28"/>
  <c r="BL61" i="28" s="1"/>
  <c r="BI60" i="28"/>
  <c r="BL60" i="28" s="1"/>
  <c r="BI59" i="28"/>
  <c r="BL59" i="28" s="1"/>
  <c r="BI58" i="28"/>
  <c r="BL58" i="28" s="1"/>
  <c r="BI57" i="28"/>
  <c r="BL57" i="28" s="1"/>
  <c r="BI56" i="28"/>
  <c r="BL56" i="28" s="1"/>
  <c r="BI55" i="28"/>
  <c r="BL55" i="28" s="1"/>
  <c r="BI53" i="28"/>
  <c r="BL53" i="28" s="1"/>
  <c r="BI52" i="28"/>
  <c r="BL52" i="28" s="1"/>
  <c r="BI51" i="28"/>
  <c r="BL51" i="28" s="1"/>
  <c r="BI50" i="28"/>
  <c r="BL50" i="28" s="1"/>
  <c r="BI49" i="28"/>
  <c r="BL49" i="28" s="1"/>
  <c r="BI48" i="28"/>
  <c r="BL48" i="28" s="1"/>
  <c r="BL47" i="28"/>
  <c r="BI46" i="28"/>
  <c r="BL46" i="28" s="1"/>
  <c r="BI45" i="28"/>
  <c r="BL45" i="28" s="1"/>
  <c r="BI44" i="28"/>
  <c r="BL44" i="28" s="1"/>
  <c r="BI43" i="28"/>
  <c r="BL43" i="28" s="1"/>
  <c r="BI42" i="28"/>
  <c r="BL42" i="28" s="1"/>
  <c r="BI41" i="28"/>
  <c r="BL41" i="28" s="1"/>
  <c r="BI40" i="28"/>
  <c r="BL40" i="28" s="1"/>
  <c r="BI39" i="28"/>
  <c r="BL39" i="28" s="1"/>
  <c r="BI38" i="28"/>
  <c r="BL38" i="28" s="1"/>
  <c r="BI37" i="28"/>
  <c r="BL37" i="28" s="1"/>
  <c r="BI36" i="28"/>
  <c r="BL36" i="28" s="1"/>
  <c r="BI35" i="28"/>
  <c r="BL35" i="28" s="1"/>
  <c r="BI34" i="28"/>
  <c r="BL34" i="28" s="1"/>
  <c r="BI33" i="28"/>
  <c r="BL33" i="28" s="1"/>
  <c r="BI32" i="28"/>
  <c r="BL32" i="28" s="1"/>
  <c r="BI31" i="28"/>
  <c r="BL31" i="28" s="1"/>
  <c r="BI30" i="28"/>
  <c r="BL30" i="28" s="1"/>
  <c r="BI29" i="28"/>
  <c r="BL29" i="28" s="1"/>
  <c r="BI28" i="28"/>
  <c r="BL28" i="28" s="1"/>
  <c r="BI27" i="28"/>
  <c r="BL27" i="28" s="1"/>
  <c r="BI26" i="28"/>
  <c r="BL26" i="28" s="1"/>
  <c r="BI25" i="28"/>
  <c r="BL25" i="28" s="1"/>
  <c r="BI24" i="28"/>
  <c r="BL24" i="28" s="1"/>
  <c r="BI22" i="28"/>
  <c r="BL22" i="28" s="1"/>
  <c r="BI21" i="28"/>
  <c r="BL21" i="28" s="1"/>
  <c r="BL20" i="28"/>
  <c r="BI20" i="28"/>
  <c r="BI18" i="28"/>
  <c r="BL18" i="28" s="1"/>
  <c r="BI55" i="26"/>
  <c r="BI56" i="26"/>
  <c r="BI57" i="26"/>
  <c r="BI58" i="26"/>
  <c r="BI59" i="26"/>
  <c r="BI60" i="26"/>
  <c r="BI61" i="26"/>
  <c r="BI62" i="26"/>
  <c r="BI63" i="26"/>
  <c r="BI64" i="26"/>
  <c r="BI65" i="26"/>
  <c r="BI66" i="26"/>
  <c r="BI67" i="26"/>
  <c r="BI68" i="26"/>
  <c r="BI69" i="26"/>
  <c r="BI70" i="26"/>
  <c r="BI71" i="26"/>
  <c r="BI72" i="26"/>
  <c r="BI73" i="26"/>
  <c r="BI74" i="26"/>
  <c r="BI75" i="26"/>
  <c r="BI76" i="26"/>
  <c r="BI77" i="26"/>
  <c r="BI78" i="26"/>
  <c r="BI79" i="26"/>
  <c r="BI80" i="26"/>
  <c r="BI81" i="26"/>
  <c r="BI55" i="25"/>
  <c r="BI56" i="25"/>
  <c r="BI57" i="25"/>
  <c r="BI58" i="25"/>
  <c r="BI59" i="25"/>
  <c r="BI60" i="25"/>
  <c r="BI61" i="25"/>
  <c r="BI62" i="25"/>
  <c r="BI63" i="25"/>
  <c r="BI64" i="25"/>
  <c r="BI65" i="25"/>
  <c r="BI66" i="25"/>
  <c r="BI67" i="25"/>
  <c r="BI68" i="25"/>
  <c r="BI69" i="25"/>
  <c r="BI70" i="25"/>
  <c r="BI71" i="25"/>
  <c r="BI72" i="25"/>
  <c r="BI73" i="25"/>
  <c r="BI74" i="25"/>
  <c r="BI75" i="25"/>
  <c r="BI76" i="25"/>
  <c r="BI77" i="25"/>
  <c r="BI78" i="25"/>
  <c r="BI79" i="25"/>
  <c r="BI80" i="25"/>
  <c r="BI81" i="25"/>
  <c r="BL59" i="25"/>
  <c r="BL63" i="25"/>
  <c r="BL67" i="25"/>
  <c r="BL71" i="25"/>
  <c r="BL75" i="25"/>
  <c r="BI56" i="24"/>
  <c r="BI57" i="24"/>
  <c r="BI58" i="24"/>
  <c r="BI59" i="24"/>
  <c r="BL59" i="24" s="1"/>
  <c r="BI60" i="24"/>
  <c r="BI61" i="24"/>
  <c r="BI62" i="24"/>
  <c r="BI63" i="24"/>
  <c r="BL63" i="24" s="1"/>
  <c r="BI64" i="24"/>
  <c r="BI65" i="24"/>
  <c r="BI66" i="24"/>
  <c r="BI67" i="24"/>
  <c r="BL67" i="24" s="1"/>
  <c r="BI68" i="24"/>
  <c r="BI69" i="24"/>
  <c r="BI70" i="24"/>
  <c r="BI71" i="24"/>
  <c r="BL71" i="24" s="1"/>
  <c r="BI72" i="24"/>
  <c r="BI73" i="24"/>
  <c r="BI74" i="24"/>
  <c r="BI75" i="24"/>
  <c r="BL75" i="24" s="1"/>
  <c r="BI76" i="24"/>
  <c r="BI77" i="24"/>
  <c r="BI78" i="24"/>
  <c r="BL78" i="24" s="1"/>
  <c r="BI79" i="24"/>
  <c r="BL79" i="24" s="1"/>
  <c r="BI80" i="24"/>
  <c r="BI81" i="24"/>
  <c r="BL58" i="24"/>
  <c r="BL70" i="24"/>
  <c r="BL81" i="24"/>
  <c r="BI56" i="23"/>
  <c r="BI57" i="23"/>
  <c r="BI58" i="23"/>
  <c r="BI59" i="23"/>
  <c r="BI60" i="23"/>
  <c r="BI61" i="23"/>
  <c r="BI62" i="23"/>
  <c r="BI63" i="23"/>
  <c r="BI64" i="23"/>
  <c r="BI65" i="23"/>
  <c r="BI66" i="23"/>
  <c r="BI67" i="23"/>
  <c r="BI68" i="23"/>
  <c r="BI69" i="23"/>
  <c r="BI70" i="23"/>
  <c r="BI71" i="23"/>
  <c r="BL71" i="23" s="1"/>
  <c r="BI72" i="23"/>
  <c r="BI73" i="23"/>
  <c r="BI74" i="23"/>
  <c r="BI75" i="23"/>
  <c r="BL75" i="23" s="1"/>
  <c r="BI76" i="23"/>
  <c r="BI77" i="23"/>
  <c r="BI78" i="23"/>
  <c r="BI79" i="23"/>
  <c r="BL79" i="23" s="1"/>
  <c r="BI80" i="23"/>
  <c r="BI81" i="23"/>
  <c r="BI66" i="13"/>
  <c r="BI67" i="13"/>
  <c r="BI68" i="13"/>
  <c r="BI69" i="13"/>
  <c r="BI70" i="13"/>
  <c r="BI71" i="13"/>
  <c r="BI72" i="13"/>
  <c r="BI73" i="13"/>
  <c r="BI74" i="13"/>
  <c r="BI75" i="13"/>
  <c r="BI76" i="13"/>
  <c r="BI77" i="13"/>
  <c r="BI78" i="13"/>
  <c r="BI79" i="13"/>
  <c r="BI80" i="13"/>
  <c r="BI81" i="13"/>
  <c r="N2" i="27"/>
  <c r="N3" i="27"/>
  <c r="N4" i="27"/>
  <c r="N5" i="27"/>
  <c r="N6" i="27"/>
  <c r="N7" i="27"/>
  <c r="N8" i="27"/>
  <c r="N9" i="27"/>
  <c r="N10" i="27"/>
  <c r="N11" i="27"/>
  <c r="N12" i="27"/>
  <c r="N13" i="27"/>
  <c r="N14" i="27"/>
  <c r="N15" i="27"/>
  <c r="N16" i="27"/>
  <c r="N17" i="27"/>
  <c r="N18" i="27"/>
  <c r="N19" i="27"/>
  <c r="N20" i="27"/>
  <c r="N21" i="27"/>
  <c r="N22" i="27"/>
  <c r="N23" i="27"/>
  <c r="N24" i="27"/>
  <c r="N25" i="27"/>
  <c r="N26" i="27"/>
  <c r="N27" i="27"/>
  <c r="N28" i="27"/>
  <c r="N29" i="27"/>
  <c r="N30" i="27"/>
  <c r="N31" i="27"/>
  <c r="N32" i="27"/>
  <c r="N33" i="27"/>
  <c r="N34" i="27"/>
  <c r="N35" i="27"/>
  <c r="N36" i="27"/>
  <c r="N37" i="27"/>
  <c r="N38" i="27"/>
  <c r="N39" i="27"/>
  <c r="N40" i="27"/>
  <c r="N41" i="27"/>
  <c r="N42" i="27"/>
  <c r="N43" i="27"/>
  <c r="N44" i="27"/>
  <c r="N45" i="27"/>
  <c r="N46" i="27"/>
  <c r="N47" i="27"/>
  <c r="N48" i="27"/>
  <c r="N49" i="27"/>
  <c r="N50" i="27"/>
  <c r="N51" i="27"/>
  <c r="N52" i="27"/>
  <c r="N53" i="27"/>
  <c r="N54" i="27"/>
  <c r="N55" i="27"/>
  <c r="N56" i="27"/>
  <c r="N57" i="27"/>
  <c r="N58" i="27"/>
  <c r="N59" i="27"/>
  <c r="N60" i="27"/>
  <c r="N61" i="27"/>
  <c r="N62" i="27"/>
  <c r="N63" i="27"/>
  <c r="N64" i="27"/>
  <c r="BX114" i="26"/>
  <c r="BX113" i="26"/>
  <c r="BX111" i="26"/>
  <c r="BX108" i="26"/>
  <c r="BX105" i="26"/>
  <c r="BX102" i="26"/>
  <c r="BW101" i="26"/>
  <c r="BU101" i="26"/>
  <c r="BW97" i="26"/>
  <c r="BU97" i="26"/>
  <c r="BX95" i="26"/>
  <c r="BX101" i="26" s="1"/>
  <c r="BX90" i="26"/>
  <c r="BX86" i="26"/>
  <c r="BE83" i="26"/>
  <c r="BD83" i="26"/>
  <c r="BB83" i="26"/>
  <c r="AY83" i="26"/>
  <c r="AW83" i="26"/>
  <c r="AV83" i="26"/>
  <c r="AU83" i="26"/>
  <c r="AS83" i="26"/>
  <c r="AR83" i="26"/>
  <c r="AP83" i="26"/>
  <c r="AN83" i="26"/>
  <c r="AL83" i="26"/>
  <c r="AI83" i="26"/>
  <c r="AH83" i="26"/>
  <c r="AE83" i="26"/>
  <c r="AB83" i="26"/>
  <c r="AA83" i="26"/>
  <c r="Z83" i="26"/>
  <c r="W83" i="26"/>
  <c r="V83" i="26"/>
  <c r="S83" i="26"/>
  <c r="O83" i="26"/>
  <c r="N83" i="26"/>
  <c r="M83" i="26"/>
  <c r="K83" i="26"/>
  <c r="BL81" i="26"/>
  <c r="BL80" i="26"/>
  <c r="BL79" i="26"/>
  <c r="BL78" i="26"/>
  <c r="BL77" i="26"/>
  <c r="BL76" i="26"/>
  <c r="BL75" i="26"/>
  <c r="BL74" i="26"/>
  <c r="BL73" i="26"/>
  <c r="BL72" i="26"/>
  <c r="BL71" i="26"/>
  <c r="BL70" i="26"/>
  <c r="BL69" i="26"/>
  <c r="BL68" i="26"/>
  <c r="BL67" i="26"/>
  <c r="BL66" i="26"/>
  <c r="BL65" i="26"/>
  <c r="BL64" i="26"/>
  <c r="BL63" i="26"/>
  <c r="BL62" i="26"/>
  <c r="BL61" i="26"/>
  <c r="BL60" i="26"/>
  <c r="BL59" i="26"/>
  <c r="BL58" i="26"/>
  <c r="BL57" i="26"/>
  <c r="BL56" i="26"/>
  <c r="BL55" i="26"/>
  <c r="BI53" i="26"/>
  <c r="BL53" i="26" s="1"/>
  <c r="BI52" i="26"/>
  <c r="BL52" i="26" s="1"/>
  <c r="BI51" i="26"/>
  <c r="BL51" i="26" s="1"/>
  <c r="BI50" i="26"/>
  <c r="BL50" i="26" s="1"/>
  <c r="BI49" i="26"/>
  <c r="BL49" i="26" s="1"/>
  <c r="BI48" i="26"/>
  <c r="BL47" i="26"/>
  <c r="BI46" i="26"/>
  <c r="BL46" i="26" s="1"/>
  <c r="BI45" i="26"/>
  <c r="BL45" i="26" s="1"/>
  <c r="BI44" i="26"/>
  <c r="BL44" i="26" s="1"/>
  <c r="BI43" i="26"/>
  <c r="BL43" i="26" s="1"/>
  <c r="BI42" i="26"/>
  <c r="BL42" i="26" s="1"/>
  <c r="BI41" i="26"/>
  <c r="BL41" i="26" s="1"/>
  <c r="BI40" i="26"/>
  <c r="BL40" i="26" s="1"/>
  <c r="BL39" i="26"/>
  <c r="BI39" i="26"/>
  <c r="BI38" i="26"/>
  <c r="BL38" i="26" s="1"/>
  <c r="BI37" i="26"/>
  <c r="BL37" i="26" s="1"/>
  <c r="BI36" i="26"/>
  <c r="BL36" i="26" s="1"/>
  <c r="BI35" i="26"/>
  <c r="BL35" i="26" s="1"/>
  <c r="BI34" i="26"/>
  <c r="BL34" i="26" s="1"/>
  <c r="BI33" i="26"/>
  <c r="BL33" i="26" s="1"/>
  <c r="BI32" i="26"/>
  <c r="BL32" i="26" s="1"/>
  <c r="BI31" i="26"/>
  <c r="BL31" i="26" s="1"/>
  <c r="BI30" i="26"/>
  <c r="BL30" i="26" s="1"/>
  <c r="BI29" i="26"/>
  <c r="BL29" i="26" s="1"/>
  <c r="BI28" i="26"/>
  <c r="BL28" i="26" s="1"/>
  <c r="BI27" i="26"/>
  <c r="BL27" i="26" s="1"/>
  <c r="BI26" i="26"/>
  <c r="BL26" i="26" s="1"/>
  <c r="BI25" i="26"/>
  <c r="BL25" i="26" s="1"/>
  <c r="BI24" i="26"/>
  <c r="BL24" i="26" s="1"/>
  <c r="BI23" i="26"/>
  <c r="BL23" i="26" s="1"/>
  <c r="BI22" i="26"/>
  <c r="BL22" i="26" s="1"/>
  <c r="BI21" i="26"/>
  <c r="BL21" i="26" s="1"/>
  <c r="BI20" i="26"/>
  <c r="BL20" i="26" s="1"/>
  <c r="BI19" i="26"/>
  <c r="BL19" i="26" s="1"/>
  <c r="BI18" i="26"/>
  <c r="BL18" i="26" s="1"/>
  <c r="BL70" i="25"/>
  <c r="BL72" i="25"/>
  <c r="BL73" i="25"/>
  <c r="BL76" i="25"/>
  <c r="BL78" i="25"/>
  <c r="BL79" i="25"/>
  <c r="BL80" i="25"/>
  <c r="BL81" i="25"/>
  <c r="BL72" i="24"/>
  <c r="BL73" i="24"/>
  <c r="BL74" i="24"/>
  <c r="BL76" i="24"/>
  <c r="BL77" i="24"/>
  <c r="BL80" i="24"/>
  <c r="BL68" i="24"/>
  <c r="BL69" i="24"/>
  <c r="BX114" i="25"/>
  <c r="BX113" i="25"/>
  <c r="BX111" i="25"/>
  <c r="BX108" i="25"/>
  <c r="BX105" i="25"/>
  <c r="BX102" i="25"/>
  <c r="BW101" i="25"/>
  <c r="BX97" i="25"/>
  <c r="BW97" i="25"/>
  <c r="BU97" i="25"/>
  <c r="BX95" i="25"/>
  <c r="BX90" i="25"/>
  <c r="BX86" i="25"/>
  <c r="BE83" i="25"/>
  <c r="BD83" i="25"/>
  <c r="BB83" i="25"/>
  <c r="AY83" i="25"/>
  <c r="AW83" i="25"/>
  <c r="AV83" i="25"/>
  <c r="AU83" i="25"/>
  <c r="AS83" i="25"/>
  <c r="AR83" i="25"/>
  <c r="AP83" i="25"/>
  <c r="AN83" i="25"/>
  <c r="AL83" i="25"/>
  <c r="AI83" i="25"/>
  <c r="AH83" i="25"/>
  <c r="AE83" i="25"/>
  <c r="AB83" i="25"/>
  <c r="AA83" i="25"/>
  <c r="Z83" i="25"/>
  <c r="W83" i="25"/>
  <c r="V83" i="25"/>
  <c r="S83" i="25"/>
  <c r="O83" i="25"/>
  <c r="N83" i="25"/>
  <c r="M83" i="25"/>
  <c r="K83" i="25"/>
  <c r="BL77" i="25"/>
  <c r="BL74" i="25"/>
  <c r="BL69" i="25"/>
  <c r="BL68" i="25"/>
  <c r="BL66" i="25"/>
  <c r="BL65" i="25"/>
  <c r="BL64" i="25"/>
  <c r="BL62" i="25"/>
  <c r="BL61" i="25"/>
  <c r="BL60" i="25"/>
  <c r="BL58" i="25"/>
  <c r="BL57" i="25"/>
  <c r="BL56" i="25"/>
  <c r="BL55" i="25"/>
  <c r="BI53" i="25"/>
  <c r="BL53" i="25" s="1"/>
  <c r="BI52" i="25"/>
  <c r="BL52" i="25" s="1"/>
  <c r="BI51" i="25"/>
  <c r="BL51" i="25" s="1"/>
  <c r="BI50" i="25"/>
  <c r="BL50" i="25" s="1"/>
  <c r="BI49" i="25"/>
  <c r="BL49" i="25" s="1"/>
  <c r="BI48" i="25"/>
  <c r="BL48" i="25" s="1"/>
  <c r="BL47" i="25"/>
  <c r="BI46" i="25"/>
  <c r="BL46" i="25" s="1"/>
  <c r="BL45" i="25"/>
  <c r="BI45" i="25"/>
  <c r="BL44" i="25"/>
  <c r="BI44" i="25"/>
  <c r="BL43" i="25"/>
  <c r="BI43" i="25"/>
  <c r="BL42" i="25"/>
  <c r="BI42" i="25"/>
  <c r="BI41" i="25"/>
  <c r="BL41" i="25" s="1"/>
  <c r="BL40" i="25"/>
  <c r="BI40" i="25"/>
  <c r="BI39" i="25"/>
  <c r="BL39" i="25" s="1"/>
  <c r="BL38" i="25"/>
  <c r="BI38" i="25"/>
  <c r="BL37" i="25"/>
  <c r="BI37" i="25"/>
  <c r="BI36" i="25"/>
  <c r="BL36" i="25" s="1"/>
  <c r="BI35" i="25"/>
  <c r="BL35" i="25" s="1"/>
  <c r="BL34" i="25"/>
  <c r="BI34" i="25"/>
  <c r="BL33" i="25"/>
  <c r="BI33" i="25"/>
  <c r="BL32" i="25"/>
  <c r="BI32" i="25"/>
  <c r="BL31" i="25"/>
  <c r="BI31" i="25"/>
  <c r="BI30" i="25"/>
  <c r="BL30" i="25" s="1"/>
  <c r="BI29" i="25"/>
  <c r="BL29" i="25" s="1"/>
  <c r="BL28" i="25"/>
  <c r="BI28" i="25"/>
  <c r="BI27" i="25"/>
  <c r="BL27" i="25" s="1"/>
  <c r="BL26" i="25"/>
  <c r="BI26" i="25"/>
  <c r="BL25" i="25"/>
  <c r="BI25" i="25"/>
  <c r="BL24" i="25"/>
  <c r="BI24" i="25"/>
  <c r="BL23" i="25"/>
  <c r="BI23" i="25"/>
  <c r="BI22" i="25"/>
  <c r="BL22" i="25" s="1"/>
  <c r="BL21" i="25"/>
  <c r="BI21" i="25"/>
  <c r="BL20" i="25"/>
  <c r="BI20" i="25"/>
  <c r="BI19" i="25"/>
  <c r="BL19" i="25" s="1"/>
  <c r="BL18" i="25"/>
  <c r="BI18" i="25"/>
  <c r="BX114" i="24"/>
  <c r="BX113" i="24"/>
  <c r="BX111" i="24"/>
  <c r="BX108" i="24"/>
  <c r="BX105" i="24"/>
  <c r="BX102" i="24"/>
  <c r="BW101" i="24"/>
  <c r="BW97" i="24"/>
  <c r="BU97" i="24"/>
  <c r="BX95" i="24"/>
  <c r="BX90" i="24"/>
  <c r="BX86" i="24"/>
  <c r="BX97" i="24" s="1"/>
  <c r="BE83" i="24"/>
  <c r="BD83" i="24"/>
  <c r="BB83" i="24"/>
  <c r="AY83" i="24"/>
  <c r="AW83" i="24"/>
  <c r="AV83" i="24"/>
  <c r="AU83" i="24"/>
  <c r="AS83" i="24"/>
  <c r="AR83" i="24"/>
  <c r="AP83" i="24"/>
  <c r="AN83" i="24"/>
  <c r="AL83" i="24"/>
  <c r="AI83" i="24"/>
  <c r="AH83" i="24"/>
  <c r="AE83" i="24"/>
  <c r="AB83" i="24"/>
  <c r="AA83" i="24"/>
  <c r="Z83" i="24"/>
  <c r="W83" i="24"/>
  <c r="V83" i="24"/>
  <c r="S83" i="24"/>
  <c r="O83" i="24"/>
  <c r="N83" i="24"/>
  <c r="M83" i="24"/>
  <c r="K83" i="24"/>
  <c r="BL66" i="24"/>
  <c r="BL65" i="24"/>
  <c r="BL64" i="24"/>
  <c r="BL62" i="24"/>
  <c r="BL61" i="24"/>
  <c r="BL60" i="24"/>
  <c r="BL57" i="24"/>
  <c r="BL56" i="24"/>
  <c r="BI55" i="24"/>
  <c r="BL55" i="24" s="1"/>
  <c r="BI53" i="24"/>
  <c r="BL53" i="24" s="1"/>
  <c r="BI52" i="24"/>
  <c r="BL52" i="24" s="1"/>
  <c r="BI51" i="24"/>
  <c r="BL51" i="24" s="1"/>
  <c r="BI50" i="24"/>
  <c r="BL50" i="24" s="1"/>
  <c r="BI49" i="24"/>
  <c r="BL49" i="24" s="1"/>
  <c r="BI48" i="24"/>
  <c r="BL47" i="24"/>
  <c r="BL46" i="24"/>
  <c r="BI46" i="24"/>
  <c r="BL45" i="24"/>
  <c r="BI45" i="24"/>
  <c r="BL44" i="24"/>
  <c r="BI44" i="24"/>
  <c r="BL43" i="24"/>
  <c r="BI43" i="24"/>
  <c r="BL42" i="24"/>
  <c r="BI42" i="24"/>
  <c r="BI41" i="24"/>
  <c r="BL41" i="24" s="1"/>
  <c r="BL40" i="24"/>
  <c r="BI40" i="24"/>
  <c r="BI39" i="24"/>
  <c r="BL39" i="24" s="1"/>
  <c r="BL38" i="24"/>
  <c r="BI38" i="24"/>
  <c r="BL37" i="24"/>
  <c r="BI37" i="24"/>
  <c r="BI36" i="24"/>
  <c r="BL36" i="24" s="1"/>
  <c r="BI35" i="24"/>
  <c r="BL35" i="24" s="1"/>
  <c r="BL34" i="24"/>
  <c r="BI34" i="24"/>
  <c r="BL33" i="24"/>
  <c r="BI33" i="24"/>
  <c r="BL32" i="24"/>
  <c r="BI32" i="24"/>
  <c r="BI31" i="24"/>
  <c r="BL31" i="24" s="1"/>
  <c r="BI30" i="24"/>
  <c r="BL30" i="24" s="1"/>
  <c r="BI29" i="24"/>
  <c r="BL29" i="24" s="1"/>
  <c r="BI28" i="24"/>
  <c r="BL28" i="24" s="1"/>
  <c r="BI27" i="24"/>
  <c r="BL27" i="24" s="1"/>
  <c r="BI26" i="24"/>
  <c r="BL26" i="24" s="1"/>
  <c r="BL25" i="24"/>
  <c r="BI25" i="24"/>
  <c r="BI24" i="24"/>
  <c r="BL24" i="24" s="1"/>
  <c r="BI23" i="24"/>
  <c r="BL23" i="24" s="1"/>
  <c r="BI22" i="24"/>
  <c r="BL22" i="24" s="1"/>
  <c r="BL21" i="24"/>
  <c r="BI21" i="24"/>
  <c r="BI20" i="24"/>
  <c r="BL20" i="24" s="1"/>
  <c r="BI19" i="24"/>
  <c r="BL19" i="24" s="1"/>
  <c r="BI18" i="24"/>
  <c r="BL18" i="24" s="1"/>
  <c r="BX114" i="23"/>
  <c r="BX113" i="23"/>
  <c r="BX111" i="23"/>
  <c r="BX108" i="23"/>
  <c r="BX105" i="23"/>
  <c r="BX102" i="23"/>
  <c r="BW101" i="23"/>
  <c r="BW97" i="23"/>
  <c r="BU97" i="23"/>
  <c r="BX95" i="23"/>
  <c r="BX90" i="23"/>
  <c r="BX86" i="23"/>
  <c r="BX97" i="23" s="1"/>
  <c r="BE83" i="23"/>
  <c r="BD83" i="23"/>
  <c r="BB83" i="23"/>
  <c r="AY83" i="23"/>
  <c r="AW83" i="23"/>
  <c r="AV83" i="23"/>
  <c r="AU83" i="23"/>
  <c r="AS83" i="23"/>
  <c r="AR83" i="23"/>
  <c r="AP83" i="23"/>
  <c r="AN83" i="23"/>
  <c r="AL83" i="23"/>
  <c r="AI83" i="23"/>
  <c r="AH83" i="23"/>
  <c r="AE83" i="23"/>
  <c r="AB83" i="23"/>
  <c r="AA83" i="23"/>
  <c r="Z83" i="23"/>
  <c r="W83" i="23"/>
  <c r="V83" i="23"/>
  <c r="S83" i="23"/>
  <c r="O83" i="23"/>
  <c r="N83" i="23"/>
  <c r="M83" i="23"/>
  <c r="K83" i="23"/>
  <c r="BL81" i="23"/>
  <c r="BL80" i="23"/>
  <c r="BL78" i="23"/>
  <c r="BL77" i="23"/>
  <c r="BL76" i="23"/>
  <c r="BL74" i="23"/>
  <c r="BL73" i="23"/>
  <c r="BL72" i="23"/>
  <c r="BL70" i="23"/>
  <c r="BL69" i="23"/>
  <c r="BL68" i="23"/>
  <c r="BL67" i="23"/>
  <c r="BL66" i="23"/>
  <c r="BL65" i="23"/>
  <c r="BL64" i="23"/>
  <c r="BL63" i="23"/>
  <c r="BL62" i="23"/>
  <c r="BL61" i="23"/>
  <c r="BL60" i="23"/>
  <c r="BL59" i="23"/>
  <c r="BL58" i="23"/>
  <c r="BL57" i="23"/>
  <c r="BL56" i="23"/>
  <c r="BI55" i="23"/>
  <c r="BL55" i="23" s="1"/>
  <c r="BI53" i="23"/>
  <c r="BL53" i="23" s="1"/>
  <c r="BI52" i="23"/>
  <c r="BL52" i="23" s="1"/>
  <c r="BI51" i="23"/>
  <c r="BL51" i="23" s="1"/>
  <c r="BI50" i="23"/>
  <c r="BL50" i="23" s="1"/>
  <c r="BI49" i="23"/>
  <c r="BL49" i="23" s="1"/>
  <c r="BI48" i="23"/>
  <c r="BL47" i="23"/>
  <c r="BL46" i="23"/>
  <c r="BI46" i="23"/>
  <c r="BL45" i="23"/>
  <c r="BI45" i="23"/>
  <c r="BL44" i="23"/>
  <c r="BI44" i="23"/>
  <c r="BL43" i="23"/>
  <c r="BI43" i="23"/>
  <c r="BL42" i="23"/>
  <c r="BI42" i="23"/>
  <c r="BI41" i="23"/>
  <c r="BL41" i="23" s="1"/>
  <c r="BL40" i="23"/>
  <c r="BI40" i="23"/>
  <c r="BL39" i="23"/>
  <c r="BI39" i="23"/>
  <c r="BL38" i="23"/>
  <c r="BI38" i="23"/>
  <c r="BL37" i="23"/>
  <c r="BI37" i="23"/>
  <c r="BL36" i="23"/>
  <c r="BI36" i="23"/>
  <c r="BI35" i="23"/>
  <c r="BL35" i="23" s="1"/>
  <c r="BL34" i="23"/>
  <c r="BI34" i="23"/>
  <c r="BL33" i="23"/>
  <c r="BI33" i="23"/>
  <c r="BI32" i="23"/>
  <c r="BL32" i="23" s="1"/>
  <c r="BL31" i="23"/>
  <c r="BI31" i="23"/>
  <c r="BI30" i="23"/>
  <c r="BL30" i="23" s="1"/>
  <c r="BL29" i="23"/>
  <c r="BI29" i="23"/>
  <c r="BI28" i="23"/>
  <c r="BL28" i="23" s="1"/>
  <c r="BL27" i="23"/>
  <c r="BI27" i="23"/>
  <c r="BI26" i="23"/>
  <c r="BL26" i="23" s="1"/>
  <c r="BL25" i="23"/>
  <c r="BI25" i="23"/>
  <c r="BI24" i="23"/>
  <c r="BL24" i="23" s="1"/>
  <c r="BL23" i="23"/>
  <c r="BI23" i="23"/>
  <c r="BI22" i="23"/>
  <c r="BL22" i="23" s="1"/>
  <c r="BI21" i="23"/>
  <c r="BL21" i="23" s="1"/>
  <c r="BI20" i="23"/>
  <c r="BL20" i="23" s="1"/>
  <c r="BI19" i="23"/>
  <c r="BL19" i="23" s="1"/>
  <c r="BI18" i="23"/>
  <c r="BL18" i="23" s="1"/>
  <c r="BL81" i="13"/>
  <c r="BL47" i="13"/>
  <c r="BI52" i="13"/>
  <c r="BL52" i="13" s="1"/>
  <c r="BI51" i="13"/>
  <c r="BL51" i="13" s="1"/>
  <c r="BI50" i="13"/>
  <c r="BL50" i="13" s="1"/>
  <c r="BX36" i="30" l="1"/>
  <c r="BI19" i="30"/>
  <c r="BX97" i="26"/>
  <c r="BX97" i="28"/>
  <c r="BL82" i="31"/>
  <c r="BI82" i="31"/>
  <c r="BI83" i="31" s="1"/>
  <c r="BL48" i="31"/>
  <c r="BL54" i="31" s="1"/>
  <c r="BL21" i="30"/>
  <c r="BI21" i="30"/>
  <c r="BL19" i="30"/>
  <c r="BX40" i="30"/>
  <c r="BL82" i="29"/>
  <c r="BL83" i="29" s="1"/>
  <c r="BI82" i="29"/>
  <c r="BI54" i="29"/>
  <c r="BI83" i="29" s="1"/>
  <c r="BL82" i="28"/>
  <c r="BI82" i="28"/>
  <c r="BI54" i="26"/>
  <c r="BL82" i="26"/>
  <c r="BI82" i="26"/>
  <c r="BL48" i="26"/>
  <c r="BL54" i="26" s="1"/>
  <c r="BI54" i="24"/>
  <c r="BI54" i="23"/>
  <c r="BI54" i="25"/>
  <c r="BL82" i="25"/>
  <c r="BL54" i="25"/>
  <c r="BI82" i="25"/>
  <c r="BL82" i="24"/>
  <c r="BL48" i="24"/>
  <c r="BL54" i="24" s="1"/>
  <c r="BI82" i="24"/>
  <c r="BI83" i="24" s="1"/>
  <c r="BL82" i="23"/>
  <c r="BL48" i="23"/>
  <c r="BL54" i="23" s="1"/>
  <c r="BI82" i="23"/>
  <c r="BI53" i="13"/>
  <c r="BL53" i="13" s="1"/>
  <c r="N83" i="13"/>
  <c r="M83" i="13"/>
  <c r="K83" i="13"/>
  <c r="BL80" i="13"/>
  <c r="BL70" i="13"/>
  <c r="BI57" i="13"/>
  <c r="BL57" i="13" s="1"/>
  <c r="BI38" i="13"/>
  <c r="BL38" i="13" s="1"/>
  <c r="BX114" i="13"/>
  <c r="BX113" i="13"/>
  <c r="BX111" i="13"/>
  <c r="BX108" i="13"/>
  <c r="BX105" i="13"/>
  <c r="BX102" i="13"/>
  <c r="BW97" i="13"/>
  <c r="BU97" i="13"/>
  <c r="BX95" i="13"/>
  <c r="BX90" i="13"/>
  <c r="BX86" i="13"/>
  <c r="BL69" i="13"/>
  <c r="BI56" i="13"/>
  <c r="BL56" i="13" s="1"/>
  <c r="BI58" i="13"/>
  <c r="BL58" i="13" s="1"/>
  <c r="BI59" i="13"/>
  <c r="BL59" i="13" s="1"/>
  <c r="BI60" i="13"/>
  <c r="BL60" i="13" s="1"/>
  <c r="BI61" i="13"/>
  <c r="BL61" i="13" s="1"/>
  <c r="BI62" i="13"/>
  <c r="BL62" i="13" s="1"/>
  <c r="BI63" i="13"/>
  <c r="BL63" i="13" s="1"/>
  <c r="BI64" i="13"/>
  <c r="BL64" i="13" s="1"/>
  <c r="BI65" i="13"/>
  <c r="BL65" i="13" s="1"/>
  <c r="BL67" i="13"/>
  <c r="BL68" i="13"/>
  <c r="BL71" i="13"/>
  <c r="BL72" i="13"/>
  <c r="BL73" i="13"/>
  <c r="BL74" i="13"/>
  <c r="BL75" i="13"/>
  <c r="BL76" i="13"/>
  <c r="BL77" i="13"/>
  <c r="BL78" i="13"/>
  <c r="BL79" i="13"/>
  <c r="BL66" i="13"/>
  <c r="BI55" i="13"/>
  <c r="BI19" i="13"/>
  <c r="BL19" i="13" s="1"/>
  <c r="BI20" i="13"/>
  <c r="BL20" i="13" s="1"/>
  <c r="BI21" i="13"/>
  <c r="BL21" i="13" s="1"/>
  <c r="BI22" i="13"/>
  <c r="BL22" i="13" s="1"/>
  <c r="BI23" i="13"/>
  <c r="BL23" i="13" s="1"/>
  <c r="BI24" i="13"/>
  <c r="BL24" i="13" s="1"/>
  <c r="BI25" i="13"/>
  <c r="BL25" i="13" s="1"/>
  <c r="BI26" i="13"/>
  <c r="BL26" i="13" s="1"/>
  <c r="BI27" i="13"/>
  <c r="BL27" i="13" s="1"/>
  <c r="BI28" i="13"/>
  <c r="BL28" i="13" s="1"/>
  <c r="BI29" i="13"/>
  <c r="BL29" i="13" s="1"/>
  <c r="BI30" i="13"/>
  <c r="BL30" i="13" s="1"/>
  <c r="BI31" i="13"/>
  <c r="BL31" i="13" s="1"/>
  <c r="BI32" i="13"/>
  <c r="BL32" i="13" s="1"/>
  <c r="BI33" i="13"/>
  <c r="BL33" i="13" s="1"/>
  <c r="BI34" i="13"/>
  <c r="BL34" i="13" s="1"/>
  <c r="BI35" i="13"/>
  <c r="BL35" i="13" s="1"/>
  <c r="BI36" i="13"/>
  <c r="BL36" i="13" s="1"/>
  <c r="BI37" i="13"/>
  <c r="BL37" i="13" s="1"/>
  <c r="BI39" i="13"/>
  <c r="BL39" i="13" s="1"/>
  <c r="BI40" i="13"/>
  <c r="BL40" i="13" s="1"/>
  <c r="BI41" i="13"/>
  <c r="BL41" i="13" s="1"/>
  <c r="BI42" i="13"/>
  <c r="BL42" i="13" s="1"/>
  <c r="BI43" i="13"/>
  <c r="BL43" i="13" s="1"/>
  <c r="BI44" i="13"/>
  <c r="BL44" i="13" s="1"/>
  <c r="BI45" i="13"/>
  <c r="BL45" i="13" s="1"/>
  <c r="BI46" i="13"/>
  <c r="BL46" i="13" s="1"/>
  <c r="BI48" i="13"/>
  <c r="BL48" i="13" s="1"/>
  <c r="BI49" i="13"/>
  <c r="BL49" i="13" s="1"/>
  <c r="BI18" i="13"/>
  <c r="BL18" i="13" s="1"/>
  <c r="BE83" i="13"/>
  <c r="BD83" i="13"/>
  <c r="BB83" i="13"/>
  <c r="AY83" i="13"/>
  <c r="AW83" i="13"/>
  <c r="AV83" i="13"/>
  <c r="AU83" i="13"/>
  <c r="AS83" i="13"/>
  <c r="AR83" i="13"/>
  <c r="AP83" i="13"/>
  <c r="AN83" i="13"/>
  <c r="AL83" i="13"/>
  <c r="AI83" i="13"/>
  <c r="AH83" i="13"/>
  <c r="AE83" i="13"/>
  <c r="AB83" i="13"/>
  <c r="AA83" i="13"/>
  <c r="Z83" i="13"/>
  <c r="W83" i="13"/>
  <c r="V83" i="13"/>
  <c r="S83" i="13"/>
  <c r="O83" i="13"/>
  <c r="BI22" i="30" l="1"/>
  <c r="BL83" i="31"/>
  <c r="BL22" i="30"/>
  <c r="BL83" i="26"/>
  <c r="BI83" i="26"/>
  <c r="BI83" i="23"/>
  <c r="BI83" i="25"/>
  <c r="BU101" i="25"/>
  <c r="BL83" i="25"/>
  <c r="BX101" i="25" s="1"/>
  <c r="BL83" i="24"/>
  <c r="BX101" i="24" s="1"/>
  <c r="BU101" i="24"/>
  <c r="BL83" i="23"/>
  <c r="BX101" i="23" s="1"/>
  <c r="BU101" i="23"/>
  <c r="BL54" i="13"/>
  <c r="BW101" i="13"/>
  <c r="BX97" i="13"/>
  <c r="BI82" i="13"/>
  <c r="BL55" i="13"/>
  <c r="BL82" i="13" s="1"/>
  <c r="BI54" i="13"/>
  <c r="BL83" i="13" l="1"/>
  <c r="BX99" i="13" s="1"/>
  <c r="BX101" i="13" s="1"/>
  <c r="BU101" i="13"/>
  <c r="BI83" i="13"/>
  <c r="BI19" i="28" l="1"/>
  <c r="BI23" i="28"/>
  <c r="BL23" i="28" s="1"/>
  <c r="BI54" i="28" l="1"/>
  <c r="BI83" i="28" s="1"/>
  <c r="BL19" i="28"/>
  <c r="BL54" i="28" s="1"/>
  <c r="BL83" i="28" s="1"/>
</calcChain>
</file>

<file path=xl/sharedStrings.xml><?xml version="1.0" encoding="utf-8"?>
<sst xmlns="http://schemas.openxmlformats.org/spreadsheetml/2006/main" count="7770" uniqueCount="183">
  <si>
    <t>School Form 2 Daily Attendance Report of Learners For Senior High School (SF2-SHS)</t>
  </si>
  <si>
    <t xml:space="preserve">School Name </t>
  </si>
  <si>
    <t>Punturin Senior High School</t>
  </si>
  <si>
    <t xml:space="preserve">School ID </t>
  </si>
  <si>
    <t xml:space="preserve">District </t>
  </si>
  <si>
    <t xml:space="preserve">Valenzuela City </t>
  </si>
  <si>
    <t xml:space="preserve">Division </t>
  </si>
  <si>
    <t>Valenzuela City</t>
  </si>
  <si>
    <t>Region</t>
  </si>
  <si>
    <t>NCR</t>
  </si>
  <si>
    <t xml:space="preserve">School Year </t>
  </si>
  <si>
    <t>Semester</t>
  </si>
  <si>
    <t>First Semester</t>
  </si>
  <si>
    <t xml:space="preserve">Grade Level </t>
  </si>
  <si>
    <t>Track and Strand</t>
  </si>
  <si>
    <t>Academic Track -Science, Technology, Engineering, and Mathematics</t>
  </si>
  <si>
    <t>Course (for TVL only)</t>
  </si>
  <si>
    <t>Month of</t>
  </si>
  <si>
    <t>August</t>
  </si>
  <si>
    <t xml:space="preserve">Section </t>
  </si>
  <si>
    <t/>
  </si>
  <si>
    <t>No.</t>
  </si>
  <si>
    <t>NAME
(Last Name, First Name, Middle Name)</t>
  </si>
  <si>
    <t>DATE</t>
  </si>
  <si>
    <t>Total for the Month</t>
  </si>
  <si>
    <t>REMARKS (If NLS, state reason, please refer to legend number 2. If TRANSFERRED IN/OUT, write the name of School.)</t>
  </si>
  <si>
    <t>M</t>
  </si>
  <si>
    <t>T</t>
  </si>
  <si>
    <t>W</t>
  </si>
  <si>
    <t>TH</t>
  </si>
  <si>
    <t>F</t>
  </si>
  <si>
    <t>ABSENT</t>
  </si>
  <si>
    <t>PRESENT</t>
  </si>
  <si>
    <t>&lt;=== MALE | TOTAL Per Day ===&gt;</t>
  </si>
  <si>
    <t>&lt;=== FEMALE | TOTAL Per Day ===&gt;</t>
  </si>
  <si>
    <t>Combined TOTAL Per Day</t>
  </si>
  <si>
    <t>GUIDELINES:</t>
  </si>
  <si>
    <t>1. CODES FOR CHECKING ATTENDANCE</t>
  </si>
  <si>
    <t>Month :                             August</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</si>
  <si>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</si>
  <si>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</si>
  <si>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</si>
  <si>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</si>
  <si>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the SY)</t>
  </si>
  <si>
    <t>2. REASONS/CAUSES FOR NLS</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</si>
  <si>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</si>
  <si>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</si>
  <si>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</si>
  <si>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</si>
  <si>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</si>
  <si>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</si>
  <si>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</si>
  <si>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</si>
  <si>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</si>
  <si>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</si>
  <si>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</si>
  <si>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</si>
  <si>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</si>
  <si>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</si>
  <si>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</si>
  <si>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Average daily attendance</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</si>
  <si>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</si>
  <si>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</si>
  <si>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</si>
  <si>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</si>
  <si>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</si>
  <si>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</si>
  <si>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</si>
  <si>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c. School-Related Factors</t>
  </si>
  <si>
    <t xml:space="preserve">     NLS</t>
  </si>
  <si>
    <t>c.1. Teacher Factor
c.2. Physical condition of classroom
c.3. Peer influence</t>
  </si>
  <si>
    <t>d. Geographic/Environmental</t>
  </si>
  <si>
    <t xml:space="preserve">      Transferred In</t>
  </si>
  <si>
    <t>d.1. Distance between home and school
d.2. Armed conflict (incl. Tribal wars &amp; clanfeuds)
d.3. Calamities/Disasters</t>
  </si>
  <si>
    <t xml:space="preserve">      Shifted Out</t>
  </si>
  <si>
    <t xml:space="preserve">      Shifted In</t>
  </si>
  <si>
    <t>e. Financial-Related</t>
  </si>
  <si>
    <t>e.1. Child labor, work</t>
  </si>
  <si>
    <t>I certify that this is a true and correct report.</t>
  </si>
  <si>
    <t>f. Others (Specify)</t>
  </si>
  <si>
    <t>(Signature of Adviser over Printed Name)</t>
  </si>
  <si>
    <t>Attested by:</t>
  </si>
  <si>
    <t>Generated thru LIS</t>
  </si>
  <si>
    <t>(Signature of School Head over Printed Name)</t>
  </si>
  <si>
    <t>No. of Days of Classes: 2</t>
  </si>
  <si>
    <t>Number of School Days</t>
  </si>
  <si>
    <t>JELLY MAE GORDORA</t>
  </si>
  <si>
    <t>Transfer Out</t>
  </si>
  <si>
    <t>Legend:</t>
  </si>
  <si>
    <t>Shift Out</t>
  </si>
  <si>
    <t>Shift In</t>
  </si>
  <si>
    <t>Transfer In</t>
  </si>
  <si>
    <t xml:space="preserve">      Transferred Out</t>
  </si>
  <si>
    <t>Grade 12</t>
  </si>
  <si>
    <t>SEPTEMBER</t>
  </si>
  <si>
    <t>Class Suspension</t>
  </si>
  <si>
    <t>PETER SIMON D. BELISARIO</t>
  </si>
  <si>
    <t>OCTOBER</t>
  </si>
  <si>
    <t>NOVEMBER</t>
  </si>
  <si>
    <t>2024-2025</t>
  </si>
  <si>
    <t>ALBERT EINSTEIN</t>
  </si>
  <si>
    <t>Aristoteles, Gerald E.</t>
  </si>
  <si>
    <t>Baldoza, Mark Genard B.</t>
  </si>
  <si>
    <t>Bata-Anon, Jeriel</t>
  </si>
  <si>
    <t>Batecan, Vince Angelo O.</t>
  </si>
  <si>
    <t>Bernas, Kian Andrei D.</t>
  </si>
  <si>
    <t>Canlas, Nance Drei D.</t>
  </si>
  <si>
    <t>Cardines, Charl Steven P.</t>
  </si>
  <si>
    <t>Cifra, James Andrei S.</t>
  </si>
  <si>
    <t>Cristobal, Lester N.</t>
  </si>
  <si>
    <t>Cruz, James Erin</t>
  </si>
  <si>
    <t>Depra, Marion Aljay A.</t>
  </si>
  <si>
    <t xml:space="preserve">Estrella, Juan Miguel </t>
  </si>
  <si>
    <t>Fabuna, Fritz Gerald V.</t>
  </si>
  <si>
    <t>Galicia, Mark Vincent B.</t>
  </si>
  <si>
    <t>Guzman, Patrick</t>
  </si>
  <si>
    <t>Landicho, Tim D.</t>
  </si>
  <si>
    <t>Lobino, Ehmar J.</t>
  </si>
  <si>
    <t>Macapagal, Jhon Steven</t>
  </si>
  <si>
    <t>Martin, Gabriel Valentin M.</t>
  </si>
  <si>
    <t>Maure, Aldrian B.</t>
  </si>
  <si>
    <t>Moscosa, Peter Coby Gundino B.</t>
  </si>
  <si>
    <t>Omadto, Glen Zyrus D.</t>
  </si>
  <si>
    <t>Pabuaya,Jeremy C.</t>
  </si>
  <si>
    <t>Paclibar, Nikko</t>
  </si>
  <si>
    <t>Pascua, Rod Marck V</t>
  </si>
  <si>
    <t>Ponte, Dindo Jr A.</t>
  </si>
  <si>
    <t>Rodil, Bryan Jarryl S.</t>
  </si>
  <si>
    <t>Samiling, Selwyn Humphrey R.</t>
  </si>
  <si>
    <t>Santos, Chaste Godwin C.</t>
  </si>
  <si>
    <t>Sasabo, John Francis P.</t>
  </si>
  <si>
    <t>Semana, John Nazarena</t>
  </si>
  <si>
    <t>Silva, Owen Clark D.</t>
  </si>
  <si>
    <t>Sulit, Jhon Lester</t>
  </si>
  <si>
    <t xml:space="preserve">Timkang, Marvin Q. </t>
  </si>
  <si>
    <t>Tumanguil, Mark Angelo C.</t>
  </si>
  <si>
    <t>Yamog, Darniel A.</t>
  </si>
  <si>
    <t>Abadeza, Chanlen Nicole F.</t>
  </si>
  <si>
    <t>Abadeza, Shane May F.</t>
  </si>
  <si>
    <t>Albano, Akisha Mae E.</t>
  </si>
  <si>
    <t>Aquino, Jhie Anne C.</t>
  </si>
  <si>
    <t xml:space="preserve">Belloso, Shin Eirah G. </t>
  </si>
  <si>
    <t>Bolaños, Coline Rose D.</t>
  </si>
  <si>
    <t>Carias, Rychele S.</t>
  </si>
  <si>
    <t>Cariño, Quexandrei E.</t>
  </si>
  <si>
    <t xml:space="preserve">Consulta, Jasmine May-Anne P. </t>
  </si>
  <si>
    <t xml:space="preserve">Cos, Ashlee Anne H. </t>
  </si>
  <si>
    <t>Cuenza, Cyrille C.</t>
  </si>
  <si>
    <t xml:space="preserve">Dacaldacal, Charisse S. </t>
  </si>
  <si>
    <t>Gimeno, Samantha Nicole D.</t>
  </si>
  <si>
    <t>Harabese, Mary Richelle V.</t>
  </si>
  <si>
    <t xml:space="preserve">Lariosa, Noreen Mae B. </t>
  </si>
  <si>
    <t xml:space="preserve">Llamar, Kyla Jazelle </t>
  </si>
  <si>
    <t>Medura, Jana Mae B.</t>
  </si>
  <si>
    <t>Midua, Jian P.</t>
  </si>
  <si>
    <t>Omlang, Charise V.</t>
  </si>
  <si>
    <t>Padayao, Princess Josiah L.</t>
  </si>
  <si>
    <t>Ramirez, Marianelle V.</t>
  </si>
  <si>
    <t xml:space="preserve">Ronquillo,Daniella Jane A. </t>
  </si>
  <si>
    <t>Saliling, Jazmhen Kae DG.</t>
  </si>
  <si>
    <t xml:space="preserve">Sardeña, Rogelia D. </t>
  </si>
  <si>
    <t>Soberano, Sophia -</t>
  </si>
  <si>
    <t>Bata-Anon, Jeriel D.</t>
  </si>
  <si>
    <t>Cifra, James Andrie S.</t>
  </si>
  <si>
    <t>Guzman, Patrick b.</t>
  </si>
  <si>
    <t>Semana, John Nazareno S.</t>
  </si>
  <si>
    <t xml:space="preserve">Sulit, Jhon Lester O. </t>
  </si>
  <si>
    <t>Mejas, Althea  B.</t>
  </si>
  <si>
    <t>Tolentino, Zsandy Rubygeene A.</t>
  </si>
  <si>
    <t>x</t>
  </si>
  <si>
    <t>DECEMBER</t>
  </si>
  <si>
    <t>Second Semester</t>
  </si>
  <si>
    <t>NAME</t>
  </si>
  <si>
    <t>AUGUST</t>
  </si>
  <si>
    <t xml:space="preserve"> DECEMBER</t>
  </si>
  <si>
    <t>JANUARY</t>
  </si>
  <si>
    <t>FEBRUARY</t>
  </si>
  <si>
    <t>MARCH</t>
  </si>
  <si>
    <t>APRIL</t>
  </si>
  <si>
    <t>1O</t>
  </si>
  <si>
    <r>
      <t>ODELON B. PE</t>
    </r>
    <r>
      <rPr>
        <b/>
        <sz val="8"/>
        <rFont val="Arial Narrow"/>
        <family val="2"/>
      </rPr>
      <t>ÑAFLORIDA</t>
    </r>
  </si>
  <si>
    <t>ODELON B. PEÑAFLORIDA</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</si>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</sst>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4">
    <font>
      <sz val="10"/>
      <name val="Arial"/>
    </font>
    <font>
      <sz val="9"/>
      <name val="SansSerif"/>
    </font>
    <font>
      <sz val="8"/>
      <name val="SansSerif"/>
    </font>
    <font>
      <b/>
      <sz val="8"/>
      <name val="SansSerif"/>
    </font>
    <font>
      <sz val="10"/>
      <name val="Arial"/>
      <family val="2"/>
    </font>
    <font>
      <b/>
      <sz val="11"/>
      <name val="SansSerif"/>
    </font>
    <font>
      <sz val="7"/>
      <name val="SansSerif"/>
    </font>
    <font>
      <sz val="6"/>
      <name val="SansSerif"/>
    </font>
    <font>
      <b/>
      <sz val="6"/>
      <name val="SansSerif"/>
    </font>
    <font>
      <b/>
      <sz val="5"/>
      <name val="SansSerif"/>
    </font>
    <font>
      <b/>
      <sz val="5"/>
      <name val="Arial Narrow"/>
      <family val="2"/>
    </font>
    <font>
      <sz val="5"/>
      <name val="SansSerif"/>
    </font>
    <font>
      <i/>
      <sz val="5"/>
      <name val="SansSerif"/>
    </font>
    <font>
      <b/>
      <i/>
      <sz val="5"/>
      <name val="SansSerif"/>
    </font>
    <font>
      <i/>
      <sz val="8"/>
      <name val="SansSerif"/>
    </font>
    <font>
      <b/>
      <sz val="7"/>
      <name val="SansSerif"/>
    </font>
    <font>
      <b/>
      <sz val="9"/>
      <name val="Arial Narrow"/>
      <family val="2"/>
    </font>
    <font>
      <sz val="7"/>
      <name val="Arial"/>
      <family val="2"/>
    </font>
    <font>
      <b/>
      <sz val="9"/>
      <name val="SansSerif"/>
    </font>
    <font>
      <sz val="8"/>
      <name val="Sanserif"/>
    </font>
    <font>
      <sz val="9"/>
      <color theme="1"/>
      <name val="Sanserif"/>
    </font>
    <font>
      <sz val="9"/>
      <color rgb="FF000000"/>
      <name val="Sanserif"/>
    </font>
    <font>
      <b/>
      <sz val="10"/>
      <name val="Arial"/>
      <family val="2"/>
    </font>
    <font>
      <b/>
      <sz val="8"/>
      <name val="Arial Narrow"/>
      <family val="2"/>
    </font>
  </fonts>
  <fills count="12">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s>
  <borders count="105">
    <border>
      <left/>
      <right/>
      <top/>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style="medium">
        <color indexed="8"/>
      </right>
      <top style="thin">
        <color indexed="8"/>
      </top>
      <bottom style="medium">
        <color indexed="8"/>
      </bottom>
      <diagonal/>
    </border>
    <border>
      <left/>
      <right/>
      <top/>
      <bottom style="medium">
        <color indexed="8"/>
      </bottom>
      <diagonal/>
    </border>
    <border>
      <left/>
      <right/>
      <top style="medium">
        <color indexed="8"/>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right/>
      <top style="thin">
        <color indexed="8"/>
      </top>
      <bottom/>
      <diagonal/>
    </border>
    <border>
      <left/>
      <right style="medium">
        <color indexed="8"/>
      </right>
      <top style="thin">
        <color indexed="8"/>
      </top>
      <bottom/>
      <diagonal/>
    </border>
    <border>
      <left/>
      <right style="medium">
        <color indexed="8"/>
      </right>
      <top/>
      <bottom/>
      <diagonal/>
    </border>
    <border>
      <left style="medium">
        <color indexed="8"/>
      </left>
      <right/>
      <top style="thin">
        <color indexed="8"/>
      </top>
      <bottom/>
      <diagonal/>
    </border>
    <border>
      <left style="thin">
        <color indexed="8"/>
      </left>
      <right/>
      <top style="thin">
        <color indexed="8"/>
      </top>
      <bottom style="medium">
        <color indexed="8"/>
      </bottom>
      <diagonal/>
    </border>
    <border>
      <left/>
      <right style="thin">
        <color indexed="8"/>
      </right>
      <top style="thin">
        <color indexed="8"/>
      </top>
      <bottom style="medium">
        <color indexed="8"/>
      </bottom>
      <diagonal/>
    </border>
    <border>
      <left/>
      <right/>
      <top style="thin">
        <color indexed="8"/>
      </top>
      <bottom style="medium">
        <color indexed="8"/>
      </bottom>
      <diagonal/>
    </border>
    <border>
      <left/>
      <right style="medium">
        <color indexed="8"/>
      </right>
      <top style="thin">
        <color indexed="8"/>
      </top>
      <bottom style="medium">
        <color indexed="8"/>
      </bottom>
      <diagonal/>
    </border>
    <border>
      <left/>
      <right style="thin">
        <color indexed="9"/>
      </right>
      <top/>
      <bottom/>
      <diagonal/>
    </border>
    <border>
      <left style="medium">
        <color indexed="8"/>
      </left>
      <right/>
      <top style="thin">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style="medium">
        <color indexed="8"/>
      </right>
      <top/>
      <bottom style="medium">
        <color indexed="8"/>
      </bottom>
      <diagonal/>
    </border>
    <border>
      <left/>
      <right/>
      <top style="medium">
        <color indexed="8"/>
      </top>
      <bottom style="thin">
        <color indexed="8"/>
      </bottom>
      <diagonal/>
    </border>
    <border>
      <left style="medium">
        <color indexed="8"/>
      </left>
      <right/>
      <top style="thin">
        <color indexed="8"/>
      </top>
      <bottom style="thin">
        <color indexed="8"/>
      </bottom>
      <diagonal/>
    </border>
    <border>
      <left style="thin">
        <color indexed="8"/>
      </left>
      <right/>
      <top style="double">
        <color indexed="8"/>
      </top>
      <bottom style="medium">
        <color indexed="8"/>
      </bottom>
      <diagonal/>
    </border>
    <border>
      <left/>
      <right/>
      <top style="double">
        <color indexed="8"/>
      </top>
      <bottom style="medium">
        <color indexed="8"/>
      </bottom>
      <diagonal/>
    </border>
    <border>
      <left/>
      <right style="thin">
        <color indexed="8"/>
      </right>
      <top style="double">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medium">
        <color indexed="8"/>
      </top>
      <bottom style="thin">
        <color indexed="64"/>
      </bottom>
      <diagonal/>
    </border>
    <border>
      <left/>
      <right/>
      <top style="medium">
        <color indexed="8"/>
      </top>
      <bottom style="thin">
        <color indexed="64"/>
      </bottom>
      <diagonal/>
    </border>
    <border>
      <left/>
      <right style="medium">
        <color indexed="8"/>
      </right>
      <top style="medium">
        <color indexed="8"/>
      </top>
      <bottom style="thin">
        <color indexed="64"/>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right style="medium">
        <color indexed="8"/>
      </right>
      <top style="thin">
        <color indexed="64"/>
      </top>
      <bottom style="thin">
        <color indexed="64"/>
      </bottom>
      <diagonal/>
    </border>
    <border>
      <left style="thin">
        <color indexed="8"/>
      </left>
      <right/>
      <top style="thin">
        <color indexed="64"/>
      </top>
      <bottom style="double">
        <color indexed="8"/>
      </bottom>
      <diagonal/>
    </border>
    <border>
      <left/>
      <right/>
      <top style="thin">
        <color indexed="64"/>
      </top>
      <bottom style="double">
        <color indexed="8"/>
      </bottom>
      <diagonal/>
    </border>
    <border>
      <left/>
      <right style="medium">
        <color indexed="8"/>
      </right>
      <top style="thin">
        <color indexed="64"/>
      </top>
      <bottom style="double">
        <color indexed="8"/>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8"/>
      </right>
      <top style="medium">
        <color indexed="64"/>
      </top>
      <bottom/>
      <diagonal/>
    </border>
    <border>
      <left style="medium">
        <color indexed="8"/>
      </left>
      <right/>
      <top style="medium">
        <color indexed="64"/>
      </top>
      <bottom/>
      <diagonal/>
    </border>
    <border>
      <left style="medium">
        <color indexed="8"/>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bottom style="medium">
        <color indexed="64"/>
      </bottom>
      <diagonal/>
    </border>
    <border>
      <left/>
      <right/>
      <top/>
      <bottom style="medium">
        <color indexed="64"/>
      </bottom>
      <diagonal/>
    </border>
    <border>
      <left/>
      <right style="medium">
        <color indexed="8"/>
      </right>
      <top/>
      <bottom style="medium">
        <color indexed="64"/>
      </bottom>
      <diagonal/>
    </border>
    <border>
      <left style="medium">
        <color indexed="8"/>
      </left>
      <right/>
      <top/>
      <bottom style="medium">
        <color indexed="64"/>
      </bottom>
      <diagonal/>
    </border>
    <border>
      <left style="thin">
        <color indexed="8"/>
      </left>
      <right/>
      <top style="thin">
        <color indexed="8"/>
      </top>
      <bottom style="medium">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right/>
      <top style="thin">
        <color indexed="8"/>
      </top>
      <bottom style="medium">
        <color indexed="64"/>
      </bottom>
      <diagonal/>
    </border>
    <border>
      <left/>
      <right style="medium">
        <color indexed="64"/>
      </right>
      <top style="thin">
        <color indexed="8"/>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8"/>
      </bottom>
      <diagonal/>
    </border>
    <border>
      <left/>
      <right style="medium">
        <color indexed="64"/>
      </right>
      <top/>
      <bottom/>
      <diagonal/>
    </border>
    <border>
      <left/>
      <right style="medium">
        <color indexed="64"/>
      </right>
      <top style="thin">
        <color indexed="8"/>
      </top>
      <bottom/>
      <diagonal/>
    </border>
    <border>
      <left/>
      <right style="medium">
        <color indexed="64"/>
      </right>
      <top/>
      <bottom style="thin">
        <color indexed="8"/>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right style="thin">
        <color indexed="8"/>
      </right>
      <top/>
      <bottom style="medium">
        <color indexed="64"/>
      </bottom>
      <diagonal/>
    </border>
    <border>
      <left style="thin">
        <color indexed="8"/>
      </left>
      <right/>
      <top/>
      <bottom style="medium">
        <color indexed="64"/>
      </bottom>
      <diagonal/>
    </border>
    <border>
      <left style="thin">
        <color indexed="8"/>
      </left>
      <right style="thin">
        <color indexed="8"/>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top style="medium">
        <color indexed="64"/>
      </top>
      <bottom style="thin">
        <color indexed="8"/>
      </bottom>
      <diagonal/>
    </border>
    <border>
      <left style="medium">
        <color indexed="64"/>
      </left>
      <right/>
      <top style="thin">
        <color indexed="8"/>
      </top>
      <bottom style="thin">
        <color indexed="8"/>
      </bottom>
      <diagonal/>
    </border>
    <border>
      <left style="medium">
        <color indexed="64"/>
      </left>
      <right/>
      <top style="thin">
        <color indexed="8"/>
      </top>
      <bottom style="medium">
        <color indexed="64"/>
      </bottom>
      <diagonal/>
    </border>
    <border>
      <left/>
      <right style="medium">
        <color indexed="64"/>
      </right>
      <top style="medium">
        <color indexed="8"/>
      </top>
      <bottom style="thin">
        <color indexed="64"/>
      </bottom>
      <diagonal/>
    </border>
    <border>
      <left/>
      <right style="medium">
        <color indexed="64"/>
      </right>
      <top style="thin">
        <color indexed="64"/>
      </top>
      <bottom style="thin">
        <color indexed="64"/>
      </bottom>
      <diagonal/>
    </border>
    <border>
      <left/>
      <right style="medium">
        <color indexed="8"/>
      </right>
      <top style="medium">
        <color indexed="8"/>
      </top>
      <bottom style="thin">
        <color indexed="8"/>
      </bottom>
      <diagonal/>
    </border>
    <border>
      <left style="thin">
        <color indexed="8"/>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8"/>
      </left>
      <right/>
      <top style="medium">
        <color indexed="8"/>
      </top>
      <bottom style="thin">
        <color indexed="8"/>
      </bottom>
      <diagonal/>
    </border>
  </borders>
  <cellStyleXfs count="1">
    <xf numFmtId="0" fontId="0" fillId="0" borderId="0" applyNumberFormat="0" applyFont="0" applyFill="0" applyBorder="0" applyAlignment="0" applyProtection="0"/>
  </cellStyleXfs>
  <cellXfs count="362">
    <xf numFmtId="0" fontId="0" fillId="0" borderId="0" xfId="0" applyNumberFormat="1" applyFont="1" applyFill="1" applyBorder="1" applyAlignment="1"/>
    <xf numFmtId="0" fontId="1" fillId="0" borderId="0" xfId="0" applyNumberFormat="1" applyFont="1" applyFill="1" applyBorder="1" applyAlignment="1" applyProtection="1">
      <alignment horizontal="left" vertical="top" wrapText="1"/>
    </xf>
    <xf numFmtId="0" fontId="2" fillId="0" borderId="2" xfId="0" applyNumberFormat="1" applyFont="1" applyFill="1" applyBorder="1" applyAlignment="1" applyProtection="1">
      <alignment horizontal="center" vertical="center" wrapText="1"/>
    </xf>
    <xf numFmtId="0" fontId="2" fillId="0" borderId="1" xfId="0" applyNumberFormat="1" applyFont="1" applyFill="1" applyBorder="1" applyAlignment="1" applyProtection="1">
      <alignment horizontal="center" vertical="center" wrapText="1"/>
    </xf>
    <xf numFmtId="0" fontId="4" fillId="0" borderId="0" xfId="0" applyNumberFormat="1" applyFont="1" applyFill="1" applyBorder="1" applyAlignment="1"/>
    <xf numFmtId="0" fontId="7" fillId="0" borderId="4" xfId="0" applyNumberFormat="1" applyFont="1" applyFill="1" applyBorder="1" applyAlignment="1" applyProtection="1">
      <alignment horizontal="center" vertical="center" wrapText="1"/>
    </xf>
    <xf numFmtId="0" fontId="7" fillId="0" borderId="3" xfId="0" applyNumberFormat="1" applyFont="1" applyFill="1" applyBorder="1" applyAlignment="1" applyProtection="1">
      <alignment horizontal="center" vertical="center" wrapText="1"/>
    </xf>
    <xf numFmtId="0" fontId="4" fillId="4" borderId="48" xfId="0" applyNumberFormat="1" applyFont="1" applyFill="1" applyBorder="1" applyAlignment="1">
      <alignment horizontal="center"/>
    </xf>
    <xf numFmtId="0" fontId="9" fillId="0" borderId="72" xfId="0" applyNumberFormat="1" applyFont="1" applyFill="1" applyBorder="1" applyAlignment="1" applyProtection="1">
      <alignment horizontal="center" vertical="center" wrapText="1"/>
    </xf>
    <xf numFmtId="0" fontId="1" fillId="0" borderId="75" xfId="0" applyNumberFormat="1" applyFont="1" applyFill="1" applyBorder="1" applyAlignment="1" applyProtection="1">
      <alignment horizontal="left" vertical="top" wrapText="1"/>
    </xf>
    <xf numFmtId="0" fontId="1" fillId="0" borderId="79" xfId="0" applyNumberFormat="1" applyFont="1" applyFill="1" applyBorder="1" applyAlignment="1" applyProtection="1">
      <alignment horizontal="left" vertical="top" wrapText="1"/>
    </xf>
    <xf numFmtId="0" fontId="6" fillId="2" borderId="6" xfId="0" applyNumberFormat="1" applyFont="1" applyFill="1" applyBorder="1" applyAlignment="1" applyProtection="1">
      <alignment horizontal="center" vertical="center" wrapText="1"/>
    </xf>
    <xf numFmtId="0" fontId="6" fillId="2" borderId="8" xfId="0" applyNumberFormat="1" applyFont="1" applyFill="1" applyBorder="1" applyAlignment="1" applyProtection="1">
      <alignment horizontal="center" vertical="center" wrapText="1"/>
    </xf>
    <xf numFmtId="0" fontId="6" fillId="2" borderId="9" xfId="0" applyNumberFormat="1" applyFont="1" applyFill="1" applyBorder="1" applyAlignment="1" applyProtection="1">
      <alignment horizontal="center" vertical="center" wrapText="1"/>
    </xf>
    <xf numFmtId="0" fontId="6" fillId="2" borderId="81"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18" fillId="0" borderId="94" xfId="0" applyNumberFormat="1" applyFont="1" applyFill="1" applyBorder="1" applyAlignment="1" applyProtection="1">
      <alignment horizontal="center" vertical="center" wrapText="1"/>
    </xf>
    <xf numFmtId="0" fontId="18" fillId="0" borderId="16" xfId="0" applyNumberFormat="1" applyFont="1" applyFill="1" applyBorder="1" applyAlignment="1" applyProtection="1">
      <alignment horizontal="center" vertical="center" wrapText="1"/>
    </xf>
    <xf numFmtId="0" fontId="18" fillId="0" borderId="2" xfId="0" applyNumberFormat="1" applyFont="1" applyFill="1" applyBorder="1" applyAlignment="1" applyProtection="1">
      <alignment horizontal="center" vertical="center" wrapText="1"/>
    </xf>
    <xf numFmtId="0" fontId="18" fillId="0" borderId="5" xfId="0" applyNumberFormat="1" applyFont="1" applyFill="1" applyBorder="1" applyAlignment="1" applyProtection="1">
      <alignment horizontal="center" vertical="center" wrapText="1"/>
    </xf>
    <xf numFmtId="0" fontId="18" fillId="0" borderId="1" xfId="0" applyNumberFormat="1" applyFont="1" applyFill="1" applyBorder="1" applyAlignment="1" applyProtection="1">
      <alignment horizontal="center" vertical="center" wrapText="1"/>
    </xf>
    <xf numFmtId="0" fontId="18" fillId="0" borderId="22" xfId="0" applyNumberFormat="1" applyFont="1" applyFill="1" applyBorder="1" applyAlignment="1" applyProtection="1">
      <alignment horizontal="center" vertical="center" wrapText="1"/>
    </xf>
    <xf numFmtId="0" fontId="18" fillId="0" borderId="4"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vertical="center" wrapText="1"/>
    </xf>
    <xf numFmtId="0" fontId="18" fillId="0" borderId="72" xfId="0" applyNumberFormat="1" applyFont="1" applyFill="1" applyBorder="1" applyAlignment="1" applyProtection="1">
      <alignment horizontal="center" vertical="center" wrapText="1"/>
    </xf>
    <xf numFmtId="0" fontId="18" fillId="0" borderId="29" xfId="0" applyNumberFormat="1" applyFont="1" applyFill="1" applyBorder="1" applyAlignment="1" applyProtection="1">
      <alignment horizontal="center" vertical="center" wrapText="1"/>
    </xf>
    <xf numFmtId="0" fontId="1" fillId="0" borderId="90"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1" fillId="0" borderId="10" xfId="0" applyNumberFormat="1" applyFont="1" applyFill="1" applyBorder="1" applyAlignment="1" applyProtection="1">
      <alignment horizontal="center" vertical="center" wrapText="1"/>
    </xf>
    <xf numFmtId="0" fontId="4" fillId="5" borderId="0" xfId="0" applyNumberFormat="1" applyFont="1" applyFill="1" applyBorder="1" applyAlignment="1"/>
    <xf numFmtId="0" fontId="4" fillId="6" borderId="0" xfId="0" applyNumberFormat="1" applyFont="1" applyFill="1" applyBorder="1" applyAlignment="1"/>
    <xf numFmtId="0" fontId="4" fillId="7" borderId="0" xfId="0" applyNumberFormat="1" applyFont="1" applyFill="1" applyBorder="1" applyAlignment="1"/>
    <xf numFmtId="0" fontId="4" fillId="8" borderId="0" xfId="0" applyNumberFormat="1" applyFont="1" applyFill="1" applyBorder="1" applyAlignment="1"/>
    <xf numFmtId="2" fontId="6" fillId="0" borderId="16" xfId="0" applyNumberFormat="1" applyFont="1" applyFill="1" applyBorder="1" applyAlignment="1" applyProtection="1">
      <alignment horizontal="center" vertical="center" wrapText="1"/>
    </xf>
    <xf numFmtId="0" fontId="6" fillId="2" borderId="13" xfId="0" applyNumberFormat="1" applyFont="1" applyFill="1" applyBorder="1" applyAlignment="1" applyProtection="1">
      <alignment horizontal="center" vertical="center" wrapText="1"/>
    </xf>
    <xf numFmtId="0" fontId="6" fillId="2" borderId="14" xfId="0" applyNumberFormat="1" applyFont="1" applyFill="1" applyBorder="1" applyAlignment="1" applyProtection="1">
      <alignment horizontal="center" vertical="center" wrapText="1"/>
    </xf>
    <xf numFmtId="0" fontId="6" fillId="0" borderId="16" xfId="0" applyNumberFormat="1" applyFont="1" applyFill="1" applyBorder="1" applyAlignment="1" applyProtection="1">
      <alignment horizontal="center" vertical="center" wrapText="1"/>
    </xf>
    <xf numFmtId="0" fontId="1" fillId="9" borderId="4" xfId="0" applyNumberFormat="1" applyFont="1" applyFill="1" applyBorder="1" applyAlignment="1" applyProtection="1">
      <alignment horizontal="center" vertical="center" wrapText="1"/>
    </xf>
    <xf numFmtId="0" fontId="4" fillId="10" borderId="0" xfId="0" applyNumberFormat="1" applyFont="1" applyFill="1" applyBorder="1" applyAlignment="1"/>
    <xf numFmtId="0" fontId="0" fillId="0" borderId="0" xfId="0" applyNumberFormat="1" applyFont="1" applyFill="1" applyBorder="1" applyAlignment="1">
      <alignment horizontal="center"/>
    </xf>
    <xf numFmtId="0" fontId="22" fillId="0" borderId="0" xfId="0" applyNumberFormat="1" applyFont="1" applyFill="1" applyBorder="1" applyAlignment="1">
      <alignment horizontal="center"/>
    </xf>
    <xf numFmtId="0" fontId="22" fillId="0" borderId="48" xfId="0" applyNumberFormat="1" applyFont="1" applyFill="1" applyBorder="1" applyAlignment="1">
      <alignment horizontal="center"/>
    </xf>
    <xf numFmtId="0" fontId="22" fillId="0" borderId="48" xfId="0" applyNumberFormat="1" applyFont="1" applyFill="1" applyBorder="1" applyAlignment="1"/>
    <xf numFmtId="0" fontId="0" fillId="0" borderId="48" xfId="0" applyNumberFormat="1" applyFont="1" applyFill="1" applyBorder="1" applyAlignment="1">
      <alignment horizontal="center"/>
    </xf>
    <xf numFmtId="0" fontId="0" fillId="0" borderId="48" xfId="0" applyNumberFormat="1" applyFont="1" applyFill="1" applyBorder="1" applyAlignment="1"/>
    <xf numFmtId="0" fontId="0" fillId="11" borderId="48" xfId="0" applyNumberFormat="1" applyFont="1" applyFill="1" applyBorder="1" applyAlignment="1">
      <alignment horizontal="center"/>
    </xf>
    <xf numFmtId="0" fontId="0" fillId="11" borderId="48" xfId="0" applyNumberFormat="1" applyFont="1" applyFill="1" applyBorder="1" applyAlignment="1"/>
    <xf numFmtId="0" fontId="16" fillId="0" borderId="39"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6" fillId="0" borderId="18" xfId="0" applyFont="1" applyFill="1" applyBorder="1" applyAlignment="1">
      <alignment horizontal="center" vertical="center" wrapText="1"/>
    </xf>
    <xf numFmtId="0" fontId="19" fillId="0" borderId="15" xfId="0" applyFont="1" applyFill="1" applyBorder="1" applyAlignment="1">
      <alignment horizontal="center" vertical="center" wrapText="1"/>
    </xf>
    <xf numFmtId="0" fontId="19" fillId="0" borderId="17" xfId="0" applyFont="1" applyFill="1" applyBorder="1" applyAlignment="1">
      <alignment horizontal="center" vertical="center" wrapText="1"/>
    </xf>
    <xf numFmtId="0" fontId="19" fillId="0" borderId="18" xfId="0" applyFont="1" applyFill="1" applyBorder="1" applyAlignment="1">
      <alignment horizontal="center" vertical="center" wrapText="1"/>
    </xf>
    <xf numFmtId="164" fontId="6" fillId="0" borderId="39" xfId="0" applyNumberFormat="1" applyFont="1" applyFill="1" applyBorder="1" applyAlignment="1">
      <alignment horizontal="center" vertical="center" wrapText="1"/>
    </xf>
    <xf numFmtId="164" fontId="6" fillId="0" borderId="17" xfId="0" applyNumberFormat="1" applyFont="1" applyFill="1" applyBorder="1" applyAlignment="1">
      <alignment horizontal="center" vertical="center" wrapText="1"/>
    </xf>
    <xf numFmtId="0" fontId="20" fillId="0" borderId="88" xfId="0" applyFont="1" applyFill="1" applyBorder="1" applyAlignment="1">
      <alignment horizontal="left" vertical="center"/>
    </xf>
    <xf numFmtId="0" fontId="20" fillId="0" borderId="53" xfId="0" applyFont="1" applyFill="1" applyBorder="1" applyAlignment="1">
      <alignment horizontal="left" vertical="center"/>
    </xf>
    <xf numFmtId="0" fontId="20" fillId="0" borderId="99" xfId="0" applyFont="1" applyFill="1" applyBorder="1" applyAlignment="1">
      <alignment horizontal="left" vertical="center"/>
    </xf>
    <xf numFmtId="0" fontId="18" fillId="0" borderId="96" xfId="0" applyFont="1" applyFill="1" applyBorder="1" applyAlignment="1">
      <alignment horizontal="center" vertical="center" wrapText="1"/>
    </xf>
    <xf numFmtId="0" fontId="18" fillId="0" borderId="16" xfId="0" applyFont="1" applyFill="1" applyBorder="1" applyAlignment="1">
      <alignment horizontal="center" vertical="center" wrapText="1"/>
    </xf>
    <xf numFmtId="0" fontId="18" fillId="0" borderId="15"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18" fillId="0" borderId="83" xfId="0" applyFont="1" applyFill="1" applyBorder="1" applyAlignment="1">
      <alignment horizontal="center" vertical="center" wrapText="1"/>
    </xf>
    <xf numFmtId="0" fontId="18" fillId="0" borderId="18" xfId="0" applyFont="1" applyFill="1" applyBorder="1" applyAlignment="1">
      <alignment horizontal="center" vertical="center" wrapText="1"/>
    </xf>
    <xf numFmtId="0" fontId="18" fillId="0" borderId="39" xfId="0" applyFont="1" applyFill="1" applyBorder="1" applyAlignment="1">
      <alignment horizontal="center" vertical="center" wrapText="1"/>
    </xf>
    <xf numFmtId="164" fontId="6" fillId="0" borderId="16" xfId="0" applyNumberFormat="1" applyFont="1" applyFill="1" applyBorder="1" applyAlignment="1">
      <alignment horizontal="center" vertical="center" wrapText="1"/>
    </xf>
    <xf numFmtId="0" fontId="20" fillId="0" borderId="52" xfId="0" applyFont="1" applyFill="1" applyBorder="1" applyAlignment="1">
      <alignment horizontal="left" vertical="center"/>
    </xf>
    <xf numFmtId="0" fontId="20" fillId="0" borderId="52" xfId="0" applyFont="1" applyFill="1" applyBorder="1" applyAlignment="1">
      <alignment vertical="center"/>
    </xf>
    <xf numFmtId="0" fontId="20" fillId="0" borderId="53" xfId="0" applyFont="1" applyFill="1" applyBorder="1" applyAlignment="1">
      <alignment vertical="center"/>
    </xf>
    <xf numFmtId="0" fontId="20" fillId="0" borderId="54" xfId="0" applyFont="1" applyFill="1" applyBorder="1" applyAlignment="1">
      <alignment vertical="center"/>
    </xf>
    <xf numFmtId="0" fontId="1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xf numFmtId="0" fontId="3" fillId="0" borderId="11" xfId="0" applyFont="1" applyBorder="1" applyAlignment="1">
      <alignment horizontal="center" wrapText="1"/>
    </xf>
    <xf numFmtId="0" fontId="6" fillId="0" borderId="12" xfId="0" applyFont="1" applyBorder="1" applyAlignment="1">
      <alignment horizontal="center" vertical="top" wrapText="1"/>
    </xf>
    <xf numFmtId="0" fontId="7" fillId="0" borderId="0" xfId="0" applyNumberFormat="1" applyFont="1" applyFill="1" applyBorder="1" applyAlignment="1" applyProtection="1">
      <alignment horizontal="center" vertical="top" wrapText="1"/>
    </xf>
    <xf numFmtId="0" fontId="9" fillId="0" borderId="13" xfId="0" applyFont="1" applyBorder="1" applyAlignment="1">
      <alignment horizontal="left" vertical="center" wrapText="1"/>
    </xf>
    <xf numFmtId="0" fontId="9" fillId="0" borderId="0" xfId="0" applyFont="1" applyBorder="1" applyAlignment="1">
      <alignment horizontal="left" vertical="center" wrapText="1"/>
    </xf>
    <xf numFmtId="0" fontId="9" fillId="0" borderId="14" xfId="0" applyFont="1" applyBorder="1" applyAlignment="1">
      <alignment horizontal="left" vertical="center" wrapText="1"/>
    </xf>
    <xf numFmtId="0" fontId="11" fillId="0" borderId="13" xfId="0" applyFont="1" applyBorder="1" applyAlignment="1">
      <alignment horizontal="left" vertical="top" wrapText="1"/>
    </xf>
    <xf numFmtId="0" fontId="11" fillId="0" borderId="0" xfId="0" applyFont="1" applyBorder="1" applyAlignment="1">
      <alignment horizontal="left" vertical="top" wrapText="1"/>
    </xf>
    <xf numFmtId="0" fontId="11" fillId="0" borderId="14" xfId="0" applyFont="1" applyBorder="1" applyAlignment="1">
      <alignment horizontal="left" vertical="top" wrapText="1"/>
    </xf>
    <xf numFmtId="0" fontId="9" fillId="0" borderId="13" xfId="0" applyFont="1" applyBorder="1" applyAlignment="1">
      <alignment horizontal="left" vertical="top" wrapText="1"/>
    </xf>
    <xf numFmtId="0" fontId="9" fillId="0" borderId="0" xfId="0" applyFont="1" applyBorder="1" applyAlignment="1">
      <alignment horizontal="left" vertical="top" wrapText="1"/>
    </xf>
    <xf numFmtId="0" fontId="9" fillId="0" borderId="14" xfId="0" applyFont="1" applyBorder="1" applyAlignment="1">
      <alignment horizontal="left" vertical="top" wrapText="1"/>
    </xf>
    <xf numFmtId="0" fontId="9" fillId="0" borderId="6" xfId="0" applyFont="1" applyBorder="1" applyAlignment="1">
      <alignment horizontal="left" vertical="top" wrapText="1"/>
    </xf>
    <xf numFmtId="0" fontId="9" fillId="0" borderId="9" xfId="0" applyFont="1" applyBorder="1" applyAlignment="1">
      <alignment horizontal="left" vertical="top" wrapText="1"/>
    </xf>
    <xf numFmtId="0" fontId="9" fillId="0" borderId="7" xfId="0" applyFont="1" applyBorder="1" applyAlignment="1">
      <alignment horizontal="left" vertical="top" wrapText="1"/>
    </xf>
    <xf numFmtId="0" fontId="3" fillId="0" borderId="0" xfId="0" applyFont="1" applyBorder="1" applyAlignment="1">
      <alignment horizontal="center" wrapText="1"/>
    </xf>
    <xf numFmtId="0" fontId="11" fillId="0" borderId="78" xfId="0" applyFont="1" applyBorder="1" applyAlignment="1">
      <alignment horizontal="left" vertical="center" wrapText="1"/>
    </xf>
    <xf numFmtId="0" fontId="11" fillId="0" borderId="9" xfId="0" applyFont="1" applyBorder="1" applyAlignment="1">
      <alignment horizontal="left" vertical="center" wrapText="1"/>
    </xf>
    <xf numFmtId="0" fontId="11" fillId="0" borderId="7" xfId="0" applyFont="1" applyBorder="1" applyAlignment="1">
      <alignment horizontal="lef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83" xfId="0" applyFont="1" applyBorder="1" applyAlignment="1">
      <alignment horizontal="center" vertical="center" wrapText="1"/>
    </xf>
    <xf numFmtId="0" fontId="11" fillId="0" borderId="75" xfId="0" applyFont="1" applyBorder="1" applyAlignment="1">
      <alignment horizontal="left" vertical="center" wrapText="1"/>
    </xf>
    <xf numFmtId="0" fontId="11" fillId="0" borderId="0" xfId="0" applyFont="1" applyBorder="1" applyAlignment="1">
      <alignment horizontal="left" vertical="center" wrapText="1"/>
    </xf>
    <xf numFmtId="0" fontId="11" fillId="0" borderId="14" xfId="0" applyFont="1" applyBorder="1" applyAlignment="1">
      <alignment horizontal="left" vertical="center" wrapText="1"/>
    </xf>
    <xf numFmtId="0" fontId="4" fillId="0" borderId="0" xfId="0" applyNumberFormat="1" applyFont="1" applyFill="1" applyBorder="1" applyAlignment="1">
      <alignment horizontal="left"/>
    </xf>
    <xf numFmtId="0" fontId="11" fillId="0" borderId="66" xfId="0" applyFont="1" applyBorder="1" applyAlignment="1">
      <alignment horizontal="left" vertical="center" wrapText="1"/>
    </xf>
    <xf numFmtId="0" fontId="11" fillId="0" borderId="67" xfId="0" applyFont="1" applyBorder="1" applyAlignment="1">
      <alignment horizontal="left" vertical="center" wrapText="1"/>
    </xf>
    <xf numFmtId="0" fontId="11" fillId="0" borderId="84" xfId="0" applyFont="1" applyBorder="1" applyAlignment="1">
      <alignment horizontal="left"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85" xfId="0" applyFont="1" applyBorder="1" applyAlignment="1">
      <alignment horizontal="center" vertical="center" wrapText="1"/>
    </xf>
    <xf numFmtId="0" fontId="6" fillId="0" borderId="84"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86"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80" xfId="0" applyFont="1" applyBorder="1" applyAlignment="1">
      <alignment horizontal="center" vertical="center" wrapText="1"/>
    </xf>
    <xf numFmtId="0" fontId="17" fillId="0" borderId="0" xfId="0" applyNumberFormat="1" applyFont="1" applyFill="1" applyBorder="1" applyAlignment="1">
      <alignment horizontal="center"/>
    </xf>
    <xf numFmtId="0" fontId="6" fillId="0" borderId="79" xfId="0" applyFont="1" applyBorder="1" applyAlignment="1">
      <alignment horizontal="center" vertical="center" wrapText="1"/>
    </xf>
    <xf numFmtId="0" fontId="6" fillId="0" borderId="67" xfId="0" applyFont="1" applyBorder="1" applyAlignment="1">
      <alignment horizontal="center" vertical="center" wrapText="1"/>
    </xf>
    <xf numFmtId="0" fontId="6" fillId="0" borderId="8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81" xfId="0" applyFont="1" applyBorder="1" applyAlignment="1">
      <alignment horizontal="center" vertical="center" wrapText="1"/>
    </xf>
    <xf numFmtId="0" fontId="11" fillId="3" borderId="22" xfId="0" applyFont="1" applyFill="1" applyBorder="1" applyAlignment="1">
      <alignment horizontal="left" vertical="center" wrapText="1"/>
    </xf>
    <xf numFmtId="0" fontId="11" fillId="3" borderId="8" xfId="0" applyFont="1" applyFill="1" applyBorder="1" applyAlignment="1">
      <alignment horizontal="left" vertical="center" wrapText="1"/>
    </xf>
    <xf numFmtId="0" fontId="11" fillId="3" borderId="20" xfId="0" applyFont="1" applyFill="1" applyBorder="1" applyAlignment="1">
      <alignment horizontal="left" vertical="center" wrapText="1"/>
    </xf>
    <xf numFmtId="0" fontId="11" fillId="3" borderId="24" xfId="0" applyFont="1" applyFill="1" applyBorder="1" applyAlignment="1">
      <alignment horizontal="left" vertical="center" wrapText="1"/>
    </xf>
    <xf numFmtId="0" fontId="11" fillId="3" borderId="80" xfId="0" applyFont="1" applyFill="1" applyBorder="1" applyAlignment="1">
      <alignment horizontal="left" vertical="center" wrapText="1"/>
    </xf>
    <xf numFmtId="0" fontId="11" fillId="3" borderId="6"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81" xfId="0" applyFont="1" applyFill="1" applyBorder="1" applyAlignment="1">
      <alignment horizontal="left" vertical="center" wrapText="1"/>
    </xf>
    <xf numFmtId="0" fontId="11" fillId="0" borderId="82" xfId="0" applyFont="1" applyBorder="1" applyAlignment="1">
      <alignment horizontal="left" vertical="center" wrapText="1"/>
    </xf>
    <xf numFmtId="0" fontId="11" fillId="0" borderId="24" xfId="0" applyFont="1" applyBorder="1" applyAlignment="1">
      <alignment horizontal="left" vertical="center" wrapText="1"/>
    </xf>
    <xf numFmtId="0" fontId="11" fillId="0" borderId="21" xfId="0" applyFont="1" applyBorder="1" applyAlignment="1">
      <alignment horizontal="left" vertical="center" wrapText="1"/>
    </xf>
    <xf numFmtId="0" fontId="9" fillId="0" borderId="70" xfId="0" applyFont="1" applyBorder="1" applyAlignment="1">
      <alignment horizontal="center" vertical="center" wrapText="1"/>
    </xf>
    <xf numFmtId="0" fontId="9" fillId="0" borderId="71" xfId="0" applyFont="1" applyBorder="1" applyAlignment="1">
      <alignment horizontal="center" vertical="center" wrapText="1"/>
    </xf>
    <xf numFmtId="0" fontId="9" fillId="0" borderId="73" xfId="0" applyFont="1" applyBorder="1" applyAlignment="1">
      <alignment horizontal="center" vertical="center" wrapText="1"/>
    </xf>
    <xf numFmtId="0" fontId="9" fillId="0" borderId="74" xfId="0" applyFont="1" applyBorder="1" applyAlignment="1">
      <alignment horizontal="center" vertical="center" wrapText="1"/>
    </xf>
    <xf numFmtId="0" fontId="6" fillId="2" borderId="58" xfId="0" applyFont="1" applyFill="1" applyBorder="1" applyAlignment="1">
      <alignment horizontal="center" vertical="center" wrapText="1"/>
    </xf>
    <xf numFmtId="0" fontId="6" fillId="2" borderId="48" xfId="0" applyFont="1" applyFill="1" applyBorder="1" applyAlignment="1">
      <alignment horizontal="center" vertical="center" wrapText="1"/>
    </xf>
    <xf numFmtId="0" fontId="7" fillId="0" borderId="0" xfId="0" applyNumberFormat="1" applyFont="1" applyFill="1" applyBorder="1" applyAlignment="1" applyProtection="1">
      <alignment horizontal="justify" vertical="top" wrapText="1"/>
    </xf>
    <xf numFmtId="0" fontId="12" fillId="0" borderId="78" xfId="0" applyFont="1" applyBorder="1" applyAlignment="1">
      <alignment horizontal="left" vertical="center" wrapText="1"/>
    </xf>
    <xf numFmtId="0" fontId="12" fillId="0" borderId="9" xfId="0" applyFont="1" applyBorder="1" applyAlignment="1">
      <alignment horizontal="left" vertical="center" wrapText="1"/>
    </xf>
    <xf numFmtId="0" fontId="6" fillId="0" borderId="48" xfId="0" applyFont="1" applyBorder="1" applyAlignment="1">
      <alignment horizontal="center" vertical="center" wrapText="1"/>
    </xf>
    <xf numFmtId="2" fontId="6" fillId="0" borderId="15" xfId="0" applyNumberFormat="1" applyFont="1" applyBorder="1" applyAlignment="1">
      <alignment horizontal="center" vertical="center" wrapText="1"/>
    </xf>
    <xf numFmtId="2" fontId="6" fillId="0" borderId="17" xfId="0" applyNumberFormat="1" applyFont="1" applyBorder="1" applyAlignment="1">
      <alignment horizontal="center" vertical="center" wrapText="1"/>
    </xf>
    <xf numFmtId="2" fontId="6" fillId="0" borderId="83" xfId="0" applyNumberFormat="1" applyFont="1" applyBorder="1" applyAlignment="1">
      <alignment horizontal="center" vertical="center" wrapText="1"/>
    </xf>
    <xf numFmtId="0" fontId="9" fillId="3" borderId="75"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7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7" fillId="0" borderId="0" xfId="0" applyNumberFormat="1" applyFont="1" applyFill="1" applyBorder="1" applyAlignment="1" applyProtection="1">
      <alignment horizontal="center" vertical="center" wrapText="1"/>
    </xf>
    <xf numFmtId="0" fontId="13" fillId="0" borderId="78" xfId="0" applyFont="1" applyBorder="1" applyAlignment="1">
      <alignment horizontal="left" vertical="top" wrapText="1"/>
    </xf>
    <xf numFmtId="0" fontId="13" fillId="0" borderId="9" xfId="0" applyFont="1" applyBorder="1" applyAlignment="1">
      <alignment horizontal="left" vertical="top" wrapText="1"/>
    </xf>
    <xf numFmtId="0" fontId="12" fillId="0" borderId="75" xfId="0" applyFont="1" applyBorder="1" applyAlignment="1">
      <alignment horizontal="left" vertical="center" wrapText="1"/>
    </xf>
    <xf numFmtId="0" fontId="12" fillId="0" borderId="0" xfId="0" applyFont="1" applyBorder="1" applyAlignment="1">
      <alignment horizontal="left" vertical="center" wrapText="1"/>
    </xf>
    <xf numFmtId="0" fontId="11" fillId="3" borderId="13"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1" fillId="3" borderId="7" xfId="0" applyFont="1" applyFill="1" applyBorder="1" applyAlignment="1">
      <alignment horizontal="left" vertical="center" wrapText="1"/>
    </xf>
    <xf numFmtId="0" fontId="1" fillId="0" borderId="28"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1" fillId="0" borderId="29" xfId="0" applyFont="1" applyFill="1" applyBorder="1" applyAlignment="1">
      <alignment horizontal="center" vertical="center" wrapText="1"/>
    </xf>
    <xf numFmtId="0" fontId="1" fillId="0" borderId="31" xfId="0" applyFont="1" applyFill="1" applyBorder="1" applyAlignment="1">
      <alignment horizontal="center" vertical="center" wrapText="1"/>
    </xf>
    <xf numFmtId="0" fontId="7" fillId="0" borderId="0" xfId="0" applyNumberFormat="1" applyFont="1" applyFill="1" applyBorder="1" applyAlignment="1" applyProtection="1">
      <alignment horizontal="left" vertical="center" wrapText="1"/>
    </xf>
    <xf numFmtId="0" fontId="7" fillId="0" borderId="9" xfId="0" applyFont="1" applyBorder="1" applyAlignment="1">
      <alignment horizontal="center" vertical="center" wrapText="1"/>
    </xf>
    <xf numFmtId="0" fontId="12" fillId="0" borderId="82" xfId="0" applyFont="1" applyBorder="1" applyAlignment="1">
      <alignment horizontal="left" wrapText="1"/>
    </xf>
    <xf numFmtId="0" fontId="12" fillId="0" borderId="24" xfId="0" applyFont="1" applyBorder="1" applyAlignment="1">
      <alignment horizontal="left" wrapText="1"/>
    </xf>
    <xf numFmtId="2" fontId="6" fillId="0" borderId="21" xfId="0" applyNumberFormat="1" applyFont="1" applyBorder="1" applyAlignment="1">
      <alignment horizontal="center" vertical="center" wrapText="1"/>
    </xf>
    <xf numFmtId="2" fontId="6" fillId="0" borderId="7" xfId="0" applyNumberFormat="1" applyFont="1" applyBorder="1" applyAlignment="1">
      <alignment horizontal="center" vertical="center" wrapText="1"/>
    </xf>
    <xf numFmtId="2" fontId="6" fillId="0" borderId="20" xfId="0" applyNumberFormat="1" applyFont="1" applyBorder="1" applyAlignment="1">
      <alignment horizontal="center" vertical="center" wrapText="1"/>
    </xf>
    <xf numFmtId="2" fontId="6" fillId="0" borderId="24" xfId="0" applyNumberFormat="1" applyFont="1" applyBorder="1" applyAlignment="1">
      <alignment horizontal="center" vertical="center" wrapText="1"/>
    </xf>
    <xf numFmtId="2" fontId="6" fillId="0" borderId="80" xfId="0" applyNumberFormat="1" applyFont="1" applyBorder="1" applyAlignment="1">
      <alignment horizontal="center" vertical="center" wrapText="1"/>
    </xf>
    <xf numFmtId="2" fontId="6" fillId="0" borderId="6" xfId="0" applyNumberFormat="1" applyFont="1" applyBorder="1" applyAlignment="1">
      <alignment horizontal="center" vertical="center" wrapText="1"/>
    </xf>
    <xf numFmtId="2" fontId="6" fillId="0" borderId="9" xfId="0" applyNumberFormat="1" applyFont="1" applyBorder="1" applyAlignment="1">
      <alignment horizontal="center" vertical="center" wrapText="1"/>
    </xf>
    <xf numFmtId="2" fontId="6" fillId="0" borderId="81" xfId="0" applyNumberFormat="1" applyFont="1" applyBorder="1" applyAlignment="1">
      <alignment horizontal="center" vertical="center" wrapText="1"/>
    </xf>
    <xf numFmtId="0" fontId="13" fillId="0" borderId="0" xfId="0" applyFont="1" applyBorder="1" applyAlignment="1">
      <alignment horizontal="left" vertical="center" wrapText="1"/>
    </xf>
    <xf numFmtId="0" fontId="13" fillId="0" borderId="14" xfId="0" applyFont="1" applyBorder="1" applyAlignment="1">
      <alignment horizontal="left" vertical="center" wrapText="1"/>
    </xf>
    <xf numFmtId="0" fontId="6" fillId="2" borderId="20"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2" borderId="13"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80" xfId="0"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6" fillId="2" borderId="79"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0" borderId="0" xfId="0" applyFont="1" applyBorder="1" applyAlignment="1">
      <alignment horizontal="center" vertical="center" wrapText="1"/>
    </xf>
    <xf numFmtId="0" fontId="7" fillId="0" borderId="0" xfId="0" applyNumberFormat="1" applyFont="1" applyFill="1" applyBorder="1" applyAlignment="1" applyProtection="1">
      <alignment horizontal="left" vertical="top" wrapText="1"/>
    </xf>
    <xf numFmtId="0" fontId="11" fillId="0" borderId="13" xfId="0" applyFont="1" applyBorder="1" applyAlignment="1">
      <alignment horizontal="center" vertical="top" wrapText="1"/>
    </xf>
    <xf numFmtId="0" fontId="11" fillId="0" borderId="0" xfId="0" applyFont="1" applyBorder="1" applyAlignment="1">
      <alignment horizontal="center" vertical="top" wrapText="1"/>
    </xf>
    <xf numFmtId="0" fontId="11" fillId="0" borderId="14" xfId="0" applyFont="1" applyBorder="1" applyAlignment="1">
      <alignment horizontal="center" vertical="top" wrapText="1"/>
    </xf>
    <xf numFmtId="0" fontId="15" fillId="0" borderId="33"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40" xfId="0" applyFont="1" applyFill="1" applyBorder="1" applyAlignment="1">
      <alignment horizontal="center" vertical="center" wrapText="1"/>
    </xf>
    <xf numFmtId="0" fontId="15" fillId="0" borderId="41" xfId="0" applyFont="1" applyFill="1" applyBorder="1" applyAlignment="1">
      <alignment horizontal="center" vertical="center" wrapText="1"/>
    </xf>
    <xf numFmtId="0" fontId="18" fillId="0" borderId="97" xfId="0" applyFont="1" applyFill="1" applyBorder="1" applyAlignment="1">
      <alignment horizontal="center" vertical="center" wrapText="1"/>
    </xf>
    <xf numFmtId="0" fontId="18" fillId="0" borderId="71" xfId="0" applyFont="1" applyFill="1" applyBorder="1" applyAlignment="1">
      <alignment horizontal="center" vertical="center" wrapText="1"/>
    </xf>
    <xf numFmtId="0" fontId="18" fillId="0" borderId="70" xfId="0" applyFont="1" applyFill="1" applyBorder="1" applyAlignment="1">
      <alignment horizontal="center" vertical="center" wrapText="1"/>
    </xf>
    <xf numFmtId="0" fontId="18" fillId="0" borderId="73" xfId="0" applyFont="1" applyFill="1" applyBorder="1" applyAlignment="1">
      <alignment horizontal="center" vertical="center" wrapText="1"/>
    </xf>
    <xf numFmtId="0" fontId="18" fillId="0" borderId="74" xfId="0" applyFont="1" applyFill="1" applyBorder="1" applyAlignment="1">
      <alignment horizontal="center" vertical="center" wrapText="1"/>
    </xf>
    <xf numFmtId="0" fontId="18" fillId="0" borderId="28" xfId="0" applyFont="1" applyFill="1" applyBorder="1" applyAlignment="1">
      <alignment horizontal="center" vertical="center" wrapText="1"/>
    </xf>
    <xf numFmtId="0" fontId="18" fillId="0" borderId="30" xfId="0" applyFont="1" applyFill="1" applyBorder="1" applyAlignment="1">
      <alignment horizontal="center" vertical="center" wrapText="1"/>
    </xf>
    <xf numFmtId="0" fontId="18" fillId="0" borderId="29" xfId="0" applyFont="1" applyFill="1" applyBorder="1" applyAlignment="1">
      <alignment horizontal="center" vertical="center" wrapText="1"/>
    </xf>
    <xf numFmtId="0" fontId="18" fillId="0" borderId="31" xfId="0" applyFont="1" applyFill="1" applyBorder="1" applyAlignment="1">
      <alignment horizontal="center" vertical="center" wrapText="1"/>
    </xf>
    <xf numFmtId="0" fontId="6" fillId="2" borderId="76" xfId="0" applyFont="1" applyFill="1" applyBorder="1" applyAlignment="1">
      <alignment horizontal="center" vertical="center" wrapText="1"/>
    </xf>
    <xf numFmtId="0" fontId="4" fillId="0" borderId="48" xfId="0" applyNumberFormat="1" applyFont="1" applyFill="1" applyBorder="1" applyAlignment="1"/>
    <xf numFmtId="0" fontId="6" fillId="2" borderId="77" xfId="0" applyFont="1" applyFill="1" applyBorder="1" applyAlignment="1">
      <alignment horizontal="center" vertical="center" wrapText="1"/>
    </xf>
    <xf numFmtId="0" fontId="7" fillId="0" borderId="75" xfId="0" applyFont="1" applyBorder="1" applyAlignment="1">
      <alignment horizontal="left" vertical="center" wrapText="1"/>
    </xf>
    <xf numFmtId="0" fontId="7" fillId="0" borderId="0" xfId="0" applyFont="1" applyBorder="1" applyAlignment="1">
      <alignment horizontal="left" vertical="center" wrapText="1"/>
    </xf>
    <xf numFmtId="0" fontId="7" fillId="0" borderId="78" xfId="0" applyFont="1" applyBorder="1" applyAlignment="1">
      <alignment horizontal="left" vertical="center" wrapText="1"/>
    </xf>
    <xf numFmtId="0" fontId="7" fillId="0" borderId="9" xfId="0" applyFont="1" applyBorder="1" applyAlignment="1">
      <alignment horizontal="left" vertical="center" wrapText="1"/>
    </xf>
    <xf numFmtId="0" fontId="7" fillId="0" borderId="7" xfId="0" applyFont="1" applyBorder="1" applyAlignment="1">
      <alignment horizontal="left" vertical="center" wrapText="1"/>
    </xf>
    <xf numFmtId="0" fontId="12" fillId="0" borderId="32" xfId="0" applyFont="1" applyBorder="1" applyAlignment="1">
      <alignment horizontal="left" vertical="center" wrapText="1"/>
    </xf>
    <xf numFmtId="0" fontId="16" fillId="0" borderId="27"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0" borderId="25" xfId="0" applyFont="1" applyFill="1" applyBorder="1" applyAlignment="1">
      <alignment horizontal="center" vertical="center" wrapText="1"/>
    </xf>
    <xf numFmtId="0" fontId="10" fillId="0" borderId="27" xfId="0" applyFont="1" applyFill="1" applyBorder="1" applyAlignment="1">
      <alignment horizontal="center" vertical="center" wrapText="1"/>
    </xf>
    <xf numFmtId="0" fontId="10" fillId="0" borderId="24" xfId="0" applyFont="1" applyFill="1" applyBorder="1" applyAlignment="1">
      <alignment horizontal="center" vertical="center" wrapText="1"/>
    </xf>
    <xf numFmtId="0" fontId="10" fillId="0" borderId="25" xfId="0" applyFont="1" applyFill="1" applyBorder="1" applyAlignment="1">
      <alignment horizontal="center" vertical="center" wrapText="1"/>
    </xf>
    <xf numFmtId="0" fontId="8" fillId="0" borderId="0" xfId="0" applyNumberFormat="1" applyFont="1" applyFill="1" applyBorder="1" applyAlignment="1" applyProtection="1">
      <alignment horizontal="left" vertical="center" wrapText="1"/>
    </xf>
    <xf numFmtId="0" fontId="9" fillId="0" borderId="20" xfId="0" applyFont="1" applyBorder="1" applyAlignment="1">
      <alignment horizontal="left" vertical="center" wrapText="1"/>
    </xf>
    <xf numFmtId="0" fontId="9" fillId="0" borderId="24" xfId="0" applyFont="1" applyBorder="1" applyAlignment="1">
      <alignment horizontal="left" vertical="center" wrapText="1"/>
    </xf>
    <xf numFmtId="0" fontId="9" fillId="0" borderId="21" xfId="0" applyFont="1" applyBorder="1" applyAlignment="1">
      <alignment horizontal="left" vertical="center" wrapText="1"/>
    </xf>
    <xf numFmtId="0" fontId="8" fillId="0" borderId="59" xfId="0" applyFont="1" applyBorder="1" applyAlignment="1">
      <alignment horizontal="left" vertical="top" wrapText="1"/>
    </xf>
    <xf numFmtId="0" fontId="8" fillId="0" borderId="60" xfId="0" applyFont="1" applyBorder="1" applyAlignment="1">
      <alignment horizontal="left" vertical="top" wrapText="1"/>
    </xf>
    <xf numFmtId="0" fontId="8" fillId="0" borderId="61" xfId="0" applyFont="1" applyBorder="1" applyAlignment="1">
      <alignment horizontal="left" vertical="top" wrapText="1"/>
    </xf>
    <xf numFmtId="0" fontId="8" fillId="0" borderId="66" xfId="0" applyFont="1" applyBorder="1" applyAlignment="1">
      <alignment horizontal="left" vertical="top" wrapText="1"/>
    </xf>
    <xf numFmtId="0" fontId="8" fillId="0" borderId="67" xfId="0" applyFont="1" applyBorder="1" applyAlignment="1">
      <alignment horizontal="left" vertical="top" wrapText="1"/>
    </xf>
    <xf numFmtId="0" fontId="8" fillId="0" borderId="68" xfId="0" applyFont="1" applyBorder="1" applyAlignment="1">
      <alignment horizontal="left" vertical="top" wrapText="1"/>
    </xf>
    <xf numFmtId="0" fontId="8" fillId="0" borderId="62" xfId="0" applyFont="1" applyBorder="1" applyAlignment="1">
      <alignment horizontal="left" vertical="top" wrapText="1"/>
    </xf>
    <xf numFmtId="0" fontId="8" fillId="0" borderId="69" xfId="0" applyFont="1" applyBorder="1" applyAlignment="1">
      <alignment horizontal="left" vertical="top" wrapText="1"/>
    </xf>
    <xf numFmtId="0" fontId="9" fillId="0" borderId="63" xfId="0" applyFont="1" applyBorder="1" applyAlignment="1">
      <alignment horizontal="center" vertical="center" wrapText="1"/>
    </xf>
    <xf numFmtId="0" fontId="9" fillId="0" borderId="64" xfId="0" applyFont="1" applyBorder="1" applyAlignment="1">
      <alignment horizontal="center" vertical="center" wrapText="1"/>
    </xf>
    <xf numFmtId="0" fontId="9" fillId="0" borderId="65" xfId="0" applyFont="1" applyBorder="1" applyAlignment="1">
      <alignment horizontal="center" vertical="center" wrapText="1"/>
    </xf>
    <xf numFmtId="0" fontId="6" fillId="0" borderId="33" xfId="0" applyFont="1" applyFill="1" applyBorder="1" applyAlignment="1">
      <alignment horizontal="center" vertical="center" wrapText="1"/>
    </xf>
    <xf numFmtId="0" fontId="6" fillId="0" borderId="30" xfId="0" applyFont="1" applyFill="1" applyBorder="1" applyAlignment="1">
      <alignment horizontal="center" vertical="center" wrapText="1"/>
    </xf>
    <xf numFmtId="0" fontId="6" fillId="0" borderId="29"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 fillId="0" borderId="36" xfId="0" applyFont="1" applyFill="1" applyBorder="1" applyAlignment="1">
      <alignment horizontal="center" vertical="center" wrapText="1"/>
    </xf>
    <xf numFmtId="0" fontId="1" fillId="0" borderId="89" xfId="0" applyFont="1" applyFill="1" applyBorder="1" applyAlignment="1">
      <alignment horizontal="center" vertical="center" wrapText="1"/>
    </xf>
    <xf numFmtId="0" fontId="1" fillId="0" borderId="91"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9" fillId="0" borderId="33" xfId="0" applyFont="1" applyFill="1" applyBorder="1" applyAlignment="1">
      <alignment horizontal="center" vertical="center" wrapText="1"/>
    </xf>
    <xf numFmtId="0" fontId="19" fillId="0" borderId="30" xfId="0" applyFont="1" applyFill="1" applyBorder="1" applyAlignment="1">
      <alignment horizontal="center" vertical="center" wrapText="1"/>
    </xf>
    <xf numFmtId="0" fontId="19" fillId="0" borderId="31" xfId="0" applyFont="1" applyFill="1" applyBorder="1" applyAlignment="1">
      <alignment horizontal="center" vertical="center" wrapText="1"/>
    </xf>
    <xf numFmtId="0" fontId="16" fillId="0" borderId="33"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21" fillId="0" borderId="52" xfId="0" applyFont="1" applyFill="1" applyBorder="1" applyAlignment="1">
      <alignment horizontal="left" vertical="center"/>
    </xf>
    <xf numFmtId="0" fontId="21" fillId="0" borderId="53" xfId="0" applyFont="1" applyFill="1" applyBorder="1" applyAlignment="1">
      <alignment horizontal="left" vertical="center"/>
    </xf>
    <xf numFmtId="0" fontId="21" fillId="0" borderId="99" xfId="0" applyFont="1" applyFill="1" applyBorder="1" applyAlignment="1">
      <alignment horizontal="left" vertical="center"/>
    </xf>
    <xf numFmtId="0" fontId="20" fillId="0" borderId="49" xfId="0" applyFont="1" applyFill="1" applyBorder="1" applyAlignment="1">
      <alignment horizontal="left" vertical="center"/>
    </xf>
    <xf numFmtId="0" fontId="20" fillId="0" borderId="50" xfId="0" applyFont="1" applyFill="1" applyBorder="1" applyAlignment="1">
      <alignment horizontal="left" vertical="center"/>
    </xf>
    <xf numFmtId="0" fontId="20" fillId="0" borderId="98" xfId="0" applyFont="1" applyFill="1" applyBorder="1" applyAlignment="1">
      <alignment horizontal="left" vertical="center"/>
    </xf>
    <xf numFmtId="0" fontId="18" fillId="0" borderId="92" xfId="0" applyFont="1" applyFill="1" applyBorder="1" applyAlignment="1">
      <alignment horizontal="center" vertical="center" wrapText="1"/>
    </xf>
    <xf numFmtId="0" fontId="18" fillId="0" borderId="93" xfId="0" applyFont="1" applyFill="1" applyBorder="1" applyAlignment="1">
      <alignment horizontal="center" vertical="center" wrapText="1"/>
    </xf>
    <xf numFmtId="0" fontId="18" fillId="0" borderId="95" xfId="0" applyFont="1" applyFill="1" applyBorder="1" applyAlignment="1">
      <alignment horizontal="center" vertical="center" wrapText="1"/>
    </xf>
    <xf numFmtId="0" fontId="18" fillId="0" borderId="64" xfId="0" applyFont="1" applyFill="1" applyBorder="1" applyAlignment="1">
      <alignment horizontal="center" vertical="center" wrapText="1"/>
    </xf>
    <xf numFmtId="0" fontId="18" fillId="0" borderId="65" xfId="0" applyFont="1" applyFill="1" applyBorder="1" applyAlignment="1">
      <alignment horizontal="center" vertical="center" wrapText="1"/>
    </xf>
    <xf numFmtId="0" fontId="15" fillId="0" borderId="42" xfId="0" applyFont="1" applyFill="1" applyBorder="1" applyAlignment="1">
      <alignment horizontal="center" vertical="center" wrapText="1"/>
    </xf>
    <xf numFmtId="0" fontId="18" fillId="0" borderId="27" xfId="0" applyFont="1" applyFill="1" applyBorder="1" applyAlignment="1">
      <alignment horizontal="center" vertical="center" wrapText="1"/>
    </xf>
    <xf numFmtId="0" fontId="18" fillId="0" borderId="21" xfId="0" applyFont="1" applyFill="1" applyBorder="1" applyAlignment="1">
      <alignment horizontal="center" vertical="center" wrapText="1"/>
    </xf>
    <xf numFmtId="0" fontId="18" fillId="0" borderId="20" xfId="0" applyFont="1" applyFill="1" applyBorder="1" applyAlignment="1">
      <alignment horizontal="center" vertical="center" wrapText="1"/>
    </xf>
    <xf numFmtId="0" fontId="18" fillId="0" borderId="24" xfId="0" applyFont="1" applyFill="1" applyBorder="1" applyAlignment="1">
      <alignment horizontal="center" vertical="center" wrapText="1"/>
    </xf>
    <xf numFmtId="0" fontId="18" fillId="0" borderId="25" xfId="0" applyFont="1" applyFill="1" applyBorder="1" applyAlignment="1">
      <alignment horizontal="center" vertical="center" wrapText="1"/>
    </xf>
    <xf numFmtId="0" fontId="20" fillId="0" borderId="55" xfId="0" applyFont="1" applyFill="1" applyBorder="1" applyAlignment="1">
      <alignment vertical="center"/>
    </xf>
    <xf numFmtId="0" fontId="20" fillId="0" borderId="56" xfId="0" applyFont="1" applyFill="1" applyBorder="1" applyAlignment="1">
      <alignment vertical="center"/>
    </xf>
    <xf numFmtId="0" fontId="20" fillId="0" borderId="57" xfId="0" applyFont="1" applyFill="1" applyBorder="1" applyAlignment="1">
      <alignment vertical="center"/>
    </xf>
    <xf numFmtId="0" fontId="21" fillId="0" borderId="52" xfId="0" applyFont="1" applyFill="1" applyBorder="1" applyAlignment="1">
      <alignment vertical="center"/>
    </xf>
    <xf numFmtId="0" fontId="21" fillId="0" borderId="53" xfId="0" applyFont="1" applyFill="1" applyBorder="1" applyAlignment="1">
      <alignment vertical="center"/>
    </xf>
    <xf numFmtId="0" fontId="21" fillId="0" borderId="54" xfId="0" applyFont="1" applyFill="1" applyBorder="1" applyAlignment="1">
      <alignment vertical="center"/>
    </xf>
    <xf numFmtId="0" fontId="20" fillId="0" borderId="52" xfId="0" applyFont="1" applyFill="1" applyBorder="1" applyAlignment="1">
      <alignment vertical="center" wrapText="1"/>
    </xf>
    <xf numFmtId="0" fontId="20" fillId="0" borderId="53" xfId="0" applyFont="1" applyFill="1" applyBorder="1" applyAlignment="1">
      <alignment vertical="center" wrapText="1"/>
    </xf>
    <xf numFmtId="0" fontId="20" fillId="0" borderId="54" xfId="0" applyFont="1" applyFill="1" applyBorder="1" applyAlignment="1">
      <alignment vertical="center" wrapText="1"/>
    </xf>
    <xf numFmtId="0" fontId="2" fillId="0" borderId="39"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18" fillId="0" borderId="46" xfId="0" applyFont="1" applyFill="1" applyBorder="1" applyAlignment="1">
      <alignment horizontal="center" vertical="center" wrapText="1"/>
    </xf>
    <xf numFmtId="0" fontId="18" fillId="0" borderId="38" xfId="0" applyFont="1" applyFill="1" applyBorder="1" applyAlignment="1">
      <alignment horizontal="center" vertical="center" wrapText="1"/>
    </xf>
    <xf numFmtId="0" fontId="18" fillId="0" borderId="100" xfId="0" applyFont="1" applyFill="1" applyBorder="1" applyAlignment="1">
      <alignment horizontal="center" vertical="center" wrapText="1"/>
    </xf>
    <xf numFmtId="0" fontId="20" fillId="0" borderId="49" xfId="0" applyFont="1" applyFill="1" applyBorder="1" applyAlignment="1">
      <alignment vertical="center"/>
    </xf>
    <xf numFmtId="0" fontId="20" fillId="0" borderId="50" xfId="0" applyFont="1" applyFill="1" applyBorder="1" applyAlignment="1">
      <alignment vertical="center"/>
    </xf>
    <xf numFmtId="0" fontId="20" fillId="0" borderId="51" xfId="0" applyFont="1" applyFill="1" applyBorder="1" applyAlignment="1">
      <alignment vertical="center"/>
    </xf>
    <xf numFmtId="0" fontId="1"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right" vertical="center" wrapText="1"/>
    </xf>
    <xf numFmtId="0" fontId="15" fillId="0" borderId="15"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8" fillId="0" borderId="34"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8" fillId="0" borderId="36"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37" xfId="0" applyFont="1" applyFill="1" applyBorder="1" applyAlignment="1">
      <alignment horizontal="center" vertical="center" wrapText="1"/>
    </xf>
    <xf numFmtId="0" fontId="7" fillId="0" borderId="46"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47" xfId="0" applyFont="1" applyFill="1" applyBorder="1" applyAlignment="1">
      <alignment horizontal="left" vertical="center" wrapText="1"/>
    </xf>
    <xf numFmtId="0" fontId="3" fillId="0" borderId="3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35" xfId="0" applyFont="1" applyFill="1" applyBorder="1" applyAlignment="1">
      <alignment horizontal="center" vertical="center" wrapText="1"/>
    </xf>
    <xf numFmtId="0" fontId="3" fillId="0" borderId="36"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37"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9" fillId="0" borderId="19" xfId="0" applyFont="1" applyFill="1" applyBorder="1" applyAlignment="1">
      <alignment horizontal="center" vertical="center" wrapText="1"/>
    </xf>
    <xf numFmtId="0" fontId="9" fillId="0" borderId="26" xfId="0" applyFont="1" applyFill="1" applyBorder="1" applyAlignment="1">
      <alignment horizontal="center" vertical="center" wrapText="1"/>
    </xf>
    <xf numFmtId="0" fontId="9" fillId="0" borderId="36"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37"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15" fillId="0" borderId="20"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5" fillId="0" borderId="6"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7" xfId="0" applyFont="1" applyFill="1" applyBorder="1" applyAlignment="1">
      <alignment horizontal="center" vertical="center" wrapText="1"/>
    </xf>
    <xf numFmtId="0" fontId="6" fillId="0" borderId="20"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7" fillId="0" borderId="30" xfId="0" applyFont="1" applyFill="1" applyBorder="1" applyAlignment="1">
      <alignment horizontal="center" vertical="center" wrapText="1"/>
    </xf>
    <xf numFmtId="0" fontId="7" fillId="0" borderId="29" xfId="0" applyFont="1" applyFill="1" applyBorder="1" applyAlignment="1">
      <alignment horizontal="center" vertical="center" wrapText="1"/>
    </xf>
    <xf numFmtId="0" fontId="9" fillId="0" borderId="43" xfId="0" applyFont="1" applyFill="1" applyBorder="1" applyAlignment="1">
      <alignment horizontal="center" vertical="center" wrapText="1"/>
    </xf>
    <xf numFmtId="0" fontId="9" fillId="0" borderId="44" xfId="0" applyFont="1" applyFill="1" applyBorder="1" applyAlignment="1">
      <alignment horizontal="center" vertical="center" wrapText="1"/>
    </xf>
    <xf numFmtId="0" fontId="9" fillId="0" borderId="45" xfId="0" applyFont="1" applyFill="1" applyBorder="1" applyAlignment="1">
      <alignment horizontal="center" vertical="center" wrapText="1"/>
    </xf>
    <xf numFmtId="0" fontId="2" fillId="0" borderId="0" xfId="0" applyNumberFormat="1" applyFont="1" applyFill="1" applyBorder="1" applyAlignment="1" applyProtection="1">
      <alignment horizontal="right" wrapText="1"/>
    </xf>
    <xf numFmtId="0" fontId="8" fillId="0" borderId="20"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7" fillId="0" borderId="33" xfId="0" applyFont="1" applyFill="1" applyBorder="1" applyAlignment="1">
      <alignment horizontal="center" vertical="center" wrapText="1"/>
    </xf>
    <xf numFmtId="0" fontId="20" fillId="0" borderId="101" xfId="0" applyFont="1" applyFill="1" applyBorder="1" applyAlignment="1">
      <alignment horizontal="left" vertical="center"/>
    </xf>
    <xf numFmtId="0" fontId="20" fillId="0" borderId="102" xfId="0" applyFont="1" applyFill="1" applyBorder="1" applyAlignment="1">
      <alignment horizontal="left" vertical="center"/>
    </xf>
    <xf numFmtId="0" fontId="20" fillId="0" borderId="103" xfId="0" applyFont="1" applyFill="1" applyBorder="1" applyAlignment="1">
      <alignment horizontal="left" vertical="center"/>
    </xf>
    <xf numFmtId="0" fontId="16" fillId="0" borderId="104" xfId="0" applyFont="1" applyFill="1" applyBorder="1" applyAlignment="1">
      <alignment horizontal="center" vertical="center" wrapText="1"/>
    </xf>
    <xf numFmtId="0" fontId="16" fillId="0" borderId="38" xfId="0" applyFont="1" applyFill="1" applyBorder="1" applyAlignment="1">
      <alignment horizontal="center" vertical="center" wrapText="1"/>
    </xf>
    <xf numFmtId="0" fontId="16" fillId="0" borderId="100" xfId="0" applyFont="1" applyFill="1" applyBorder="1" applyAlignment="1">
      <alignment horizontal="center" vertical="center" wrapText="1"/>
    </xf>
    <xf numFmtId="0" fontId="22" fillId="0" borderId="11"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70</xdr:col>
      <xdr:colOff>0</xdr:colOff>
      <xdr:row>1</xdr:row>
      <xdr:rowOff>0</xdr:rowOff>
    </xdr:from>
    <xdr:to>
      <xdr:col>77</xdr:col>
      <xdr:colOff>33010</xdr:colOff>
      <xdr:row>3</xdr:row>
      <xdr:rowOff>7620</xdr:rowOff>
    </xdr:to>
    <xdr:pic>
      <xdr:nvPicPr>
        <xdr:cNvPr id="2" name="Picture 1">
          <a:extLst>
            <a:ext uri="{FF2B5EF4-FFF2-40B4-BE49-F238E27FC236}">
              <a16:creationId xmlns:a16="http://schemas.microsoft.com/office/drawing/2014/main" id="{B098A741-6A8D-4EC6-8167-D78D214AD2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23960" y="83820"/>
          <a:ext cx="1396990"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0</xdr:rowOff>
    </xdr:from>
    <xdr:to>
      <xdr:col>6</xdr:col>
      <xdr:colOff>809171</xdr:colOff>
      <xdr:row>2</xdr:row>
      <xdr:rowOff>504825</xdr:rowOff>
    </xdr:to>
    <xdr:pic>
      <xdr:nvPicPr>
        <xdr:cNvPr id="3" name="Picture 2">
          <a:extLst>
            <a:ext uri="{FF2B5EF4-FFF2-40B4-BE49-F238E27FC236}">
              <a16:creationId xmlns:a16="http://schemas.microsoft.com/office/drawing/2014/main" id="{C930C0A3-3D88-4A1C-AA67-A380D30162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8433" y="86264"/>
          <a:ext cx="752021" cy="70610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70</xdr:col>
      <xdr:colOff>15240</xdr:colOff>
      <xdr:row>0</xdr:row>
      <xdr:rowOff>1</xdr:rowOff>
    </xdr:from>
    <xdr:to>
      <xdr:col>76</xdr:col>
      <xdr:colOff>7620</xdr:colOff>
      <xdr:row>2</xdr:row>
      <xdr:rowOff>533401</xdr:rowOff>
    </xdr:to>
    <xdr:pic>
      <xdr:nvPicPr>
        <xdr:cNvPr id="2" name="Picture 1">
          <a:extLst>
            <a:ext uri="{FF2B5EF4-FFF2-40B4-BE49-F238E27FC236}">
              <a16:creationId xmlns:a16="http://schemas.microsoft.com/office/drawing/2014/main" id="{E174E69C-63D3-41CE-A824-BE392B138F2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00" y="1"/>
          <a:ext cx="1287780" cy="815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3</xdr:row>
      <xdr:rowOff>7621</xdr:rowOff>
    </xdr:to>
    <xdr:pic>
      <xdr:nvPicPr>
        <xdr:cNvPr id="3" name="Picture 2">
          <a:extLst>
            <a:ext uri="{FF2B5EF4-FFF2-40B4-BE49-F238E27FC236}">
              <a16:creationId xmlns:a16="http://schemas.microsoft.com/office/drawing/2014/main" id="{D1FF26FF-D2BA-4010-8136-49F6496AE9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46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251460</xdr:colOff>
      <xdr:row>3</xdr:row>
      <xdr:rowOff>68580</xdr:rowOff>
    </xdr:to>
    <xdr:pic>
      <xdr:nvPicPr>
        <xdr:cNvPr id="2" name="Picture 1">
          <a:extLst>
            <a:ext uri="{FF2B5EF4-FFF2-40B4-BE49-F238E27FC236}">
              <a16:creationId xmlns:a16="http://schemas.microsoft.com/office/drawing/2014/main" id="{54401E02-D812-45DB-8ABF-9C38A05F0F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64920" cy="807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525781</xdr:rowOff>
    </xdr:to>
    <xdr:pic>
      <xdr:nvPicPr>
        <xdr:cNvPr id="3" name="Picture 2">
          <a:extLst>
            <a:ext uri="{FF2B5EF4-FFF2-40B4-BE49-F238E27FC236}">
              <a16:creationId xmlns:a16="http://schemas.microsoft.com/office/drawing/2014/main" id="{9BED5932-2176-4E38-929C-3988729F30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76</xdr:col>
      <xdr:colOff>0</xdr:colOff>
      <xdr:row>3</xdr:row>
      <xdr:rowOff>116615</xdr:rowOff>
    </xdr:to>
    <xdr:pic>
      <xdr:nvPicPr>
        <xdr:cNvPr id="2" name="Picture 1">
          <a:extLst>
            <a:ext uri="{FF2B5EF4-FFF2-40B4-BE49-F238E27FC236}">
              <a16:creationId xmlns:a16="http://schemas.microsoft.com/office/drawing/2014/main" id="{A5F6D10D-087E-41BE-ABF2-C8E5611A50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95400" cy="85575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518161</xdr:rowOff>
    </xdr:to>
    <xdr:pic>
      <xdr:nvPicPr>
        <xdr:cNvPr id="3" name="Picture 2">
          <a:extLst>
            <a:ext uri="{FF2B5EF4-FFF2-40B4-BE49-F238E27FC236}">
              <a16:creationId xmlns:a16="http://schemas.microsoft.com/office/drawing/2014/main" id="{19BBB644-463A-41E4-B1EA-EFF899F663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30480</xdr:rowOff>
    </xdr:to>
    <xdr:pic>
      <xdr:nvPicPr>
        <xdr:cNvPr id="2" name="Picture 1">
          <a:extLst>
            <a:ext uri="{FF2B5EF4-FFF2-40B4-BE49-F238E27FC236}">
              <a16:creationId xmlns:a16="http://schemas.microsoft.com/office/drawing/2014/main" id="{5AB5FCBC-299A-4DE4-B401-2511880EB1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7696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525780</xdr:rowOff>
    </xdr:to>
    <xdr:pic>
      <xdr:nvPicPr>
        <xdr:cNvPr id="3" name="Picture 2">
          <a:extLst>
            <a:ext uri="{FF2B5EF4-FFF2-40B4-BE49-F238E27FC236}">
              <a16:creationId xmlns:a16="http://schemas.microsoft.com/office/drawing/2014/main" id="{9C97F8EF-F4C9-45A8-8BDF-FDF1858E0D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2389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114300</xdr:rowOff>
    </xdr:to>
    <xdr:pic>
      <xdr:nvPicPr>
        <xdr:cNvPr id="2" name="Picture 1">
          <a:extLst>
            <a:ext uri="{FF2B5EF4-FFF2-40B4-BE49-F238E27FC236}">
              <a16:creationId xmlns:a16="http://schemas.microsoft.com/office/drawing/2014/main" id="{BFB09610-CC5C-4ADA-A71F-0EDC217EA7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853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57150</xdr:colOff>
      <xdr:row>0</xdr:row>
      <xdr:rowOff>1</xdr:rowOff>
    </xdr:from>
    <xdr:to>
      <xdr:col>6</xdr:col>
      <xdr:colOff>717731</xdr:colOff>
      <xdr:row>2</xdr:row>
      <xdr:rowOff>525781</xdr:rowOff>
    </xdr:to>
    <xdr:pic>
      <xdr:nvPicPr>
        <xdr:cNvPr id="3" name="Picture 2">
          <a:extLst>
            <a:ext uri="{FF2B5EF4-FFF2-40B4-BE49-F238E27FC236}">
              <a16:creationId xmlns:a16="http://schemas.microsoft.com/office/drawing/2014/main" id="{7E432347-ACCB-4BD5-B2C8-411B3CD53E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
          <a:ext cx="752021" cy="807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274320</xdr:colOff>
      <xdr:row>3</xdr:row>
      <xdr:rowOff>114300</xdr:rowOff>
    </xdr:to>
    <xdr:pic>
      <xdr:nvPicPr>
        <xdr:cNvPr id="2" name="Picture 1">
          <a:extLst>
            <a:ext uri="{FF2B5EF4-FFF2-40B4-BE49-F238E27FC236}">
              <a16:creationId xmlns:a16="http://schemas.microsoft.com/office/drawing/2014/main" id="{3BAA2853-EC7C-4122-B11B-E2480BBA12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7780" cy="8534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3</xdr:row>
      <xdr:rowOff>15240</xdr:rowOff>
    </xdr:to>
    <xdr:pic>
      <xdr:nvPicPr>
        <xdr:cNvPr id="3" name="Picture 2">
          <a:extLst>
            <a:ext uri="{FF2B5EF4-FFF2-40B4-BE49-F238E27FC236}">
              <a16:creationId xmlns:a16="http://schemas.microsoft.com/office/drawing/2014/main" id="{BE940967-035C-4865-89D0-168862A744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543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259080</xdr:colOff>
      <xdr:row>3</xdr:row>
      <xdr:rowOff>129540</xdr:rowOff>
    </xdr:to>
    <xdr:pic>
      <xdr:nvPicPr>
        <xdr:cNvPr id="2" name="Picture 1">
          <a:extLst>
            <a:ext uri="{FF2B5EF4-FFF2-40B4-BE49-F238E27FC236}">
              <a16:creationId xmlns:a16="http://schemas.microsoft.com/office/drawing/2014/main" id="{E2EA87BA-173B-4057-98CE-32C3E599D2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72540" cy="8686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518160</xdr:rowOff>
    </xdr:to>
    <xdr:pic>
      <xdr:nvPicPr>
        <xdr:cNvPr id="3" name="Picture 2">
          <a:extLst>
            <a:ext uri="{FF2B5EF4-FFF2-40B4-BE49-F238E27FC236}">
              <a16:creationId xmlns:a16="http://schemas.microsoft.com/office/drawing/2014/main" id="{2F814BD9-E88D-4B08-AA8B-24B4EEF67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70</xdr:col>
      <xdr:colOff>0</xdr:colOff>
      <xdr:row>1</xdr:row>
      <xdr:rowOff>1</xdr:rowOff>
    </xdr:from>
    <xdr:to>
      <xdr:col>75</xdr:col>
      <xdr:colOff>266700</xdr:colOff>
      <xdr:row>3</xdr:row>
      <xdr:rowOff>106680</xdr:rowOff>
    </xdr:to>
    <xdr:pic>
      <xdr:nvPicPr>
        <xdr:cNvPr id="2" name="Picture 1">
          <a:extLst>
            <a:ext uri="{FF2B5EF4-FFF2-40B4-BE49-F238E27FC236}">
              <a16:creationId xmlns:a16="http://schemas.microsoft.com/office/drawing/2014/main" id="{133B1A60-B837-4924-BA2E-DD80B4DDAE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57260" y="83821"/>
          <a:ext cx="1280160" cy="8458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57150</xdr:colOff>
      <xdr:row>1</xdr:row>
      <xdr:rowOff>1</xdr:rowOff>
    </xdr:from>
    <xdr:to>
      <xdr:col>6</xdr:col>
      <xdr:colOff>809171</xdr:colOff>
      <xdr:row>2</xdr:row>
      <xdr:rowOff>518160</xdr:rowOff>
    </xdr:to>
    <xdr:pic>
      <xdr:nvPicPr>
        <xdr:cNvPr id="3" name="Picture 2">
          <a:extLst>
            <a:ext uri="{FF2B5EF4-FFF2-40B4-BE49-F238E27FC236}">
              <a16:creationId xmlns:a16="http://schemas.microsoft.com/office/drawing/2014/main" id="{1B6B22D5-B983-45AB-90E6-AE9E691A85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62890" y="83821"/>
          <a:ext cx="752021" cy="71627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6A736-96EA-477F-9425-CF069877A99A}">
  <dimension ref="A1:CE125"/>
  <sheetViews>
    <sheetView view="pageLayout" topLeftCell="A99" zoomScaleNormal="106" workbookViewId="0">
      <selection activeCell="BK124" sqref="BK124:CA124"/>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5</v>
      </c>
      <c r="L16" s="280"/>
      <c r="M16" s="2">
        <v>6</v>
      </c>
      <c r="N16" s="2">
        <v>7</v>
      </c>
      <c r="O16" s="281">
        <v>8</v>
      </c>
      <c r="P16" s="322"/>
      <c r="Q16" s="322"/>
      <c r="R16" s="280"/>
      <c r="S16" s="281">
        <v>9</v>
      </c>
      <c r="T16" s="322"/>
      <c r="U16" s="280"/>
      <c r="V16" s="3">
        <v>12</v>
      </c>
      <c r="W16" s="281">
        <v>13</v>
      </c>
      <c r="X16" s="322"/>
      <c r="Y16" s="280"/>
      <c r="Z16" s="2">
        <v>14</v>
      </c>
      <c r="AA16" s="2">
        <v>15</v>
      </c>
      <c r="AB16" s="281">
        <v>16</v>
      </c>
      <c r="AC16" s="322"/>
      <c r="AD16" s="280"/>
      <c r="AE16" s="279">
        <v>19</v>
      </c>
      <c r="AF16" s="322"/>
      <c r="AG16" s="280"/>
      <c r="AH16" s="2">
        <v>20</v>
      </c>
      <c r="AI16" s="281">
        <v>21</v>
      </c>
      <c r="AJ16" s="322"/>
      <c r="AK16" s="280"/>
      <c r="AL16" s="281">
        <v>22</v>
      </c>
      <c r="AM16" s="280"/>
      <c r="AN16" s="281">
        <v>23</v>
      </c>
      <c r="AO16" s="280"/>
      <c r="AP16" s="279">
        <v>26</v>
      </c>
      <c r="AQ16" s="280"/>
      <c r="AR16" s="2">
        <v>27</v>
      </c>
      <c r="AS16" s="281">
        <v>28</v>
      </c>
      <c r="AT16" s="280"/>
      <c r="AU16" s="2">
        <v>29</v>
      </c>
      <c r="AV16" s="2">
        <v>30</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20</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20</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20</v>
      </c>
      <c r="P19" s="61"/>
      <c r="Q19" s="61"/>
      <c r="R19" s="59"/>
      <c r="S19" s="60" t="s">
        <v>20</v>
      </c>
      <c r="T19" s="61"/>
      <c r="U19" s="63"/>
      <c r="V19" s="20" t="s">
        <v>20</v>
      </c>
      <c r="W19" s="60" t="s">
        <v>20</v>
      </c>
      <c r="X19" s="61"/>
      <c r="Y19" s="59"/>
      <c r="Z19" s="18" t="s">
        <v>169</v>
      </c>
      <c r="AA19" s="18" t="s">
        <v>20</v>
      </c>
      <c r="AB19" s="60" t="s">
        <v>20</v>
      </c>
      <c r="AC19" s="61"/>
      <c r="AD19" s="63"/>
      <c r="AE19" s="64" t="s">
        <v>20</v>
      </c>
      <c r="AF19" s="61"/>
      <c r="AG19" s="59"/>
      <c r="AH19" s="18" t="s">
        <v>20</v>
      </c>
      <c r="AI19" s="60" t="s">
        <v>20</v>
      </c>
      <c r="AJ19" s="61"/>
      <c r="AK19" s="59"/>
      <c r="AL19" s="60" t="s">
        <v>169</v>
      </c>
      <c r="AM19" s="59"/>
      <c r="AN19" s="60" t="s">
        <v>20</v>
      </c>
      <c r="AO19" s="63"/>
      <c r="AP19" s="64" t="s">
        <v>20</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49" si="0">COUNTIF(K19:BH19,"X")</f>
        <v>2</v>
      </c>
      <c r="BJ19" s="48"/>
      <c r="BK19" s="49"/>
      <c r="BL19" s="47">
        <f t="shared" ref="BL19:BL53" si="1">CC$17-BI19</f>
        <v>18</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103</v>
      </c>
      <c r="H20" s="68" t="s">
        <v>103</v>
      </c>
      <c r="I20" s="68" t="s">
        <v>103</v>
      </c>
      <c r="J20" s="69" t="s">
        <v>103</v>
      </c>
      <c r="K20" s="64" t="s">
        <v>20</v>
      </c>
      <c r="L20" s="59"/>
      <c r="M20" s="18" t="s">
        <v>20</v>
      </c>
      <c r="N20" s="18" t="s">
        <v>20</v>
      </c>
      <c r="O20" s="60" t="s">
        <v>20</v>
      </c>
      <c r="P20" s="61"/>
      <c r="Q20" s="61"/>
      <c r="R20" s="59"/>
      <c r="S20" s="60" t="s">
        <v>20</v>
      </c>
      <c r="T20" s="61"/>
      <c r="U20" s="63"/>
      <c r="V20" s="20" t="s">
        <v>20</v>
      </c>
      <c r="W20" s="60" t="s">
        <v>20</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0</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169</v>
      </c>
      <c r="AW21" s="64" t="s">
        <v>20</v>
      </c>
      <c r="AX21" s="59"/>
      <c r="AY21" s="60"/>
      <c r="AZ21" s="61"/>
      <c r="BA21" s="59"/>
      <c r="BB21" s="60"/>
      <c r="BC21" s="59"/>
      <c r="BD21" s="18"/>
      <c r="BE21" s="60"/>
      <c r="BF21" s="61"/>
      <c r="BG21" s="61"/>
      <c r="BH21" s="63"/>
      <c r="BI21" s="47">
        <f t="shared" si="0"/>
        <v>1</v>
      </c>
      <c r="BJ21" s="48"/>
      <c r="BK21" s="49"/>
      <c r="BL21" s="47">
        <f t="shared" si="1"/>
        <v>19</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169</v>
      </c>
      <c r="W22" s="60" t="s">
        <v>169</v>
      </c>
      <c r="X22" s="61"/>
      <c r="Y22" s="59"/>
      <c r="Z22" s="18" t="s">
        <v>169</v>
      </c>
      <c r="AA22" s="18" t="s">
        <v>169</v>
      </c>
      <c r="AB22" s="60" t="s">
        <v>169</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5</v>
      </c>
      <c r="BJ22" s="48"/>
      <c r="BK22" s="49"/>
      <c r="BL22" s="47">
        <f t="shared" si="1"/>
        <v>15</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20</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20</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108</v>
      </c>
      <c r="H25" s="68" t="s">
        <v>108</v>
      </c>
      <c r="I25" s="68" t="s">
        <v>108</v>
      </c>
      <c r="J25" s="69" t="s">
        <v>108</v>
      </c>
      <c r="K25" s="64" t="s">
        <v>169</v>
      </c>
      <c r="L25" s="59"/>
      <c r="M25" s="18" t="s">
        <v>20</v>
      </c>
      <c r="N25" s="18"/>
      <c r="O25" s="60" t="s">
        <v>20</v>
      </c>
      <c r="P25" s="61"/>
      <c r="Q25" s="61"/>
      <c r="R25" s="59"/>
      <c r="S25" s="60" t="s">
        <v>20</v>
      </c>
      <c r="T25" s="61"/>
      <c r="U25" s="63"/>
      <c r="V25" s="20" t="s">
        <v>20</v>
      </c>
      <c r="W25" s="60" t="s">
        <v>169</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2</v>
      </c>
      <c r="BJ25" s="48"/>
      <c r="BK25" s="49"/>
      <c r="BL25" s="47">
        <f t="shared" si="1"/>
        <v>18</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20</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20</v>
      </c>
      <c r="P27" s="61"/>
      <c r="Q27" s="61"/>
      <c r="R27" s="59"/>
      <c r="S27" s="60" t="s">
        <v>20</v>
      </c>
      <c r="T27" s="61"/>
      <c r="U27" s="63"/>
      <c r="V27" s="20" t="s">
        <v>20</v>
      </c>
      <c r="W27" s="60" t="s">
        <v>169</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169</v>
      </c>
      <c r="AS27" s="60" t="s">
        <v>20</v>
      </c>
      <c r="AT27" s="59"/>
      <c r="AU27" s="18" t="s">
        <v>20</v>
      </c>
      <c r="AV27" s="19" t="s">
        <v>20</v>
      </c>
      <c r="AW27" s="64" t="s">
        <v>20</v>
      </c>
      <c r="AX27" s="59"/>
      <c r="AY27" s="60"/>
      <c r="AZ27" s="61"/>
      <c r="BA27" s="59"/>
      <c r="BB27" s="60" t="s">
        <v>20</v>
      </c>
      <c r="BC27" s="59"/>
      <c r="BD27" s="18"/>
      <c r="BE27" s="60"/>
      <c r="BF27" s="61"/>
      <c r="BG27" s="61"/>
      <c r="BH27" s="63"/>
      <c r="BI27" s="47">
        <f t="shared" si="0"/>
        <v>2</v>
      </c>
      <c r="BJ27" s="48"/>
      <c r="BK27" s="49"/>
      <c r="BL27" s="47">
        <f t="shared" si="1"/>
        <v>18</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20</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169</v>
      </c>
      <c r="T29" s="61"/>
      <c r="U29" s="63"/>
      <c r="V29" s="20" t="s">
        <v>20</v>
      </c>
      <c r="W29" s="60" t="s">
        <v>20</v>
      </c>
      <c r="X29" s="61"/>
      <c r="Y29" s="59"/>
      <c r="Z29" s="18" t="s">
        <v>20</v>
      </c>
      <c r="AA29" s="18" t="s">
        <v>20</v>
      </c>
      <c r="AB29" s="60" t="s">
        <v>20</v>
      </c>
      <c r="AC29" s="61"/>
      <c r="AD29" s="63"/>
      <c r="AE29" s="64" t="s">
        <v>20</v>
      </c>
      <c r="AF29" s="61"/>
      <c r="AG29" s="59"/>
      <c r="AH29" s="18" t="s">
        <v>20</v>
      </c>
      <c r="AI29" s="60" t="s">
        <v>20</v>
      </c>
      <c r="AJ29" s="61"/>
      <c r="AK29" s="59"/>
      <c r="AL29" s="60" t="s">
        <v>169</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2</v>
      </c>
      <c r="BJ29" s="48"/>
      <c r="BK29" s="49"/>
      <c r="BL29" s="47">
        <f t="shared" si="1"/>
        <v>18</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20</v>
      </c>
      <c r="P30" s="61"/>
      <c r="Q30" s="61"/>
      <c r="R30" s="59"/>
      <c r="S30" s="60" t="s">
        <v>20</v>
      </c>
      <c r="T30" s="61"/>
      <c r="U30" s="63"/>
      <c r="V30" s="20" t="s">
        <v>20</v>
      </c>
      <c r="W30" s="60" t="s">
        <v>20</v>
      </c>
      <c r="X30" s="61"/>
      <c r="Y30" s="59"/>
      <c r="Z30" s="18" t="s">
        <v>20</v>
      </c>
      <c r="AA30" s="18" t="s">
        <v>20</v>
      </c>
      <c r="AB30" s="60" t="s">
        <v>20</v>
      </c>
      <c r="AC30" s="61"/>
      <c r="AD30" s="63"/>
      <c r="AE30" s="64" t="s">
        <v>20</v>
      </c>
      <c r="AF30" s="61"/>
      <c r="AG30" s="59"/>
      <c r="AH30" s="18" t="s">
        <v>169</v>
      </c>
      <c r="AI30" s="60" t="s">
        <v>20</v>
      </c>
      <c r="AJ30" s="61"/>
      <c r="AK30" s="59"/>
      <c r="AL30" s="60" t="s">
        <v>20</v>
      </c>
      <c r="AM30" s="59"/>
      <c r="AN30" s="60" t="s">
        <v>20</v>
      </c>
      <c r="AO30" s="63"/>
      <c r="AP30" s="64" t="s">
        <v>20</v>
      </c>
      <c r="AQ30" s="59"/>
      <c r="AR30" s="18" t="s">
        <v>20</v>
      </c>
      <c r="AS30" s="60" t="s">
        <v>20</v>
      </c>
      <c r="AT30" s="59"/>
      <c r="AU30" s="18" t="s">
        <v>20</v>
      </c>
      <c r="AV30" s="19" t="s">
        <v>20</v>
      </c>
      <c r="AW30" s="64" t="s">
        <v>20</v>
      </c>
      <c r="AX30" s="59"/>
      <c r="AY30" s="60"/>
      <c r="AZ30" s="61"/>
      <c r="BA30" s="59"/>
      <c r="BB30" s="60" t="s">
        <v>20</v>
      </c>
      <c r="BC30" s="59"/>
      <c r="BD30" s="18"/>
      <c r="BE30" s="60"/>
      <c r="BF30" s="61"/>
      <c r="BG30" s="61"/>
      <c r="BH30" s="63"/>
      <c r="BI30" s="47">
        <f t="shared" si="0"/>
        <v>1</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169</v>
      </c>
      <c r="P31" s="61"/>
      <c r="Q31" s="61"/>
      <c r="R31" s="59"/>
      <c r="S31" s="60" t="s">
        <v>169</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169</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3</v>
      </c>
      <c r="BJ31" s="48"/>
      <c r="BK31" s="49"/>
      <c r="BL31" s="47">
        <f t="shared" si="1"/>
        <v>17</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115</v>
      </c>
      <c r="H32" s="68" t="s">
        <v>115</v>
      </c>
      <c r="I32" s="68" t="s">
        <v>115</v>
      </c>
      <c r="J32" s="69" t="s">
        <v>115</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169</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1</v>
      </c>
      <c r="BJ33" s="48"/>
      <c r="BK33" s="49"/>
      <c r="BL33" s="47">
        <f t="shared" si="1"/>
        <v>19</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20</v>
      </c>
      <c r="AM35" s="59"/>
      <c r="AN35" s="60" t="s">
        <v>20</v>
      </c>
      <c r="AO35" s="63"/>
      <c r="AP35" s="64" t="s">
        <v>20</v>
      </c>
      <c r="AQ35" s="59"/>
      <c r="AR35" s="18" t="s">
        <v>20</v>
      </c>
      <c r="AS35" s="60" t="s">
        <v>20</v>
      </c>
      <c r="AT35" s="59"/>
      <c r="AU35" s="18" t="s">
        <v>20</v>
      </c>
      <c r="AV35" s="19" t="s">
        <v>20</v>
      </c>
      <c r="AW35" s="64" t="s">
        <v>20</v>
      </c>
      <c r="AX35" s="59"/>
      <c r="AY35" s="60"/>
      <c r="AZ35" s="61"/>
      <c r="BA35" s="59"/>
      <c r="BB35" s="60" t="s">
        <v>20</v>
      </c>
      <c r="BC35" s="59"/>
      <c r="BD35" s="18" t="s">
        <v>20</v>
      </c>
      <c r="BE35" s="60" t="s">
        <v>20</v>
      </c>
      <c r="BF35" s="61"/>
      <c r="BG35" s="61"/>
      <c r="BH35" s="63"/>
      <c r="BI35" s="47">
        <f t="shared" si="0"/>
        <v>0</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169</v>
      </c>
      <c r="AV36" s="19" t="s">
        <v>20</v>
      </c>
      <c r="AW36" s="64" t="s">
        <v>20</v>
      </c>
      <c r="AX36" s="59"/>
      <c r="AY36" s="60"/>
      <c r="AZ36" s="61"/>
      <c r="BA36" s="59"/>
      <c r="BB36" s="60" t="s">
        <v>20</v>
      </c>
      <c r="BC36" s="59"/>
      <c r="BD36" s="18" t="s">
        <v>20</v>
      </c>
      <c r="BE36" s="60" t="s">
        <v>20</v>
      </c>
      <c r="BF36" s="61"/>
      <c r="BG36" s="61"/>
      <c r="BH36" s="63"/>
      <c r="BI36" s="47">
        <f t="shared" si="0"/>
        <v>1</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20</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ref="BI38" si="2">COUNTIF(K38:BH38,"X")</f>
        <v>0</v>
      </c>
      <c r="BJ38" s="48"/>
      <c r="BK38" s="49"/>
      <c r="BL38" s="47">
        <f t="shared" ref="BL38" si="3">CC$17-BI38</f>
        <v>20</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169</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1</v>
      </c>
      <c r="BJ39" s="48"/>
      <c r="BK39" s="49"/>
      <c r="BL39" s="47">
        <f t="shared" si="1"/>
        <v>19</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20</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20</v>
      </c>
      <c r="N41" s="18" t="s">
        <v>169</v>
      </c>
      <c r="O41" s="60" t="s">
        <v>20</v>
      </c>
      <c r="P41" s="61"/>
      <c r="Q41" s="61"/>
      <c r="R41" s="59"/>
      <c r="S41" s="60" t="s">
        <v>20</v>
      </c>
      <c r="T41" s="61"/>
      <c r="U41" s="63"/>
      <c r="V41" s="20" t="s">
        <v>20</v>
      </c>
      <c r="W41" s="60" t="s">
        <v>20</v>
      </c>
      <c r="X41" s="61"/>
      <c r="Y41" s="59"/>
      <c r="Z41" s="18" t="s">
        <v>169</v>
      </c>
      <c r="AA41" s="18" t="s">
        <v>20</v>
      </c>
      <c r="AB41" s="60" t="s">
        <v>20</v>
      </c>
      <c r="AC41" s="61"/>
      <c r="AD41" s="63"/>
      <c r="AE41" s="64" t="s">
        <v>20</v>
      </c>
      <c r="AF41" s="61"/>
      <c r="AG41" s="59"/>
      <c r="AH41" s="18" t="s">
        <v>20</v>
      </c>
      <c r="AI41" s="60" t="s">
        <v>20</v>
      </c>
      <c r="AJ41" s="61"/>
      <c r="AK41" s="59"/>
      <c r="AL41" s="60" t="s">
        <v>169</v>
      </c>
      <c r="AM41" s="59"/>
      <c r="AN41" s="60" t="s">
        <v>20</v>
      </c>
      <c r="AO41" s="63"/>
      <c r="AP41" s="64" t="s">
        <v>20</v>
      </c>
      <c r="AQ41" s="59"/>
      <c r="AR41" s="18" t="s">
        <v>20</v>
      </c>
      <c r="AS41" s="60" t="s">
        <v>20</v>
      </c>
      <c r="AT41" s="59"/>
      <c r="AU41" s="18" t="s">
        <v>20</v>
      </c>
      <c r="AV41" s="19" t="s">
        <v>20</v>
      </c>
      <c r="AW41" s="64" t="s">
        <v>20</v>
      </c>
      <c r="AX41" s="59"/>
      <c r="AY41" s="60"/>
      <c r="AZ41" s="61"/>
      <c r="BA41" s="59"/>
      <c r="BB41" s="60" t="s">
        <v>20</v>
      </c>
      <c r="BC41" s="59"/>
      <c r="BD41" s="18" t="s">
        <v>20</v>
      </c>
      <c r="BE41" s="60" t="s">
        <v>20</v>
      </c>
      <c r="BF41" s="61"/>
      <c r="BG41" s="61"/>
      <c r="BH41" s="63"/>
      <c r="BI41" s="47">
        <f t="shared" si="0"/>
        <v>3</v>
      </c>
      <c r="BJ41" s="48"/>
      <c r="BK41" s="49"/>
      <c r="BL41" s="47">
        <f t="shared" si="1"/>
        <v>17</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20</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20</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20</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169</v>
      </c>
      <c r="AA46" s="18" t="s">
        <v>169</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2</v>
      </c>
      <c r="BJ46" s="48"/>
      <c r="BK46" s="49"/>
      <c r="BL46" s="47">
        <f t="shared" si="1"/>
        <v>18</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ref="BL47" si="4">CC$17-BI47</f>
        <v>20</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131</v>
      </c>
      <c r="H48" s="68" t="s">
        <v>131</v>
      </c>
      <c r="I48" s="68" t="s">
        <v>131</v>
      </c>
      <c r="J48" s="69" t="s">
        <v>131</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169</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1</v>
      </c>
      <c r="BJ48" s="48"/>
      <c r="BK48" s="49"/>
      <c r="BL48" s="47">
        <f t="shared" si="1"/>
        <v>19</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133</v>
      </c>
      <c r="H50" s="68" t="s">
        <v>133</v>
      </c>
      <c r="I50" s="68" t="s">
        <v>133</v>
      </c>
      <c r="J50" s="69" t="s">
        <v>133</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ref="BI50:BI52" si="5">COUNTIF(K50:BH50,"X")</f>
        <v>0</v>
      </c>
      <c r="BJ50" s="48"/>
      <c r="BK50" s="49"/>
      <c r="BL50" s="47">
        <f t="shared" ref="BL50:BL52" si="6">CC$17-BI50</f>
        <v>20</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5"/>
        <v>0</v>
      </c>
      <c r="BJ51" s="48"/>
      <c r="BK51" s="49"/>
      <c r="BL51" s="47">
        <f t="shared" si="6"/>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20</v>
      </c>
      <c r="P52" s="61"/>
      <c r="Q52" s="61"/>
      <c r="R52" s="59"/>
      <c r="S52" s="60" t="s">
        <v>169</v>
      </c>
      <c r="T52" s="61"/>
      <c r="U52" s="63"/>
      <c r="V52" s="20" t="s">
        <v>20</v>
      </c>
      <c r="W52" s="60" t="s">
        <v>20</v>
      </c>
      <c r="X52" s="61"/>
      <c r="Y52" s="59"/>
      <c r="Z52" s="18" t="s">
        <v>20</v>
      </c>
      <c r="AA52" s="18" t="s">
        <v>20</v>
      </c>
      <c r="AB52" s="60" t="s">
        <v>20</v>
      </c>
      <c r="AC52" s="61"/>
      <c r="AD52" s="63"/>
      <c r="AE52" s="64" t="s">
        <v>20</v>
      </c>
      <c r="AF52" s="61"/>
      <c r="AG52" s="59"/>
      <c r="AH52" s="18" t="s">
        <v>169</v>
      </c>
      <c r="AI52" s="60" t="s">
        <v>20</v>
      </c>
      <c r="AJ52" s="61"/>
      <c r="AK52" s="59"/>
      <c r="AL52" s="60" t="s">
        <v>169</v>
      </c>
      <c r="AM52" s="59"/>
      <c r="AN52" s="60" t="s">
        <v>20</v>
      </c>
      <c r="AO52" s="63"/>
      <c r="AP52" s="64" t="s">
        <v>20</v>
      </c>
      <c r="AQ52" s="59"/>
      <c r="AR52" s="18" t="s">
        <v>169</v>
      </c>
      <c r="AS52" s="60" t="s">
        <v>20</v>
      </c>
      <c r="AT52" s="59"/>
      <c r="AU52" s="18" t="s">
        <v>20</v>
      </c>
      <c r="AV52" s="19" t="s">
        <v>169</v>
      </c>
      <c r="AW52" s="64" t="s">
        <v>20</v>
      </c>
      <c r="AX52" s="59"/>
      <c r="AY52" s="60"/>
      <c r="AZ52" s="61"/>
      <c r="BA52" s="59"/>
      <c r="BB52" s="60" t="s">
        <v>20</v>
      </c>
      <c r="BC52" s="59"/>
      <c r="BD52" s="18" t="s">
        <v>20</v>
      </c>
      <c r="BE52" s="60" t="s">
        <v>20</v>
      </c>
      <c r="BF52" s="61"/>
      <c r="BG52" s="61"/>
      <c r="BH52" s="63"/>
      <c r="BI52" s="47">
        <f t="shared" si="5"/>
        <v>5</v>
      </c>
      <c r="BJ52" s="48"/>
      <c r="BK52" s="49"/>
      <c r="BL52" s="47">
        <f t="shared" si="6"/>
        <v>15</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0</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v>35</v>
      </c>
      <c r="L54" s="266"/>
      <c r="M54" s="21">
        <v>36</v>
      </c>
      <c r="N54" s="21">
        <v>35</v>
      </c>
      <c r="O54" s="267">
        <v>35</v>
      </c>
      <c r="P54" s="268"/>
      <c r="Q54" s="268"/>
      <c r="R54" s="266"/>
      <c r="S54" s="267">
        <v>32</v>
      </c>
      <c r="T54" s="268"/>
      <c r="U54" s="269"/>
      <c r="V54" s="22">
        <v>35</v>
      </c>
      <c r="W54" s="204">
        <v>34</v>
      </c>
      <c r="X54" s="205"/>
      <c r="Y54" s="206"/>
      <c r="Z54" s="22">
        <v>32</v>
      </c>
      <c r="AA54" s="22">
        <v>34</v>
      </c>
      <c r="AB54" s="204">
        <v>34</v>
      </c>
      <c r="AC54" s="205"/>
      <c r="AD54" s="207"/>
      <c r="AE54" s="204">
        <v>36</v>
      </c>
      <c r="AF54" s="205"/>
      <c r="AG54" s="206"/>
      <c r="AH54" s="22">
        <v>34</v>
      </c>
      <c r="AI54" s="204">
        <v>36</v>
      </c>
      <c r="AJ54" s="205"/>
      <c r="AK54" s="206"/>
      <c r="AL54" s="204">
        <v>30</v>
      </c>
      <c r="AM54" s="206"/>
      <c r="AN54" s="204"/>
      <c r="AO54" s="207"/>
      <c r="AP54" s="204"/>
      <c r="AQ54" s="206"/>
      <c r="AR54" s="22">
        <v>34</v>
      </c>
      <c r="AS54" s="204"/>
      <c r="AT54" s="206"/>
      <c r="AU54" s="22">
        <v>35</v>
      </c>
      <c r="AV54" s="23">
        <v>34</v>
      </c>
      <c r="AW54" s="204"/>
      <c r="AX54" s="206"/>
      <c r="AY54" s="204"/>
      <c r="AZ54" s="205"/>
      <c r="BA54" s="206"/>
      <c r="BB54" s="204"/>
      <c r="BC54" s="206"/>
      <c r="BD54" s="22"/>
      <c r="BE54" s="204"/>
      <c r="BF54" s="205"/>
      <c r="BG54" s="205"/>
      <c r="BH54" s="207"/>
      <c r="BI54" s="250">
        <f>SUM(BI18:BK53)</f>
        <v>32</v>
      </c>
      <c r="BJ54" s="251"/>
      <c r="BK54" s="252"/>
      <c r="BL54" s="250">
        <f>SUM(BL18:BO53)</f>
        <v>688</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65" si="7">COUNTIF(K56:BH56,"X")</f>
        <v>0</v>
      </c>
      <c r="BJ56" s="48"/>
      <c r="BK56" s="49"/>
      <c r="BL56" s="47">
        <f t="shared" ref="BL56:BL79" si="8">CC$17-BI56</f>
        <v>20</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ref="BI57" si="9">COUNTIF(K57:BH57,"X")</f>
        <v>0</v>
      </c>
      <c r="BJ57" s="48"/>
      <c r="BK57" s="49"/>
      <c r="BL57" s="47">
        <f t="shared" ref="BL57" si="10">CC$17-BI57</f>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7"/>
        <v>0</v>
      </c>
      <c r="BJ58" s="48"/>
      <c r="BK58" s="49"/>
      <c r="BL58" s="47">
        <f t="shared" si="8"/>
        <v>20</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7"/>
        <v>0</v>
      </c>
      <c r="BJ59" s="48"/>
      <c r="BK59" s="49"/>
      <c r="BL59" s="47">
        <f t="shared" si="8"/>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t="s">
        <v>169</v>
      </c>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7"/>
        <v>1</v>
      </c>
      <c r="BJ60" s="48"/>
      <c r="BK60" s="49"/>
      <c r="BL60" s="47">
        <f t="shared" si="8"/>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7"/>
        <v>0</v>
      </c>
      <c r="BJ61" s="48"/>
      <c r="BK61" s="49"/>
      <c r="BL61" s="47">
        <f t="shared" si="8"/>
        <v>20</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7"/>
        <v>0</v>
      </c>
      <c r="BJ62" s="48"/>
      <c r="BK62" s="49"/>
      <c r="BL62" s="47">
        <f t="shared" si="8"/>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7"/>
        <v>0</v>
      </c>
      <c r="BJ63" s="48"/>
      <c r="BK63" s="49"/>
      <c r="BL63" s="47">
        <f t="shared" si="8"/>
        <v>20</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7"/>
        <v>0</v>
      </c>
      <c r="BJ64" s="48"/>
      <c r="BK64" s="49"/>
      <c r="BL64" s="47">
        <f t="shared" si="8"/>
        <v>20</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c r="L65" s="59"/>
      <c r="M65" s="18"/>
      <c r="N65" s="18"/>
      <c r="O65" s="60" t="s">
        <v>169</v>
      </c>
      <c r="P65" s="61"/>
      <c r="Q65" s="61"/>
      <c r="R65" s="59"/>
      <c r="S65" s="60" t="s">
        <v>169</v>
      </c>
      <c r="T65" s="61"/>
      <c r="U65" s="62"/>
      <c r="V65" s="17"/>
      <c r="W65" s="60"/>
      <c r="X65" s="61"/>
      <c r="Y65" s="59"/>
      <c r="Z65" s="18"/>
      <c r="AA65" s="18"/>
      <c r="AB65" s="60"/>
      <c r="AC65" s="61"/>
      <c r="AD65" s="63"/>
      <c r="AE65" s="64"/>
      <c r="AF65" s="61"/>
      <c r="AG65" s="59"/>
      <c r="AH65" s="18" t="s">
        <v>169</v>
      </c>
      <c r="AI65" s="60" t="s">
        <v>169</v>
      </c>
      <c r="AJ65" s="61"/>
      <c r="AK65" s="59"/>
      <c r="AL65" s="60" t="s">
        <v>169</v>
      </c>
      <c r="AM65" s="59"/>
      <c r="AN65" s="60"/>
      <c r="AO65" s="63"/>
      <c r="AP65" s="64"/>
      <c r="AQ65" s="59"/>
      <c r="AR65" s="18"/>
      <c r="AS65" s="60"/>
      <c r="AT65" s="59"/>
      <c r="AU65" s="18" t="s">
        <v>169</v>
      </c>
      <c r="AV65" s="19" t="s">
        <v>169</v>
      </c>
      <c r="AW65" s="64"/>
      <c r="AX65" s="59"/>
      <c r="AY65" s="60"/>
      <c r="AZ65" s="61"/>
      <c r="BA65" s="59"/>
      <c r="BB65" s="60"/>
      <c r="BC65" s="59"/>
      <c r="BD65" s="18"/>
      <c r="BE65" s="60"/>
      <c r="BF65" s="61"/>
      <c r="BG65" s="61"/>
      <c r="BH65" s="63"/>
      <c r="BI65" s="47">
        <f t="shared" si="7"/>
        <v>7</v>
      </c>
      <c r="BJ65" s="48"/>
      <c r="BK65" s="49"/>
      <c r="BL65" s="47">
        <f t="shared" si="8"/>
        <v>13</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t="s">
        <v>169</v>
      </c>
      <c r="AS66" s="60"/>
      <c r="AT66" s="59"/>
      <c r="AU66" s="18"/>
      <c r="AV66" s="19"/>
      <c r="AW66" s="64"/>
      <c r="AX66" s="59"/>
      <c r="AY66" s="60"/>
      <c r="AZ66" s="61"/>
      <c r="BA66" s="59"/>
      <c r="BB66" s="60"/>
      <c r="BC66" s="59"/>
      <c r="BD66" s="18"/>
      <c r="BE66" s="60"/>
      <c r="BF66" s="61"/>
      <c r="BG66" s="61"/>
      <c r="BH66" s="63"/>
      <c r="BI66" s="47">
        <f t="shared" ref="BI66:BI81" si="11">COUNTIF(K66:BH66,"X")</f>
        <v>1</v>
      </c>
      <c r="BJ66" s="48"/>
      <c r="BK66" s="49"/>
      <c r="BL66" s="47">
        <f t="shared" si="8"/>
        <v>19</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11"/>
        <v>0</v>
      </c>
      <c r="BJ67" s="48"/>
      <c r="BK67" s="49"/>
      <c r="BL67" s="47">
        <f t="shared" si="8"/>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11"/>
        <v>0</v>
      </c>
      <c r="BJ68" s="48"/>
      <c r="BK68" s="49"/>
      <c r="BL68" s="47">
        <f t="shared" si="8"/>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t="s">
        <v>169</v>
      </c>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11"/>
        <v>1</v>
      </c>
      <c r="BJ69" s="48"/>
      <c r="BK69" s="49"/>
      <c r="BL69" s="47">
        <f t="shared" si="8"/>
        <v>19</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11"/>
        <v>0</v>
      </c>
      <c r="BJ70" s="48"/>
      <c r="BK70" s="49"/>
      <c r="BL70" s="47">
        <f t="shared" ref="BL70" si="12">CC$17-BI70</f>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11"/>
        <v>0</v>
      </c>
      <c r="BJ71" s="48"/>
      <c r="BK71" s="49"/>
      <c r="BL71" s="47">
        <f t="shared" si="8"/>
        <v>20</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t="s">
        <v>169</v>
      </c>
      <c r="T72" s="61"/>
      <c r="U72" s="62"/>
      <c r="V72" s="17"/>
      <c r="W72" s="60"/>
      <c r="X72" s="61"/>
      <c r="Y72" s="59"/>
      <c r="Z72" s="18"/>
      <c r="AA72" s="18"/>
      <c r="AB72" s="60"/>
      <c r="AC72" s="61"/>
      <c r="AD72" s="63"/>
      <c r="AE72" s="64"/>
      <c r="AF72" s="61"/>
      <c r="AG72" s="59"/>
      <c r="AH72" s="18"/>
      <c r="AI72" s="60" t="s">
        <v>169</v>
      </c>
      <c r="AJ72" s="61"/>
      <c r="AK72" s="59"/>
      <c r="AL72" s="60"/>
      <c r="AM72" s="59"/>
      <c r="AN72" s="60"/>
      <c r="AO72" s="63"/>
      <c r="AP72" s="64"/>
      <c r="AQ72" s="59"/>
      <c r="AR72" s="18" t="s">
        <v>169</v>
      </c>
      <c r="AS72" s="60"/>
      <c r="AT72" s="59"/>
      <c r="AU72" s="18"/>
      <c r="AV72" s="19"/>
      <c r="AW72" s="64"/>
      <c r="AX72" s="59"/>
      <c r="AY72" s="60"/>
      <c r="AZ72" s="61"/>
      <c r="BA72" s="59"/>
      <c r="BB72" s="60"/>
      <c r="BC72" s="59"/>
      <c r="BD72" s="18"/>
      <c r="BE72" s="60"/>
      <c r="BF72" s="61"/>
      <c r="BG72" s="61"/>
      <c r="BH72" s="63"/>
      <c r="BI72" s="47">
        <f t="shared" si="11"/>
        <v>3</v>
      </c>
      <c r="BJ72" s="48"/>
      <c r="BK72" s="49"/>
      <c r="BL72" s="47">
        <f t="shared" si="8"/>
        <v>17</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11"/>
        <v>0</v>
      </c>
      <c r="BJ73" s="48"/>
      <c r="BK73" s="49"/>
      <c r="BL73" s="47">
        <f t="shared" si="8"/>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11"/>
        <v>0</v>
      </c>
      <c r="BJ74" s="48"/>
      <c r="BK74" s="49"/>
      <c r="BL74" s="47">
        <f t="shared" si="8"/>
        <v>20</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t="s">
        <v>169</v>
      </c>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11"/>
        <v>1</v>
      </c>
      <c r="BJ75" s="48"/>
      <c r="BK75" s="49"/>
      <c r="BL75" s="47">
        <f t="shared" si="8"/>
        <v>19</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11"/>
        <v>0</v>
      </c>
      <c r="BJ76" s="48"/>
      <c r="BK76" s="49"/>
      <c r="BL76" s="47">
        <f t="shared" si="8"/>
        <v>20</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11"/>
        <v>0</v>
      </c>
      <c r="BJ77" s="48"/>
      <c r="BK77" s="49"/>
      <c r="BL77" s="47">
        <f t="shared" si="8"/>
        <v>20</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11"/>
        <v>0</v>
      </c>
      <c r="BJ78" s="48"/>
      <c r="BK78" s="49"/>
      <c r="BL78" s="47">
        <f t="shared" si="8"/>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11"/>
        <v>0</v>
      </c>
      <c r="BJ79" s="48"/>
      <c r="BK79" s="49"/>
      <c r="BL79" s="47">
        <f t="shared" si="8"/>
        <v>20</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11"/>
        <v>0</v>
      </c>
      <c r="BJ80" s="48"/>
      <c r="BK80" s="49"/>
      <c r="BL80" s="47">
        <f t="shared" ref="BL80" si="13">CC$17-BI80</f>
        <v>20</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11"/>
        <v>0</v>
      </c>
      <c r="BJ81" s="48"/>
      <c r="BK81" s="49"/>
      <c r="BL81" s="47">
        <f t="shared" ref="BL81" si="14">CC$17-BI81</f>
        <v>20</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v>27</v>
      </c>
      <c r="L82" s="200"/>
      <c r="M82" s="24">
        <v>27</v>
      </c>
      <c r="N82" s="24">
        <v>26</v>
      </c>
      <c r="O82" s="201">
        <v>26</v>
      </c>
      <c r="P82" s="202"/>
      <c r="Q82" s="202"/>
      <c r="R82" s="200"/>
      <c r="S82" s="201">
        <v>24</v>
      </c>
      <c r="T82" s="202"/>
      <c r="U82" s="203"/>
      <c r="V82" s="25">
        <v>27</v>
      </c>
      <c r="W82" s="204">
        <v>27</v>
      </c>
      <c r="X82" s="205"/>
      <c r="Y82" s="206"/>
      <c r="Z82" s="22">
        <v>26</v>
      </c>
      <c r="AA82" s="22">
        <v>27</v>
      </c>
      <c r="AB82" s="204">
        <v>27</v>
      </c>
      <c r="AC82" s="205"/>
      <c r="AD82" s="207"/>
      <c r="AE82" s="204">
        <v>27</v>
      </c>
      <c r="AF82" s="205"/>
      <c r="AG82" s="206"/>
      <c r="AH82" s="22">
        <v>25</v>
      </c>
      <c r="AI82" s="204">
        <v>25</v>
      </c>
      <c r="AJ82" s="205"/>
      <c r="AK82" s="206"/>
      <c r="AL82" s="204">
        <v>26</v>
      </c>
      <c r="AM82" s="206"/>
      <c r="AN82" s="204"/>
      <c r="AO82" s="207"/>
      <c r="AP82" s="204"/>
      <c r="AQ82" s="206"/>
      <c r="AR82" s="22">
        <v>25</v>
      </c>
      <c r="AS82" s="204">
        <v>26</v>
      </c>
      <c r="AT82" s="206"/>
      <c r="AU82" s="22"/>
      <c r="AV82" s="23">
        <v>26</v>
      </c>
      <c r="AW82" s="204"/>
      <c r="AX82" s="206"/>
      <c r="AY82" s="204"/>
      <c r="AZ82" s="205"/>
      <c r="BA82" s="206"/>
      <c r="BB82" s="204"/>
      <c r="BC82" s="206"/>
      <c r="BD82" s="22"/>
      <c r="BE82" s="204"/>
      <c r="BF82" s="205"/>
      <c r="BG82" s="205"/>
      <c r="BH82" s="207"/>
      <c r="BI82" s="250">
        <f>SUM(BI55:BK80)</f>
        <v>14</v>
      </c>
      <c r="BJ82" s="251"/>
      <c r="BK82" s="252"/>
      <c r="BL82" s="250">
        <f>SUM(BL55:BO80)</f>
        <v>506</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62</v>
      </c>
      <c r="L83" s="243"/>
      <c r="M83" s="26">
        <f>(M54+M82)</f>
        <v>63</v>
      </c>
      <c r="N83" s="26">
        <f>(N54+N82)</f>
        <v>61</v>
      </c>
      <c r="O83" s="244">
        <f>(O54+O82)</f>
        <v>61</v>
      </c>
      <c r="P83" s="245"/>
      <c r="Q83" s="245"/>
      <c r="R83" s="243"/>
      <c r="S83" s="244">
        <f>(S54+S82)</f>
        <v>56</v>
      </c>
      <c r="T83" s="245"/>
      <c r="U83" s="246"/>
      <c r="V83" s="27">
        <f>(V54+V82)</f>
        <v>62</v>
      </c>
      <c r="W83" s="160">
        <f>(W54+W82)</f>
        <v>61</v>
      </c>
      <c r="X83" s="161"/>
      <c r="Y83" s="162"/>
      <c r="Z83" s="27">
        <f>(Z54+Z82)</f>
        <v>58</v>
      </c>
      <c r="AA83" s="27">
        <f>(AA54+AA82)</f>
        <v>61</v>
      </c>
      <c r="AB83" s="160">
        <f>(AB54+AB82)</f>
        <v>61</v>
      </c>
      <c r="AC83" s="161"/>
      <c r="AD83" s="163"/>
      <c r="AE83" s="160">
        <f>(AE54+AE82)</f>
        <v>63</v>
      </c>
      <c r="AF83" s="161"/>
      <c r="AG83" s="162"/>
      <c r="AH83" s="27">
        <f>(AH54+AH82)</f>
        <v>59</v>
      </c>
      <c r="AI83" s="160">
        <f>(AI54+AI82)</f>
        <v>61</v>
      </c>
      <c r="AJ83" s="161"/>
      <c r="AK83" s="162"/>
      <c r="AL83" s="160">
        <f>(AL54+AL82)</f>
        <v>56</v>
      </c>
      <c r="AM83" s="162"/>
      <c r="AN83" s="160">
        <f>(AN54+AN82)</f>
        <v>0</v>
      </c>
      <c r="AO83" s="163"/>
      <c r="AP83" s="160">
        <f>(AP54+AP82)</f>
        <v>0</v>
      </c>
      <c r="AQ83" s="162"/>
      <c r="AR83" s="27">
        <f>(AR54+AR82)</f>
        <v>59</v>
      </c>
      <c r="AS83" s="160">
        <f>(AS54+AS82)</f>
        <v>26</v>
      </c>
      <c r="AT83" s="162"/>
      <c r="AU83" s="27">
        <f>(AU54+AU82)</f>
        <v>35</v>
      </c>
      <c r="AV83" s="28">
        <f>(AV54+AV82)</f>
        <v>60</v>
      </c>
      <c r="AW83" s="160">
        <f>(AW54+AW82)</f>
        <v>0</v>
      </c>
      <c r="AX83" s="162"/>
      <c r="AY83" s="160">
        <f>(AY54+AY82)</f>
        <v>0</v>
      </c>
      <c r="AZ83" s="161"/>
      <c r="BA83" s="162"/>
      <c r="BB83" s="160">
        <f>(BB54+BB82)</f>
        <v>0</v>
      </c>
      <c r="BC83" s="162"/>
      <c r="BD83" s="37">
        <f>(BD54+BD82)</f>
        <v>0</v>
      </c>
      <c r="BE83" s="160">
        <f>(BE54+BE82)</f>
        <v>0</v>
      </c>
      <c r="BF83" s="161"/>
      <c r="BG83" s="161"/>
      <c r="BH83" s="163"/>
      <c r="BI83" s="217">
        <f>SUM(BI54+BI82)</f>
        <v>46</v>
      </c>
      <c r="BJ83" s="218"/>
      <c r="BK83" s="219"/>
      <c r="BL83" s="217">
        <f>(BL54+BL82)</f>
        <v>1194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f>BL83/CC17</f>
        <v>59.7</v>
      </c>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180</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52:F52"/>
    <mergeCell ref="G52:J52"/>
    <mergeCell ref="K52:L52"/>
    <mergeCell ref="O52:R52"/>
    <mergeCell ref="S52:U52"/>
    <mergeCell ref="W52:Y52"/>
    <mergeCell ref="AB52:AD52"/>
    <mergeCell ref="AE52:AG52"/>
    <mergeCell ref="AI52:AK52"/>
    <mergeCell ref="AL52:AM52"/>
    <mergeCell ref="AN52:AO52"/>
    <mergeCell ref="A81:F81"/>
    <mergeCell ref="G81:J81"/>
    <mergeCell ref="K81:L81"/>
    <mergeCell ref="O81:R81"/>
    <mergeCell ref="S81:U81"/>
    <mergeCell ref="W81:Y81"/>
    <mergeCell ref="AB81:AD81"/>
    <mergeCell ref="AE81:AG81"/>
    <mergeCell ref="AI81:AK81"/>
    <mergeCell ref="AL81:AM81"/>
    <mergeCell ref="AN81:AO81"/>
    <mergeCell ref="AE59:AG59"/>
    <mergeCell ref="AI59:AK59"/>
    <mergeCell ref="AL59:AM59"/>
    <mergeCell ref="AN59:AO59"/>
    <mergeCell ref="AE62:AG62"/>
    <mergeCell ref="AI62:AK62"/>
    <mergeCell ref="AL62:AM62"/>
    <mergeCell ref="AN62:AO62"/>
    <mergeCell ref="AE65:AG65"/>
    <mergeCell ref="AI65:AK65"/>
    <mergeCell ref="BE81:BH81"/>
    <mergeCell ref="AP52:AQ52"/>
    <mergeCell ref="AS52:AT52"/>
    <mergeCell ref="AW52:AX52"/>
    <mergeCell ref="AY52:BA52"/>
    <mergeCell ref="BB52:BC52"/>
    <mergeCell ref="BE52:BH52"/>
    <mergeCell ref="AE50:AG50"/>
    <mergeCell ref="AI50:AK50"/>
    <mergeCell ref="AL50:AM50"/>
    <mergeCell ref="AN50:AO50"/>
    <mergeCell ref="AP50:AQ50"/>
    <mergeCell ref="AS50:AT50"/>
    <mergeCell ref="AW50:AX50"/>
    <mergeCell ref="AY50:BA50"/>
    <mergeCell ref="BB50:BC50"/>
    <mergeCell ref="BE50:BH50"/>
    <mergeCell ref="BB53:BC53"/>
    <mergeCell ref="BE53:BH53"/>
    <mergeCell ref="AE55:AG55"/>
    <mergeCell ref="AI55:AK55"/>
    <mergeCell ref="AL55:AM55"/>
    <mergeCell ref="AN55:AO55"/>
    <mergeCell ref="AP55:AQ55"/>
    <mergeCell ref="AS55:AT55"/>
    <mergeCell ref="BB56:BC56"/>
    <mergeCell ref="BE56:BH56"/>
    <mergeCell ref="AP59:AQ59"/>
    <mergeCell ref="AS59:AT59"/>
    <mergeCell ref="BB60:BC60"/>
    <mergeCell ref="BE60:BH60"/>
    <mergeCell ref="AP62:AQ62"/>
    <mergeCell ref="BP50:CA50"/>
    <mergeCell ref="BP51:CA51"/>
    <mergeCell ref="BL50:BO50"/>
    <mergeCell ref="BL51:BO51"/>
    <mergeCell ref="BL52:BO52"/>
    <mergeCell ref="BI50:BK50"/>
    <mergeCell ref="BI51:BK51"/>
    <mergeCell ref="BI52:BK52"/>
    <mergeCell ref="BP52:CA52"/>
    <mergeCell ref="A51:F51"/>
    <mergeCell ref="G51:J51"/>
    <mergeCell ref="K51:L51"/>
    <mergeCell ref="O51:R51"/>
    <mergeCell ref="S51:U51"/>
    <mergeCell ref="W51:Y51"/>
    <mergeCell ref="AB51:AD51"/>
    <mergeCell ref="AE51:AG51"/>
    <mergeCell ref="AI51:AK51"/>
    <mergeCell ref="AL51:AM51"/>
    <mergeCell ref="AN51:AO51"/>
    <mergeCell ref="AP51:AQ51"/>
    <mergeCell ref="AS51:AT51"/>
    <mergeCell ref="AW51:AX51"/>
    <mergeCell ref="AY51:BA51"/>
    <mergeCell ref="BB51:BC51"/>
    <mergeCell ref="BE51:BH51"/>
    <mergeCell ref="A50:F50"/>
    <mergeCell ref="G50:J50"/>
    <mergeCell ref="K50:L50"/>
    <mergeCell ref="O50:R50"/>
    <mergeCell ref="S50:U50"/>
    <mergeCell ref="W50:Y50"/>
    <mergeCell ref="AB50:AD50"/>
    <mergeCell ref="BH5:BP5"/>
    <mergeCell ref="BR5:BS5"/>
    <mergeCell ref="BV5:BX5"/>
    <mergeCell ref="M6:S9"/>
    <mergeCell ref="D7:G8"/>
    <mergeCell ref="I7:L8"/>
    <mergeCell ref="AG7:AM8"/>
    <mergeCell ref="AT7:BB8"/>
    <mergeCell ref="BC7:BX8"/>
    <mergeCell ref="U8:AE9"/>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9:BC39"/>
    <mergeCell ref="BE39:BH39"/>
    <mergeCell ref="BI39:BK39"/>
    <mergeCell ref="BL39:BO39"/>
    <mergeCell ref="BP39:CA39"/>
    <mergeCell ref="A40:F40"/>
    <mergeCell ref="G40:J40"/>
    <mergeCell ref="K40:L40"/>
    <mergeCell ref="O40:R40"/>
    <mergeCell ref="S40:U40"/>
    <mergeCell ref="AL39:AM39"/>
    <mergeCell ref="AN39:AO39"/>
    <mergeCell ref="AP39:AQ39"/>
    <mergeCell ref="AS39:AT39"/>
    <mergeCell ref="AW39:AX39"/>
    <mergeCell ref="AY39:BA39"/>
    <mergeCell ref="BP37:CA37"/>
    <mergeCell ref="A39:F39"/>
    <mergeCell ref="G39:J39"/>
    <mergeCell ref="K39:L39"/>
    <mergeCell ref="O39:R39"/>
    <mergeCell ref="S39:U39"/>
    <mergeCell ref="W39:Y39"/>
    <mergeCell ref="AB39:AD39"/>
    <mergeCell ref="AE39:AG39"/>
    <mergeCell ref="AI39:AK39"/>
    <mergeCell ref="AW37:AX37"/>
    <mergeCell ref="AY37:BA37"/>
    <mergeCell ref="BB37:BC37"/>
    <mergeCell ref="BE37:BH37"/>
    <mergeCell ref="BI37:BK37"/>
    <mergeCell ref="BL37:BO37"/>
    <mergeCell ref="AE41:AG41"/>
    <mergeCell ref="AI41:AK41"/>
    <mergeCell ref="AL41:AM41"/>
    <mergeCell ref="AN41:AO41"/>
    <mergeCell ref="AP41:AQ41"/>
    <mergeCell ref="AS41:AT41"/>
    <mergeCell ref="BI40:BK40"/>
    <mergeCell ref="BL40:BO40"/>
    <mergeCell ref="BP40:CA40"/>
    <mergeCell ref="A41:F41"/>
    <mergeCell ref="G41:J41"/>
    <mergeCell ref="K41:L41"/>
    <mergeCell ref="O41:R41"/>
    <mergeCell ref="S41:U41"/>
    <mergeCell ref="W41:Y41"/>
    <mergeCell ref="AB41:AD41"/>
    <mergeCell ref="AP40:AQ40"/>
    <mergeCell ref="AS40:AT40"/>
    <mergeCell ref="AW40:AX40"/>
    <mergeCell ref="AY40:BA40"/>
    <mergeCell ref="BB40:BC40"/>
    <mergeCell ref="BE40:BH40"/>
    <mergeCell ref="W40:Y40"/>
    <mergeCell ref="AB40:AD40"/>
    <mergeCell ref="AE40:AG40"/>
    <mergeCell ref="AI40:AK40"/>
    <mergeCell ref="AL40:AM40"/>
    <mergeCell ref="AN40:AO40"/>
    <mergeCell ref="BB42:BC42"/>
    <mergeCell ref="BE42:BH42"/>
    <mergeCell ref="BI42:BK42"/>
    <mergeCell ref="BL42:BO42"/>
    <mergeCell ref="BP42:CA42"/>
    <mergeCell ref="A43:F43"/>
    <mergeCell ref="G43:J43"/>
    <mergeCell ref="K43:L43"/>
    <mergeCell ref="O43:R43"/>
    <mergeCell ref="S43:U43"/>
    <mergeCell ref="AL42:AM42"/>
    <mergeCell ref="AN42:AO42"/>
    <mergeCell ref="AP42:AQ42"/>
    <mergeCell ref="AS42:AT42"/>
    <mergeCell ref="AW42:AX42"/>
    <mergeCell ref="AY42:BA42"/>
    <mergeCell ref="BP41:CA41"/>
    <mergeCell ref="A42:F42"/>
    <mergeCell ref="G42:J42"/>
    <mergeCell ref="K42:L42"/>
    <mergeCell ref="O42:R42"/>
    <mergeCell ref="S42:U42"/>
    <mergeCell ref="W42:Y42"/>
    <mergeCell ref="AB42:AD42"/>
    <mergeCell ref="AE42:AG42"/>
    <mergeCell ref="AI42:AK42"/>
    <mergeCell ref="AW41:AX41"/>
    <mergeCell ref="AY41:BA41"/>
    <mergeCell ref="BB41:BC41"/>
    <mergeCell ref="BE41:BH41"/>
    <mergeCell ref="BI41:BK41"/>
    <mergeCell ref="BL41:BO41"/>
    <mergeCell ref="AI44:AK44"/>
    <mergeCell ref="AL44:AM44"/>
    <mergeCell ref="AN44:AO44"/>
    <mergeCell ref="AP44:AQ44"/>
    <mergeCell ref="AS44:AT44"/>
    <mergeCell ref="BI43:BK43"/>
    <mergeCell ref="BL43:BO43"/>
    <mergeCell ref="BP43:CA43"/>
    <mergeCell ref="A44:F44"/>
    <mergeCell ref="G44:J44"/>
    <mergeCell ref="K44:L44"/>
    <mergeCell ref="O44:R44"/>
    <mergeCell ref="S44:U44"/>
    <mergeCell ref="W44:Y44"/>
    <mergeCell ref="AB44:AD44"/>
    <mergeCell ref="AP43:AQ43"/>
    <mergeCell ref="AS43:AT43"/>
    <mergeCell ref="AW43:AX43"/>
    <mergeCell ref="AY43:BA43"/>
    <mergeCell ref="BB43:BC43"/>
    <mergeCell ref="BE43:BH43"/>
    <mergeCell ref="W43:Y43"/>
    <mergeCell ref="AB43:AD43"/>
    <mergeCell ref="AE43:AG43"/>
    <mergeCell ref="AI43:AK43"/>
    <mergeCell ref="AL43:AM43"/>
    <mergeCell ref="AN43:AO43"/>
    <mergeCell ref="BE45:BH45"/>
    <mergeCell ref="BI45:BK45"/>
    <mergeCell ref="BL45:BO45"/>
    <mergeCell ref="BP45:CA45"/>
    <mergeCell ref="A46:F46"/>
    <mergeCell ref="G46:J46"/>
    <mergeCell ref="K46:L46"/>
    <mergeCell ref="O46:R46"/>
    <mergeCell ref="S46:U46"/>
    <mergeCell ref="AL45:AM45"/>
    <mergeCell ref="AN45:AO45"/>
    <mergeCell ref="AP45:AQ45"/>
    <mergeCell ref="AS45:AT45"/>
    <mergeCell ref="AW45:AX45"/>
    <mergeCell ref="AY45:BA45"/>
    <mergeCell ref="BP44:CA44"/>
    <mergeCell ref="A45:F45"/>
    <mergeCell ref="G45:J45"/>
    <mergeCell ref="K45:L45"/>
    <mergeCell ref="O45:R45"/>
    <mergeCell ref="S45:U45"/>
    <mergeCell ref="W45:Y45"/>
    <mergeCell ref="AB45:AD45"/>
    <mergeCell ref="AE45:AG45"/>
    <mergeCell ref="AI45:AK45"/>
    <mergeCell ref="AW44:AX44"/>
    <mergeCell ref="AY44:BA44"/>
    <mergeCell ref="BB44:BC44"/>
    <mergeCell ref="BE44:BH44"/>
    <mergeCell ref="BI44:BK44"/>
    <mergeCell ref="BL44:BO44"/>
    <mergeCell ref="AE44:AG44"/>
    <mergeCell ref="BL46:BO46"/>
    <mergeCell ref="BP46:CA46"/>
    <mergeCell ref="A47:F47"/>
    <mergeCell ref="G47:J47"/>
    <mergeCell ref="K47:L47"/>
    <mergeCell ref="O47:R47"/>
    <mergeCell ref="S47:U47"/>
    <mergeCell ref="W47:Y47"/>
    <mergeCell ref="AB47:AD47"/>
    <mergeCell ref="AP46:AQ46"/>
    <mergeCell ref="AS46:AT46"/>
    <mergeCell ref="AW46:AX46"/>
    <mergeCell ref="AY46:BA46"/>
    <mergeCell ref="BB46:BC46"/>
    <mergeCell ref="BE46:BH46"/>
    <mergeCell ref="W46:Y46"/>
    <mergeCell ref="AB46:AD46"/>
    <mergeCell ref="AE46:AG46"/>
    <mergeCell ref="AI46:AK46"/>
    <mergeCell ref="AL46:AM46"/>
    <mergeCell ref="AN46:AO46"/>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47:CA47"/>
    <mergeCell ref="A53:F53"/>
    <mergeCell ref="G53:J53"/>
    <mergeCell ref="K53:L53"/>
    <mergeCell ref="O53:R53"/>
    <mergeCell ref="S53:U53"/>
    <mergeCell ref="W53:Y53"/>
    <mergeCell ref="AB53:AD53"/>
    <mergeCell ref="AE53:AG53"/>
    <mergeCell ref="AI53:AK53"/>
    <mergeCell ref="AW47:AX47"/>
    <mergeCell ref="AY47:BA47"/>
    <mergeCell ref="BB47:BC47"/>
    <mergeCell ref="BE47:BH47"/>
    <mergeCell ref="BI47:BK47"/>
    <mergeCell ref="BL47:BO47"/>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I56:BK56"/>
    <mergeCell ref="BL56:BO56"/>
    <mergeCell ref="BP56:CA56"/>
    <mergeCell ref="A58:F58"/>
    <mergeCell ref="G58:J58"/>
    <mergeCell ref="K58:L58"/>
    <mergeCell ref="O58:R58"/>
    <mergeCell ref="S58:U58"/>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BI58:BK58"/>
    <mergeCell ref="BL58:BO58"/>
    <mergeCell ref="BP58:CA58"/>
    <mergeCell ref="A59:F59"/>
    <mergeCell ref="G59:J59"/>
    <mergeCell ref="K59:L59"/>
    <mergeCell ref="O59:R59"/>
    <mergeCell ref="S59:U59"/>
    <mergeCell ref="W59:Y59"/>
    <mergeCell ref="AB59:AD59"/>
    <mergeCell ref="AP58:AQ58"/>
    <mergeCell ref="AS58:AT58"/>
    <mergeCell ref="AW58:AX58"/>
    <mergeCell ref="AY58:BA58"/>
    <mergeCell ref="BB58:BC58"/>
    <mergeCell ref="BE58:BH58"/>
    <mergeCell ref="W58:Y58"/>
    <mergeCell ref="AB58:AD58"/>
    <mergeCell ref="AE58:AG58"/>
    <mergeCell ref="AI58:AK58"/>
    <mergeCell ref="AL58:AM58"/>
    <mergeCell ref="AN58:AO58"/>
    <mergeCell ref="BI60:BK60"/>
    <mergeCell ref="BL60:BO60"/>
    <mergeCell ref="BP60:CA60"/>
    <mergeCell ref="A61:F61"/>
    <mergeCell ref="G61:J61"/>
    <mergeCell ref="K61:L61"/>
    <mergeCell ref="O61:R61"/>
    <mergeCell ref="S61:U61"/>
    <mergeCell ref="AL60:AM60"/>
    <mergeCell ref="AN60:AO60"/>
    <mergeCell ref="AP60:AQ60"/>
    <mergeCell ref="AS60:AT60"/>
    <mergeCell ref="AW60:AX60"/>
    <mergeCell ref="AY60:BA60"/>
    <mergeCell ref="BP59:CA59"/>
    <mergeCell ref="A60:F60"/>
    <mergeCell ref="G60:J60"/>
    <mergeCell ref="K60:L60"/>
    <mergeCell ref="O60:R60"/>
    <mergeCell ref="S60:U60"/>
    <mergeCell ref="W60:Y60"/>
    <mergeCell ref="AB60:AD60"/>
    <mergeCell ref="AE60:AG60"/>
    <mergeCell ref="AI60:AK60"/>
    <mergeCell ref="AW59:AX59"/>
    <mergeCell ref="AY59:BA59"/>
    <mergeCell ref="BB59:BC59"/>
    <mergeCell ref="BE59:BH59"/>
    <mergeCell ref="BI59:BK59"/>
    <mergeCell ref="BL59:BO59"/>
    <mergeCell ref="AS62:AT62"/>
    <mergeCell ref="BI61:BK61"/>
    <mergeCell ref="BL61:BO61"/>
    <mergeCell ref="BP61:CA61"/>
    <mergeCell ref="A62:F62"/>
    <mergeCell ref="G62:J62"/>
    <mergeCell ref="K62:L62"/>
    <mergeCell ref="O62:R62"/>
    <mergeCell ref="S62:U62"/>
    <mergeCell ref="W62:Y62"/>
    <mergeCell ref="AB62:AD62"/>
    <mergeCell ref="AP61:AQ61"/>
    <mergeCell ref="AS61:AT61"/>
    <mergeCell ref="AW61:AX61"/>
    <mergeCell ref="AY61:BA61"/>
    <mergeCell ref="BB61:BC61"/>
    <mergeCell ref="BE61:BH61"/>
    <mergeCell ref="W61:Y61"/>
    <mergeCell ref="AB61:AD61"/>
    <mergeCell ref="AE61:AG61"/>
    <mergeCell ref="AI61:AK61"/>
    <mergeCell ref="AL61:AM61"/>
    <mergeCell ref="AN61:AO61"/>
    <mergeCell ref="BB63:BC63"/>
    <mergeCell ref="BE63:BH63"/>
    <mergeCell ref="BI63:BK63"/>
    <mergeCell ref="BL63:BO63"/>
    <mergeCell ref="BP63:CA63"/>
    <mergeCell ref="A64:F64"/>
    <mergeCell ref="G64:J64"/>
    <mergeCell ref="K64:L64"/>
    <mergeCell ref="O64:R64"/>
    <mergeCell ref="S64:U64"/>
    <mergeCell ref="AL63:AM63"/>
    <mergeCell ref="AN63:AO63"/>
    <mergeCell ref="AP63:AQ63"/>
    <mergeCell ref="AS63:AT63"/>
    <mergeCell ref="AW63:AX63"/>
    <mergeCell ref="AY63:BA63"/>
    <mergeCell ref="BP62:CA62"/>
    <mergeCell ref="A63:F63"/>
    <mergeCell ref="G63:J63"/>
    <mergeCell ref="K63:L63"/>
    <mergeCell ref="O63:R63"/>
    <mergeCell ref="S63:U63"/>
    <mergeCell ref="W63:Y63"/>
    <mergeCell ref="AB63:AD63"/>
    <mergeCell ref="AE63:AG63"/>
    <mergeCell ref="AI63:AK63"/>
    <mergeCell ref="AW62:AX62"/>
    <mergeCell ref="AY62:BA62"/>
    <mergeCell ref="BB62:BC62"/>
    <mergeCell ref="BE62:BH62"/>
    <mergeCell ref="BI62:BK62"/>
    <mergeCell ref="BL62:BO62"/>
    <mergeCell ref="AL65:AM65"/>
    <mergeCell ref="AN65:AO65"/>
    <mergeCell ref="AP65:AQ65"/>
    <mergeCell ref="AS65:AT65"/>
    <mergeCell ref="BI64:BK64"/>
    <mergeCell ref="BL64:BO64"/>
    <mergeCell ref="BP64:CA64"/>
    <mergeCell ref="A65:F65"/>
    <mergeCell ref="G65:J65"/>
    <mergeCell ref="K65:L65"/>
    <mergeCell ref="O65:R65"/>
    <mergeCell ref="S65:U65"/>
    <mergeCell ref="W65:Y65"/>
    <mergeCell ref="AB65:AD65"/>
    <mergeCell ref="AP64:AQ64"/>
    <mergeCell ref="AS64:AT64"/>
    <mergeCell ref="AW64:AX64"/>
    <mergeCell ref="AY64:BA64"/>
    <mergeCell ref="BB64:BC64"/>
    <mergeCell ref="BE64:BH64"/>
    <mergeCell ref="W64:Y64"/>
    <mergeCell ref="AB64:AD64"/>
    <mergeCell ref="AE64:AG64"/>
    <mergeCell ref="AI64:AK64"/>
    <mergeCell ref="AL64:AM64"/>
    <mergeCell ref="AN64:AO64"/>
    <mergeCell ref="BB66:BC66"/>
    <mergeCell ref="BE66:BH66"/>
    <mergeCell ref="BI66:BK66"/>
    <mergeCell ref="BL66:BO66"/>
    <mergeCell ref="BP66:CA66"/>
    <mergeCell ref="A67:F67"/>
    <mergeCell ref="G67:J67"/>
    <mergeCell ref="K67:L67"/>
    <mergeCell ref="O67:R67"/>
    <mergeCell ref="S67:U67"/>
    <mergeCell ref="AL66:AM66"/>
    <mergeCell ref="AN66:AO66"/>
    <mergeCell ref="AP66:AQ66"/>
    <mergeCell ref="AS66:AT66"/>
    <mergeCell ref="AW66:AX66"/>
    <mergeCell ref="AY66:BA66"/>
    <mergeCell ref="BP65:CA65"/>
    <mergeCell ref="A66:F66"/>
    <mergeCell ref="G66:J66"/>
    <mergeCell ref="K66:L66"/>
    <mergeCell ref="O66:R66"/>
    <mergeCell ref="S66:U66"/>
    <mergeCell ref="W66:Y66"/>
    <mergeCell ref="AB66:AD66"/>
    <mergeCell ref="AE66:AG66"/>
    <mergeCell ref="AI66:AK66"/>
    <mergeCell ref="AW65:AX65"/>
    <mergeCell ref="AY65:BA65"/>
    <mergeCell ref="BB65:BC65"/>
    <mergeCell ref="BE65:BH65"/>
    <mergeCell ref="BI65:BK65"/>
    <mergeCell ref="BL65:BO65"/>
    <mergeCell ref="AE68:AG68"/>
    <mergeCell ref="AI68:AK68"/>
    <mergeCell ref="AL68:AM68"/>
    <mergeCell ref="AN68:AO68"/>
    <mergeCell ref="AP68:AQ68"/>
    <mergeCell ref="AS68:AT68"/>
    <mergeCell ref="BI67:BK67"/>
    <mergeCell ref="BL67:BO67"/>
    <mergeCell ref="BP67:CA67"/>
    <mergeCell ref="A68:F68"/>
    <mergeCell ref="G68:J68"/>
    <mergeCell ref="K68:L68"/>
    <mergeCell ref="O68:R68"/>
    <mergeCell ref="S68:U68"/>
    <mergeCell ref="W68:Y68"/>
    <mergeCell ref="AB68:AD68"/>
    <mergeCell ref="AP67:AQ67"/>
    <mergeCell ref="AS67:AT67"/>
    <mergeCell ref="AW67:AX67"/>
    <mergeCell ref="AY67:BA67"/>
    <mergeCell ref="BB67:BC67"/>
    <mergeCell ref="BE67:BH67"/>
    <mergeCell ref="W67:Y67"/>
    <mergeCell ref="AB67:AD67"/>
    <mergeCell ref="AE67:AG67"/>
    <mergeCell ref="AI67:AK67"/>
    <mergeCell ref="AL67:AM67"/>
    <mergeCell ref="AN67:AO67"/>
    <mergeCell ref="BB69:BC69"/>
    <mergeCell ref="BE69:BH69"/>
    <mergeCell ref="BI69:BK69"/>
    <mergeCell ref="BL69:BO69"/>
    <mergeCell ref="BP69:CA69"/>
    <mergeCell ref="A71:F71"/>
    <mergeCell ref="G71:J71"/>
    <mergeCell ref="K71:L71"/>
    <mergeCell ref="O71:R71"/>
    <mergeCell ref="S71:U71"/>
    <mergeCell ref="AL69:AM69"/>
    <mergeCell ref="AN69:AO69"/>
    <mergeCell ref="AP69:AQ69"/>
    <mergeCell ref="AS69:AT69"/>
    <mergeCell ref="AW69:AX69"/>
    <mergeCell ref="AY69:BA69"/>
    <mergeCell ref="BP68:CA68"/>
    <mergeCell ref="A69:F69"/>
    <mergeCell ref="G69:J69"/>
    <mergeCell ref="K69:L69"/>
    <mergeCell ref="O69:R69"/>
    <mergeCell ref="S69:U69"/>
    <mergeCell ref="W69:Y69"/>
    <mergeCell ref="AB69:AD69"/>
    <mergeCell ref="AE69:AG69"/>
    <mergeCell ref="AI69:AK69"/>
    <mergeCell ref="AW68:AX68"/>
    <mergeCell ref="AY68:BA68"/>
    <mergeCell ref="BB68:BC68"/>
    <mergeCell ref="BE68:BH68"/>
    <mergeCell ref="BI68:BK68"/>
    <mergeCell ref="BL68:BO68"/>
    <mergeCell ref="AE72:AG72"/>
    <mergeCell ref="AI72:AK72"/>
    <mergeCell ref="AL72:AM72"/>
    <mergeCell ref="AN72:AO72"/>
    <mergeCell ref="AP72:AQ72"/>
    <mergeCell ref="AS72:AT72"/>
    <mergeCell ref="BI71:BK71"/>
    <mergeCell ref="BL71:BO71"/>
    <mergeCell ref="BP71:CA71"/>
    <mergeCell ref="A72:F72"/>
    <mergeCell ref="G72:J72"/>
    <mergeCell ref="K72:L72"/>
    <mergeCell ref="O72:R72"/>
    <mergeCell ref="S72:U72"/>
    <mergeCell ref="W72:Y72"/>
    <mergeCell ref="AB72:AD72"/>
    <mergeCell ref="AP71:AQ71"/>
    <mergeCell ref="AS71:AT71"/>
    <mergeCell ref="AW71:AX71"/>
    <mergeCell ref="AY71:BA71"/>
    <mergeCell ref="BB71:BC71"/>
    <mergeCell ref="BE71:BH71"/>
    <mergeCell ref="W71:Y71"/>
    <mergeCell ref="AB71:AD71"/>
    <mergeCell ref="AE71:AG71"/>
    <mergeCell ref="AI71:AK71"/>
    <mergeCell ref="AL71:AM71"/>
    <mergeCell ref="AN71:AO71"/>
    <mergeCell ref="BB73:BC73"/>
    <mergeCell ref="BE73:BH73"/>
    <mergeCell ref="BI73:BK73"/>
    <mergeCell ref="BL73:BO73"/>
    <mergeCell ref="BP73:CA73"/>
    <mergeCell ref="A74:F74"/>
    <mergeCell ref="G74:J74"/>
    <mergeCell ref="K74:L74"/>
    <mergeCell ref="O74:R74"/>
    <mergeCell ref="S74:U74"/>
    <mergeCell ref="AL73:AM73"/>
    <mergeCell ref="AN73:AO73"/>
    <mergeCell ref="AP73:AQ73"/>
    <mergeCell ref="AS73:AT73"/>
    <mergeCell ref="AW73:AX73"/>
    <mergeCell ref="AY73:BA73"/>
    <mergeCell ref="BP72:CA72"/>
    <mergeCell ref="A73:F73"/>
    <mergeCell ref="G73:J73"/>
    <mergeCell ref="K73:L73"/>
    <mergeCell ref="O73:R73"/>
    <mergeCell ref="S73:U73"/>
    <mergeCell ref="W73:Y73"/>
    <mergeCell ref="AB73:AD73"/>
    <mergeCell ref="AE73:AG73"/>
    <mergeCell ref="AI73:AK73"/>
    <mergeCell ref="AW72:AX72"/>
    <mergeCell ref="AY72:BA72"/>
    <mergeCell ref="BB72:BC72"/>
    <mergeCell ref="BE72:BH72"/>
    <mergeCell ref="BI72:BK72"/>
    <mergeCell ref="BL72:BO72"/>
    <mergeCell ref="AE75:AG75"/>
    <mergeCell ref="AI75:AK75"/>
    <mergeCell ref="AL75:AM75"/>
    <mergeCell ref="AN75:AO75"/>
    <mergeCell ref="AP75:AQ75"/>
    <mergeCell ref="AS75:AT75"/>
    <mergeCell ref="BI74:BK74"/>
    <mergeCell ref="BL74:BO74"/>
    <mergeCell ref="BP74:CA74"/>
    <mergeCell ref="A75:F75"/>
    <mergeCell ref="G75:J75"/>
    <mergeCell ref="K75:L75"/>
    <mergeCell ref="O75:R75"/>
    <mergeCell ref="S75:U75"/>
    <mergeCell ref="W75:Y75"/>
    <mergeCell ref="AB75:AD75"/>
    <mergeCell ref="AP74:AQ74"/>
    <mergeCell ref="AS74:AT74"/>
    <mergeCell ref="AW74:AX74"/>
    <mergeCell ref="AY74:BA74"/>
    <mergeCell ref="BB74:BC74"/>
    <mergeCell ref="BE74:BH74"/>
    <mergeCell ref="W74:Y74"/>
    <mergeCell ref="AB74:AD74"/>
    <mergeCell ref="AE74:AG74"/>
    <mergeCell ref="AI74:AK74"/>
    <mergeCell ref="AL74:AM74"/>
    <mergeCell ref="AN74:AO74"/>
    <mergeCell ref="BB76:BC76"/>
    <mergeCell ref="BE76:BH76"/>
    <mergeCell ref="BI76:BK76"/>
    <mergeCell ref="BL76:BO76"/>
    <mergeCell ref="BP76:CA76"/>
    <mergeCell ref="A77:F77"/>
    <mergeCell ref="G77:J77"/>
    <mergeCell ref="K77:L77"/>
    <mergeCell ref="O77:R77"/>
    <mergeCell ref="S77:U77"/>
    <mergeCell ref="AL76:AM76"/>
    <mergeCell ref="AN76:AO76"/>
    <mergeCell ref="AP76:AQ76"/>
    <mergeCell ref="AS76:AT76"/>
    <mergeCell ref="AW76:AX76"/>
    <mergeCell ref="AY76:BA76"/>
    <mergeCell ref="BP75:CA75"/>
    <mergeCell ref="A76:F76"/>
    <mergeCell ref="G76:J76"/>
    <mergeCell ref="K76:L76"/>
    <mergeCell ref="O76:R76"/>
    <mergeCell ref="S76:U76"/>
    <mergeCell ref="W76:Y76"/>
    <mergeCell ref="AB76:AD76"/>
    <mergeCell ref="AE76:AG76"/>
    <mergeCell ref="AI76:AK76"/>
    <mergeCell ref="AW75:AX75"/>
    <mergeCell ref="AY75:BA75"/>
    <mergeCell ref="BB75:BC75"/>
    <mergeCell ref="BE75:BH75"/>
    <mergeCell ref="BI75:BK75"/>
    <mergeCell ref="BL75:BO75"/>
    <mergeCell ref="BI77:BK77"/>
    <mergeCell ref="BL77:BO77"/>
    <mergeCell ref="BP77:CA77"/>
    <mergeCell ref="A78:F78"/>
    <mergeCell ref="G78:J78"/>
    <mergeCell ref="K78:L78"/>
    <mergeCell ref="O78:R78"/>
    <mergeCell ref="S78:U78"/>
    <mergeCell ref="W78:Y78"/>
    <mergeCell ref="AB78:AD78"/>
    <mergeCell ref="AP77:AQ77"/>
    <mergeCell ref="AS77:AT77"/>
    <mergeCell ref="AW77:AX77"/>
    <mergeCell ref="AY77:BA77"/>
    <mergeCell ref="BB77:BC77"/>
    <mergeCell ref="BE77:BH77"/>
    <mergeCell ref="W77:Y77"/>
    <mergeCell ref="AB77:AD77"/>
    <mergeCell ref="AE77:AG77"/>
    <mergeCell ref="AI77:AK77"/>
    <mergeCell ref="AL77:AM77"/>
    <mergeCell ref="AN77:AO77"/>
    <mergeCell ref="BP78:CA78"/>
    <mergeCell ref="A79:F79"/>
    <mergeCell ref="G79:J79"/>
    <mergeCell ref="K79:L79"/>
    <mergeCell ref="O79:R79"/>
    <mergeCell ref="S79:U79"/>
    <mergeCell ref="W79:Y79"/>
    <mergeCell ref="AB79:AD79"/>
    <mergeCell ref="AE79:AG79"/>
    <mergeCell ref="AI79:AK79"/>
    <mergeCell ref="AW78:AX78"/>
    <mergeCell ref="AY78:BA78"/>
    <mergeCell ref="BB78:BC78"/>
    <mergeCell ref="BE78:BH78"/>
    <mergeCell ref="BI78:BK78"/>
    <mergeCell ref="BL78:BO78"/>
    <mergeCell ref="AE78:AG78"/>
    <mergeCell ref="AI78:AK78"/>
    <mergeCell ref="AL78:AM78"/>
    <mergeCell ref="AN78:AO78"/>
    <mergeCell ref="AP78:AQ78"/>
    <mergeCell ref="AS78:AT78"/>
    <mergeCell ref="BP82:CA82"/>
    <mergeCell ref="BB79:BC79"/>
    <mergeCell ref="BE79:BH79"/>
    <mergeCell ref="BI79:BK79"/>
    <mergeCell ref="BL79:BO79"/>
    <mergeCell ref="BP79:CA79"/>
    <mergeCell ref="AW82:AX82"/>
    <mergeCell ref="AY82:BA82"/>
    <mergeCell ref="BB82:BC82"/>
    <mergeCell ref="BE82:BH82"/>
    <mergeCell ref="BI82:BK82"/>
    <mergeCell ref="BL82:BO82"/>
    <mergeCell ref="AE82:AG82"/>
    <mergeCell ref="AI82:AK82"/>
    <mergeCell ref="AL82:AM82"/>
    <mergeCell ref="AN82:AO82"/>
    <mergeCell ref="AP82:AQ82"/>
    <mergeCell ref="AL79:AM79"/>
    <mergeCell ref="AN79:AO79"/>
    <mergeCell ref="AP79:AQ79"/>
    <mergeCell ref="AS79:AT79"/>
    <mergeCell ref="AW79:AX79"/>
    <mergeCell ref="AY79:BA79"/>
    <mergeCell ref="AS82:AT82"/>
    <mergeCell ref="BI81:BK81"/>
    <mergeCell ref="BL81:BO81"/>
    <mergeCell ref="BP81:CA81"/>
    <mergeCell ref="AP81:AQ81"/>
    <mergeCell ref="AS81:AT81"/>
    <mergeCell ref="AW81:AX81"/>
    <mergeCell ref="AY81:BA81"/>
    <mergeCell ref="BB81:BC81"/>
    <mergeCell ref="A82:F82"/>
    <mergeCell ref="G82:J82"/>
    <mergeCell ref="K82:L82"/>
    <mergeCell ref="O82:R82"/>
    <mergeCell ref="S82:U82"/>
    <mergeCell ref="W82:Y82"/>
    <mergeCell ref="AB82:AD82"/>
    <mergeCell ref="BX86:CA88"/>
    <mergeCell ref="BI87:BT89"/>
    <mergeCell ref="AP88:BE90"/>
    <mergeCell ref="BI90:BL9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A83:F83"/>
    <mergeCell ref="G83:J83"/>
    <mergeCell ref="K83:L83"/>
    <mergeCell ref="O83:R83"/>
    <mergeCell ref="S83:U83"/>
    <mergeCell ref="W83:Y83"/>
    <mergeCell ref="AB83:AD83"/>
    <mergeCell ref="AE83:AG83"/>
    <mergeCell ref="AI83:AK83"/>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W99:BW100"/>
    <mergeCell ref="BX99:CA100"/>
    <mergeCell ref="A100:AN103"/>
    <mergeCell ref="BI101:BT101"/>
    <mergeCell ref="BU101:BV101"/>
    <mergeCell ref="BX101:CA101"/>
    <mergeCell ref="BI102:BT102"/>
    <mergeCell ref="BU102:BV102"/>
    <mergeCell ref="BX102:CA102"/>
    <mergeCell ref="BI103:BT104"/>
    <mergeCell ref="L98:AG98"/>
    <mergeCell ref="AP98:BE98"/>
    <mergeCell ref="BI98:BT98"/>
    <mergeCell ref="AP99:BE103"/>
    <mergeCell ref="BI99:BT100"/>
    <mergeCell ref="BU99:BV100"/>
    <mergeCell ref="BU103:BV104"/>
    <mergeCell ref="BU108:BV110"/>
    <mergeCell ref="BW108:BW110"/>
    <mergeCell ref="BX108:CA110"/>
    <mergeCell ref="AP110:BE111"/>
    <mergeCell ref="BI111:BT112"/>
    <mergeCell ref="BU111:BV112"/>
    <mergeCell ref="BW111:BW112"/>
    <mergeCell ref="BX111:CA112"/>
    <mergeCell ref="AP112:BE114"/>
    <mergeCell ref="BW103:BW104"/>
    <mergeCell ref="BX103:CA104"/>
    <mergeCell ref="AP104:BE105"/>
    <mergeCell ref="BU105:BV107"/>
    <mergeCell ref="BW105:BW107"/>
    <mergeCell ref="BX105:CA107"/>
    <mergeCell ref="AP106:BE109"/>
    <mergeCell ref="BI105:BT107"/>
    <mergeCell ref="BI108:BT110"/>
    <mergeCell ref="BI123:CA123"/>
    <mergeCell ref="AP124:BF124"/>
    <mergeCell ref="BK124:CA124"/>
    <mergeCell ref="AP125:BE125"/>
    <mergeCell ref="BK125:CA125"/>
    <mergeCell ref="AP115:BE115"/>
    <mergeCell ref="AP116:BE118"/>
    <mergeCell ref="BI118:CA119"/>
    <mergeCell ref="AP119:BE120"/>
    <mergeCell ref="BJ120:BZ121"/>
    <mergeCell ref="BK122:CA122"/>
    <mergeCell ref="BI113:BT113"/>
    <mergeCell ref="BU113:BV113"/>
    <mergeCell ref="BX113:CA113"/>
    <mergeCell ref="BI114:BT116"/>
    <mergeCell ref="BU114:BV116"/>
    <mergeCell ref="BW114:BW116"/>
    <mergeCell ref="BX114:CA116"/>
    <mergeCell ref="BL48:BO48"/>
    <mergeCell ref="BP48:CA48"/>
    <mergeCell ref="A49:F49"/>
    <mergeCell ref="G49:J49"/>
    <mergeCell ref="K49:L49"/>
    <mergeCell ref="O49:R49"/>
    <mergeCell ref="S49:U49"/>
    <mergeCell ref="W49:Y49"/>
    <mergeCell ref="AB49:AD49"/>
    <mergeCell ref="AE49:AG49"/>
    <mergeCell ref="AI49:AK49"/>
    <mergeCell ref="AL49:AM49"/>
    <mergeCell ref="AN49:AO49"/>
    <mergeCell ref="AP49:AQ49"/>
    <mergeCell ref="AS49:AT49"/>
    <mergeCell ref="AW49:AX49"/>
    <mergeCell ref="AY49:BA49"/>
    <mergeCell ref="BB49:BC49"/>
    <mergeCell ref="BE49:BH49"/>
    <mergeCell ref="BI49:BK49"/>
    <mergeCell ref="BL49:BO49"/>
    <mergeCell ref="BP49:CA49"/>
    <mergeCell ref="A48:F48"/>
    <mergeCell ref="G48:J48"/>
    <mergeCell ref="K48:L48"/>
    <mergeCell ref="O48:R48"/>
    <mergeCell ref="S48:U48"/>
    <mergeCell ref="W48:Y48"/>
    <mergeCell ref="AB48:AD48"/>
    <mergeCell ref="AE48:AG48"/>
    <mergeCell ref="AI48:AK48"/>
    <mergeCell ref="AL48:AM48"/>
    <mergeCell ref="G38:J38"/>
    <mergeCell ref="K38:L38"/>
    <mergeCell ref="O38:R38"/>
    <mergeCell ref="S38:U38"/>
    <mergeCell ref="W38:Y38"/>
    <mergeCell ref="AB38:AD38"/>
    <mergeCell ref="AE38:AG38"/>
    <mergeCell ref="AI38:AK38"/>
    <mergeCell ref="AL38:AM38"/>
    <mergeCell ref="AN38:AO38"/>
    <mergeCell ref="AP38:AQ38"/>
    <mergeCell ref="AS38:AT38"/>
    <mergeCell ref="AW38:AX38"/>
    <mergeCell ref="AY38:BA38"/>
    <mergeCell ref="BB38:BC38"/>
    <mergeCell ref="BE38:BH38"/>
    <mergeCell ref="BI48:BK48"/>
    <mergeCell ref="AN48:AO48"/>
    <mergeCell ref="AP48:AQ48"/>
    <mergeCell ref="AS48:AT48"/>
    <mergeCell ref="AW48:AX48"/>
    <mergeCell ref="AY48:BA48"/>
    <mergeCell ref="BB48:BC48"/>
    <mergeCell ref="BE48:BH48"/>
    <mergeCell ref="AE47:AG47"/>
    <mergeCell ref="AI47:AK47"/>
    <mergeCell ref="AL47:AM47"/>
    <mergeCell ref="AN47:AO47"/>
    <mergeCell ref="AP47:AQ47"/>
    <mergeCell ref="AS47:AT47"/>
    <mergeCell ref="BI46:BK46"/>
    <mergeCell ref="BB45:BC45"/>
    <mergeCell ref="AL70:AM70"/>
    <mergeCell ref="AN70:AO70"/>
    <mergeCell ref="AP70:AQ70"/>
    <mergeCell ref="AS70:AT70"/>
    <mergeCell ref="AW70:AX70"/>
    <mergeCell ref="AY70:BA70"/>
    <mergeCell ref="BB70:BC70"/>
    <mergeCell ref="BE70:BH70"/>
    <mergeCell ref="BI38:BK38"/>
    <mergeCell ref="BL38:BO38"/>
    <mergeCell ref="BP38:CA38"/>
    <mergeCell ref="A57:F57"/>
    <mergeCell ref="G57:J57"/>
    <mergeCell ref="K57:L57"/>
    <mergeCell ref="O57:R57"/>
    <mergeCell ref="S57:U57"/>
    <mergeCell ref="W57:Y57"/>
    <mergeCell ref="AB57:AD57"/>
    <mergeCell ref="AE57:AG57"/>
    <mergeCell ref="AI57:AK57"/>
    <mergeCell ref="AL57:AM57"/>
    <mergeCell ref="AN57:AO57"/>
    <mergeCell ref="AP57:AQ57"/>
    <mergeCell ref="AS57:AT57"/>
    <mergeCell ref="AW57:AX57"/>
    <mergeCell ref="AY57:BA57"/>
    <mergeCell ref="BB57:BC57"/>
    <mergeCell ref="BE57:BH57"/>
    <mergeCell ref="BI57:BK57"/>
    <mergeCell ref="BL57:BO57"/>
    <mergeCell ref="BP57:CA57"/>
    <mergeCell ref="A38:F38"/>
    <mergeCell ref="BI70:BK70"/>
    <mergeCell ref="BL70:BO70"/>
    <mergeCell ref="BP70:CA70"/>
    <mergeCell ref="A80:F80"/>
    <mergeCell ref="G80:J80"/>
    <mergeCell ref="K80:L80"/>
    <mergeCell ref="O80:R80"/>
    <mergeCell ref="S80:U80"/>
    <mergeCell ref="W80:Y80"/>
    <mergeCell ref="AB80:AD80"/>
    <mergeCell ref="AE80:AG80"/>
    <mergeCell ref="AI80:AK80"/>
    <mergeCell ref="AL80:AM80"/>
    <mergeCell ref="AN80:AO80"/>
    <mergeCell ref="AP80:AQ80"/>
    <mergeCell ref="AS80:AT80"/>
    <mergeCell ref="AW80:AX80"/>
    <mergeCell ref="AY80:BA80"/>
    <mergeCell ref="BB80:BC80"/>
    <mergeCell ref="BE80:BH80"/>
    <mergeCell ref="BI80:BK80"/>
    <mergeCell ref="BL80:BO80"/>
    <mergeCell ref="BP80:CA80"/>
    <mergeCell ref="A70:F70"/>
    <mergeCell ref="G70:J70"/>
    <mergeCell ref="K70:L70"/>
    <mergeCell ref="O70:R70"/>
    <mergeCell ref="S70:U70"/>
    <mergeCell ref="W70:Y70"/>
    <mergeCell ref="AB70:AD70"/>
    <mergeCell ref="AE70:AG70"/>
    <mergeCell ref="AI70:AK70"/>
  </mergeCells>
  <pageMargins left="0.27777777777777779" right="0.27777777777777779" top="0.27777777777777779" bottom="0.27777777777777779" header="0" footer="0"/>
  <pageSetup paperSize="14" scale="69" firstPageNumber="0" fitToWidth="0" fitToHeight="0" pageOrder="overThenDown" orientation="portrait" horizontalDpi="360" verticalDpi="36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027-A518-4396-9CF1-A025BBEE98C4}">
  <dimension ref="A1:CE125"/>
  <sheetViews>
    <sheetView topLeftCell="A95" zoomScaleNormal="100" workbookViewId="0">
      <selection activeCell="BD20" sqref="BD20"/>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94</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2</v>
      </c>
      <c r="L16" s="280"/>
      <c r="M16" s="2">
        <v>3</v>
      </c>
      <c r="N16" s="2">
        <v>4</v>
      </c>
      <c r="O16" s="281">
        <v>5</v>
      </c>
      <c r="P16" s="322"/>
      <c r="Q16" s="322"/>
      <c r="R16" s="280"/>
      <c r="S16" s="281">
        <v>6</v>
      </c>
      <c r="T16" s="322"/>
      <c r="U16" s="280"/>
      <c r="V16" s="3">
        <v>9</v>
      </c>
      <c r="W16" s="281">
        <v>10</v>
      </c>
      <c r="X16" s="322"/>
      <c r="Y16" s="280"/>
      <c r="Z16" s="2">
        <v>11</v>
      </c>
      <c r="AA16" s="2">
        <v>12</v>
      </c>
      <c r="AB16" s="281">
        <v>13</v>
      </c>
      <c r="AC16" s="322"/>
      <c r="AD16" s="280"/>
      <c r="AE16" s="279">
        <v>16</v>
      </c>
      <c r="AF16" s="322"/>
      <c r="AG16" s="280"/>
      <c r="AH16" s="2">
        <v>17</v>
      </c>
      <c r="AI16" s="281">
        <v>18</v>
      </c>
      <c r="AJ16" s="322"/>
      <c r="AK16" s="280"/>
      <c r="AL16" s="281">
        <v>19</v>
      </c>
      <c r="AM16" s="280"/>
      <c r="AN16" s="281">
        <v>20</v>
      </c>
      <c r="AO16" s="280"/>
      <c r="AP16" s="279">
        <v>23</v>
      </c>
      <c r="AQ16" s="280"/>
      <c r="AR16" s="2">
        <v>24</v>
      </c>
      <c r="AS16" s="281">
        <v>25</v>
      </c>
      <c r="AT16" s="280"/>
      <c r="AU16" s="2">
        <v>26</v>
      </c>
      <c r="AV16" s="2">
        <v>27</v>
      </c>
      <c r="AW16" s="279">
        <v>30</v>
      </c>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20</v>
      </c>
      <c r="P19" s="61"/>
      <c r="Q19" s="61"/>
      <c r="R19" s="59"/>
      <c r="S19" s="60" t="s">
        <v>20</v>
      </c>
      <c r="T19" s="61"/>
      <c r="U19" s="63"/>
      <c r="V19" s="20" t="s">
        <v>169</v>
      </c>
      <c r="W19" s="60" t="s">
        <v>20</v>
      </c>
      <c r="X19" s="61"/>
      <c r="Y19" s="59"/>
      <c r="Z19" s="18" t="s">
        <v>20</v>
      </c>
      <c r="AA19" s="18" t="s">
        <v>20</v>
      </c>
      <c r="AB19" s="60" t="s">
        <v>20</v>
      </c>
      <c r="AC19" s="61"/>
      <c r="AD19" s="63"/>
      <c r="AE19" s="64" t="s">
        <v>20</v>
      </c>
      <c r="AF19" s="61"/>
      <c r="AG19" s="59"/>
      <c r="AH19" s="18" t="s">
        <v>20</v>
      </c>
      <c r="AI19" s="60" t="s">
        <v>169</v>
      </c>
      <c r="AJ19" s="61"/>
      <c r="AK19" s="59"/>
      <c r="AL19" s="60" t="s">
        <v>20</v>
      </c>
      <c r="AM19" s="59"/>
      <c r="AN19" s="60" t="s">
        <v>169</v>
      </c>
      <c r="AO19" s="63"/>
      <c r="AP19" s="64" t="s">
        <v>20</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52" si="0">COUNTIF(K19:BH19,"X")</f>
        <v>3</v>
      </c>
      <c r="BJ19" s="48"/>
      <c r="BK19" s="49"/>
      <c r="BL19" s="47">
        <f t="shared" ref="BL19:BL53" si="1">CC$17-BI19</f>
        <v>18</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20</v>
      </c>
      <c r="X20" s="61"/>
      <c r="Y20" s="59"/>
      <c r="Z20" s="18" t="s">
        <v>169</v>
      </c>
      <c r="AA20" s="18" t="s">
        <v>20</v>
      </c>
      <c r="AB20" s="60" t="s">
        <v>169</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2</v>
      </c>
      <c r="BJ20" s="48"/>
      <c r="BK20" s="49"/>
      <c r="BL20" s="47">
        <f t="shared" si="1"/>
        <v>19</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169</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1</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0</v>
      </c>
      <c r="BJ22" s="48"/>
      <c r="BK22" s="49"/>
      <c r="BL22" s="47">
        <f t="shared" si="1"/>
        <v>21</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21</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21</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20</v>
      </c>
      <c r="P27" s="61"/>
      <c r="Q27" s="61"/>
      <c r="R27" s="59"/>
      <c r="S27" s="60" t="s">
        <v>20</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0</v>
      </c>
      <c r="BJ27" s="48"/>
      <c r="BK27" s="49"/>
      <c r="BL27" s="47">
        <f t="shared" si="1"/>
        <v>21</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169</v>
      </c>
      <c r="AB28" s="60" t="s">
        <v>20</v>
      </c>
      <c r="AC28" s="61"/>
      <c r="AD28" s="63"/>
      <c r="AE28" s="64" t="s">
        <v>20</v>
      </c>
      <c r="AF28" s="61"/>
      <c r="AG28" s="59"/>
      <c r="AH28" s="18" t="s">
        <v>20</v>
      </c>
      <c r="AI28" s="60" t="s">
        <v>20</v>
      </c>
      <c r="AJ28" s="61"/>
      <c r="AK28" s="59"/>
      <c r="AL28" s="60" t="s">
        <v>20</v>
      </c>
      <c r="AM28" s="59"/>
      <c r="AN28" s="60" t="s">
        <v>169</v>
      </c>
      <c r="AO28" s="63"/>
      <c r="AP28" s="64" t="s">
        <v>20</v>
      </c>
      <c r="AQ28" s="59"/>
      <c r="AR28" s="18" t="s">
        <v>20</v>
      </c>
      <c r="AS28" s="60" t="s">
        <v>20</v>
      </c>
      <c r="AT28" s="59"/>
      <c r="AU28" s="18" t="s">
        <v>20</v>
      </c>
      <c r="AV28" s="19" t="s">
        <v>20</v>
      </c>
      <c r="AW28" s="64" t="s">
        <v>169</v>
      </c>
      <c r="AX28" s="59"/>
      <c r="AY28" s="60"/>
      <c r="AZ28" s="61"/>
      <c r="BA28" s="59"/>
      <c r="BB28" s="60"/>
      <c r="BC28" s="59"/>
      <c r="BD28" s="18"/>
      <c r="BE28" s="60"/>
      <c r="BF28" s="61"/>
      <c r="BG28" s="61"/>
      <c r="BH28" s="63"/>
      <c r="BI28" s="47">
        <f t="shared" si="0"/>
        <v>3</v>
      </c>
      <c r="BJ28" s="48"/>
      <c r="BK28" s="49"/>
      <c r="BL28" s="47">
        <f t="shared" si="1"/>
        <v>18</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20</v>
      </c>
      <c r="T29" s="61"/>
      <c r="U29" s="63"/>
      <c r="V29" s="20" t="s">
        <v>20</v>
      </c>
      <c r="W29" s="60" t="s">
        <v>20</v>
      </c>
      <c r="X29" s="61"/>
      <c r="Y29" s="59"/>
      <c r="Z29" s="18" t="s">
        <v>20</v>
      </c>
      <c r="AA29" s="18" t="s">
        <v>20</v>
      </c>
      <c r="AB29" s="60" t="s">
        <v>20</v>
      </c>
      <c r="AC29" s="61"/>
      <c r="AD29" s="63"/>
      <c r="AE29" s="64" t="s">
        <v>20</v>
      </c>
      <c r="AF29" s="61"/>
      <c r="AG29" s="59"/>
      <c r="AH29" s="18" t="s">
        <v>20</v>
      </c>
      <c r="AI29" s="60" t="s">
        <v>20</v>
      </c>
      <c r="AJ29" s="61"/>
      <c r="AK29" s="59"/>
      <c r="AL29" s="60" t="s">
        <v>20</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0</v>
      </c>
      <c r="BJ29" s="48"/>
      <c r="BK29" s="49"/>
      <c r="BL29" s="47">
        <f t="shared" si="1"/>
        <v>21</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20</v>
      </c>
      <c r="P30" s="61"/>
      <c r="Q30" s="61"/>
      <c r="R30" s="59"/>
      <c r="S30" s="60" t="s">
        <v>20</v>
      </c>
      <c r="T30" s="61"/>
      <c r="U30" s="63"/>
      <c r="V30" s="20" t="s">
        <v>20</v>
      </c>
      <c r="W30" s="60" t="s">
        <v>20</v>
      </c>
      <c r="X30" s="61"/>
      <c r="Y30" s="59"/>
      <c r="Z30" s="18" t="s">
        <v>20</v>
      </c>
      <c r="AA30" s="18" t="s">
        <v>20</v>
      </c>
      <c r="AB30" s="60" t="s">
        <v>169</v>
      </c>
      <c r="AC30" s="61"/>
      <c r="AD30" s="63"/>
      <c r="AE30" s="64" t="s">
        <v>20</v>
      </c>
      <c r="AF30" s="61"/>
      <c r="AG30" s="59"/>
      <c r="AH30" s="18" t="s">
        <v>20</v>
      </c>
      <c r="AI30" s="60" t="s">
        <v>20</v>
      </c>
      <c r="AJ30" s="61"/>
      <c r="AK30" s="59"/>
      <c r="AL30" s="60" t="s">
        <v>20</v>
      </c>
      <c r="AM30" s="59"/>
      <c r="AN30" s="60" t="s">
        <v>20</v>
      </c>
      <c r="AO30" s="63"/>
      <c r="AP30" s="64" t="s">
        <v>20</v>
      </c>
      <c r="AQ30" s="59"/>
      <c r="AR30" s="18" t="s">
        <v>20</v>
      </c>
      <c r="AS30" s="60" t="s">
        <v>20</v>
      </c>
      <c r="AT30" s="59"/>
      <c r="AU30" s="18" t="s">
        <v>20</v>
      </c>
      <c r="AV30" s="19" t="s">
        <v>20</v>
      </c>
      <c r="AW30" s="64" t="s">
        <v>169</v>
      </c>
      <c r="AX30" s="59"/>
      <c r="AY30" s="60"/>
      <c r="AZ30" s="61"/>
      <c r="BA30" s="59"/>
      <c r="BB30" s="60" t="s">
        <v>20</v>
      </c>
      <c r="BC30" s="59"/>
      <c r="BD30" s="18"/>
      <c r="BE30" s="60"/>
      <c r="BF30" s="61"/>
      <c r="BG30" s="61"/>
      <c r="BH30" s="63"/>
      <c r="BI30" s="47">
        <f t="shared" si="0"/>
        <v>2</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20</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0</v>
      </c>
      <c r="BJ31" s="48"/>
      <c r="BK31" s="49"/>
      <c r="BL31" s="47">
        <f t="shared" si="1"/>
        <v>21</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169</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1</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21</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21</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20</v>
      </c>
      <c r="AM35" s="59"/>
      <c r="AN35" s="60" t="s">
        <v>20</v>
      </c>
      <c r="AO35" s="63"/>
      <c r="AP35" s="64" t="s">
        <v>20</v>
      </c>
      <c r="AQ35" s="59"/>
      <c r="AR35" s="18" t="s">
        <v>169</v>
      </c>
      <c r="AS35" s="60" t="s">
        <v>20</v>
      </c>
      <c r="AT35" s="59"/>
      <c r="AU35" s="18" t="s">
        <v>20</v>
      </c>
      <c r="AV35" s="19" t="s">
        <v>20</v>
      </c>
      <c r="AW35" s="64" t="s">
        <v>20</v>
      </c>
      <c r="AX35" s="59"/>
      <c r="AY35" s="60"/>
      <c r="AZ35" s="61"/>
      <c r="BA35" s="59"/>
      <c r="BB35" s="60" t="s">
        <v>20</v>
      </c>
      <c r="BC35" s="59"/>
      <c r="BD35" s="18" t="s">
        <v>20</v>
      </c>
      <c r="BE35" s="60" t="s">
        <v>20</v>
      </c>
      <c r="BF35" s="61"/>
      <c r="BG35" s="61"/>
      <c r="BH35" s="63"/>
      <c r="BI35" s="47">
        <f t="shared" si="0"/>
        <v>1</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20</v>
      </c>
      <c r="AV36" s="19" t="s">
        <v>20</v>
      </c>
      <c r="AW36" s="64" t="s">
        <v>20</v>
      </c>
      <c r="AX36" s="59"/>
      <c r="AY36" s="60"/>
      <c r="AZ36" s="61"/>
      <c r="BA36" s="59"/>
      <c r="BB36" s="60" t="s">
        <v>20</v>
      </c>
      <c r="BC36" s="59"/>
      <c r="BD36" s="18" t="s">
        <v>20</v>
      </c>
      <c r="BE36" s="60" t="s">
        <v>20</v>
      </c>
      <c r="BF36" s="61"/>
      <c r="BG36" s="61"/>
      <c r="BH36" s="63"/>
      <c r="BI36" s="47">
        <f t="shared" si="0"/>
        <v>0</v>
      </c>
      <c r="BJ36" s="48"/>
      <c r="BK36" s="49"/>
      <c r="BL36" s="47">
        <f t="shared" si="1"/>
        <v>21</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21</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20</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0</v>
      </c>
      <c r="BJ39" s="48"/>
      <c r="BK39" s="49"/>
      <c r="BL39" s="47">
        <f t="shared" si="1"/>
        <v>21</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20</v>
      </c>
      <c r="N41" s="18" t="s">
        <v>20</v>
      </c>
      <c r="O41" s="60" t="s">
        <v>20</v>
      </c>
      <c r="P41" s="61"/>
      <c r="Q41" s="61"/>
      <c r="R41" s="59"/>
      <c r="S41" s="60" t="s">
        <v>20</v>
      </c>
      <c r="T41" s="61"/>
      <c r="U41" s="63"/>
      <c r="V41" s="20" t="s">
        <v>20</v>
      </c>
      <c r="W41" s="60" t="s">
        <v>20</v>
      </c>
      <c r="X41" s="61"/>
      <c r="Y41" s="59"/>
      <c r="Z41" s="18" t="s">
        <v>20</v>
      </c>
      <c r="AA41" s="18" t="s">
        <v>20</v>
      </c>
      <c r="AB41" s="60" t="s">
        <v>20</v>
      </c>
      <c r="AC41" s="61"/>
      <c r="AD41" s="63"/>
      <c r="AE41" s="64" t="s">
        <v>20</v>
      </c>
      <c r="AF41" s="61"/>
      <c r="AG41" s="59"/>
      <c r="AH41" s="18" t="s">
        <v>20</v>
      </c>
      <c r="AI41" s="60" t="s">
        <v>20</v>
      </c>
      <c r="AJ41" s="61"/>
      <c r="AK41" s="59"/>
      <c r="AL41" s="60" t="s">
        <v>20</v>
      </c>
      <c r="AM41" s="59"/>
      <c r="AN41" s="60" t="s">
        <v>169</v>
      </c>
      <c r="AO41" s="63"/>
      <c r="AP41" s="64" t="s">
        <v>20</v>
      </c>
      <c r="AQ41" s="59"/>
      <c r="AR41" s="18" t="s">
        <v>20</v>
      </c>
      <c r="AS41" s="60" t="s">
        <v>20</v>
      </c>
      <c r="AT41" s="59"/>
      <c r="AU41" s="18" t="s">
        <v>20</v>
      </c>
      <c r="AV41" s="19" t="s">
        <v>20</v>
      </c>
      <c r="AW41" s="64" t="s">
        <v>20</v>
      </c>
      <c r="AX41" s="59"/>
      <c r="AY41" s="60"/>
      <c r="AZ41" s="61"/>
      <c r="BA41" s="59"/>
      <c r="BB41" s="60" t="s">
        <v>20</v>
      </c>
      <c r="BC41" s="59"/>
      <c r="BD41" s="18" t="s">
        <v>20</v>
      </c>
      <c r="BE41" s="60" t="s">
        <v>20</v>
      </c>
      <c r="BF41" s="61"/>
      <c r="BG41" s="61"/>
      <c r="BH41" s="63"/>
      <c r="BI41" s="47">
        <f t="shared" si="0"/>
        <v>1</v>
      </c>
      <c r="BJ41" s="48"/>
      <c r="BK41" s="49"/>
      <c r="BL41" s="47">
        <f t="shared" si="1"/>
        <v>20</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21</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21</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21</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20</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0</v>
      </c>
      <c r="BJ46" s="48"/>
      <c r="BK46" s="49"/>
      <c r="BL46" s="47">
        <f t="shared" si="1"/>
        <v>21</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21</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21</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21</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20</v>
      </c>
      <c r="P52" s="61"/>
      <c r="Q52" s="61"/>
      <c r="R52" s="59"/>
      <c r="S52" s="60" t="s">
        <v>20</v>
      </c>
      <c r="T52" s="61"/>
      <c r="U52" s="63"/>
      <c r="V52" s="20" t="s">
        <v>20</v>
      </c>
      <c r="W52" s="60" t="s">
        <v>20</v>
      </c>
      <c r="X52" s="61"/>
      <c r="Y52" s="59"/>
      <c r="Z52" s="18" t="s">
        <v>169</v>
      </c>
      <c r="AA52" s="18" t="s">
        <v>20</v>
      </c>
      <c r="AB52" s="60" t="s">
        <v>20</v>
      </c>
      <c r="AC52" s="61"/>
      <c r="AD52" s="63"/>
      <c r="AE52" s="64" t="s">
        <v>20</v>
      </c>
      <c r="AF52" s="61"/>
      <c r="AG52" s="59"/>
      <c r="AH52" s="18" t="s">
        <v>20</v>
      </c>
      <c r="AI52" s="60" t="s">
        <v>169</v>
      </c>
      <c r="AJ52" s="61"/>
      <c r="AK52" s="59"/>
      <c r="AL52" s="60" t="s">
        <v>20</v>
      </c>
      <c r="AM52" s="59"/>
      <c r="AN52" s="60" t="s">
        <v>169</v>
      </c>
      <c r="AO52" s="63"/>
      <c r="AP52" s="64" t="s">
        <v>20</v>
      </c>
      <c r="AQ52" s="59"/>
      <c r="AR52" s="18" t="s">
        <v>169</v>
      </c>
      <c r="AS52" s="60" t="s">
        <v>20</v>
      </c>
      <c r="AT52" s="59"/>
      <c r="AU52" s="18" t="s">
        <v>20</v>
      </c>
      <c r="AV52" s="19" t="s">
        <v>20</v>
      </c>
      <c r="AW52" s="64" t="s">
        <v>169</v>
      </c>
      <c r="AX52" s="59"/>
      <c r="AY52" s="60"/>
      <c r="AZ52" s="61"/>
      <c r="BA52" s="59"/>
      <c r="BB52" s="60" t="s">
        <v>20</v>
      </c>
      <c r="BC52" s="59"/>
      <c r="BD52" s="18" t="s">
        <v>20</v>
      </c>
      <c r="BE52" s="60" t="s">
        <v>20</v>
      </c>
      <c r="BF52" s="61"/>
      <c r="BG52" s="61"/>
      <c r="BH52" s="63"/>
      <c r="BI52" s="47">
        <f t="shared" si="0"/>
        <v>5</v>
      </c>
      <c r="BJ52" s="48"/>
      <c r="BK52" s="49"/>
      <c r="BL52" s="47">
        <f t="shared" si="1"/>
        <v>16</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0</v>
      </c>
      <c r="BJ53" s="48"/>
      <c r="BK53" s="49"/>
      <c r="BL53" s="47">
        <f t="shared" si="1"/>
        <v>21</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v>36</v>
      </c>
      <c r="T54" s="268"/>
      <c r="U54" s="269"/>
      <c r="V54" s="22">
        <v>35</v>
      </c>
      <c r="W54" s="204">
        <v>35</v>
      </c>
      <c r="X54" s="205"/>
      <c r="Y54" s="206"/>
      <c r="Z54" s="22">
        <v>34</v>
      </c>
      <c r="AA54" s="22">
        <v>36</v>
      </c>
      <c r="AB54" s="204">
        <v>34</v>
      </c>
      <c r="AC54" s="205"/>
      <c r="AD54" s="207"/>
      <c r="AE54" s="204">
        <v>35</v>
      </c>
      <c r="AF54" s="205"/>
      <c r="AG54" s="206"/>
      <c r="AH54" s="22"/>
      <c r="AI54" s="204">
        <v>34</v>
      </c>
      <c r="AJ54" s="205"/>
      <c r="AK54" s="206"/>
      <c r="AL54" s="204"/>
      <c r="AM54" s="206"/>
      <c r="AN54" s="204">
        <v>30</v>
      </c>
      <c r="AO54" s="207"/>
      <c r="AP54" s="204">
        <v>36</v>
      </c>
      <c r="AQ54" s="206"/>
      <c r="AR54" s="22">
        <v>35</v>
      </c>
      <c r="AS54" s="204">
        <v>35</v>
      </c>
      <c r="AT54" s="206"/>
      <c r="AU54" s="22">
        <v>36</v>
      </c>
      <c r="AV54" s="23">
        <v>36</v>
      </c>
      <c r="AW54" s="204">
        <v>33</v>
      </c>
      <c r="AX54" s="206"/>
      <c r="AY54" s="204"/>
      <c r="AZ54" s="205"/>
      <c r="BA54" s="206"/>
      <c r="BB54" s="204"/>
      <c r="BC54" s="206"/>
      <c r="BD54" s="22"/>
      <c r="BE54" s="204"/>
      <c r="BF54" s="205"/>
      <c r="BG54" s="205"/>
      <c r="BH54" s="207"/>
      <c r="BI54" s="250">
        <f>SUM(BI18:BK53)</f>
        <v>19</v>
      </c>
      <c r="BJ54" s="251"/>
      <c r="BK54" s="252"/>
      <c r="BL54" s="250">
        <f>SUM(BL18:BO53)</f>
        <v>737</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t="s">
        <v>169</v>
      </c>
      <c r="AW55" s="64"/>
      <c r="AX55" s="59"/>
      <c r="AY55" s="60"/>
      <c r="AZ55" s="61"/>
      <c r="BA55" s="59"/>
      <c r="BB55" s="60"/>
      <c r="BC55" s="59"/>
      <c r="BD55" s="18"/>
      <c r="BE55" s="60"/>
      <c r="BF55" s="61"/>
      <c r="BG55" s="61"/>
      <c r="BH55" s="63"/>
      <c r="BI55" s="47">
        <f>COUNTIF(K55:BH55,"X")</f>
        <v>1</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21</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t="s">
        <v>169</v>
      </c>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21</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21</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21</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t="s">
        <v>169</v>
      </c>
      <c r="W64" s="60"/>
      <c r="X64" s="61"/>
      <c r="Y64" s="59"/>
      <c r="Z64" s="18" t="s">
        <v>169</v>
      </c>
      <c r="AA64" s="18"/>
      <c r="AB64" s="60"/>
      <c r="AC64" s="61"/>
      <c r="AD64" s="63"/>
      <c r="AE64" s="64"/>
      <c r="AF64" s="61"/>
      <c r="AG64" s="59"/>
      <c r="AH64" s="18"/>
      <c r="AI64" s="60" t="s">
        <v>169</v>
      </c>
      <c r="AJ64" s="61"/>
      <c r="AK64" s="59"/>
      <c r="AL64" s="60"/>
      <c r="AM64" s="59"/>
      <c r="AN64" s="60"/>
      <c r="AO64" s="63"/>
      <c r="AP64" s="64" t="s">
        <v>169</v>
      </c>
      <c r="AQ64" s="59"/>
      <c r="AR64" s="18"/>
      <c r="AS64" s="60"/>
      <c r="AT64" s="59"/>
      <c r="AU64" s="18"/>
      <c r="AV64" s="19"/>
      <c r="AW64" s="64" t="s">
        <v>169</v>
      </c>
      <c r="AX64" s="59"/>
      <c r="AY64" s="60"/>
      <c r="AZ64" s="61"/>
      <c r="BA64" s="59"/>
      <c r="BB64" s="60"/>
      <c r="BC64" s="59"/>
      <c r="BD64" s="18"/>
      <c r="BE64" s="60"/>
      <c r="BF64" s="61"/>
      <c r="BG64" s="61"/>
      <c r="BH64" s="63"/>
      <c r="BI64" s="47">
        <f t="shared" si="2"/>
        <v>5</v>
      </c>
      <c r="BJ64" s="48"/>
      <c r="BK64" s="49"/>
      <c r="BL64" s="47">
        <f t="shared" si="3"/>
        <v>16</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c r="L65" s="59"/>
      <c r="M65" s="18"/>
      <c r="N65" s="18"/>
      <c r="O65" s="60"/>
      <c r="P65" s="61"/>
      <c r="Q65" s="61"/>
      <c r="R65" s="59"/>
      <c r="S65" s="60" t="s">
        <v>169</v>
      </c>
      <c r="T65" s="61"/>
      <c r="U65" s="62"/>
      <c r="V65" s="17"/>
      <c r="W65" s="60" t="s">
        <v>169</v>
      </c>
      <c r="X65" s="61"/>
      <c r="Y65" s="59"/>
      <c r="Z65" s="18" t="s">
        <v>169</v>
      </c>
      <c r="AA65" s="18" t="s">
        <v>169</v>
      </c>
      <c r="AB65" s="60" t="s">
        <v>169</v>
      </c>
      <c r="AC65" s="61"/>
      <c r="AD65" s="63"/>
      <c r="AE65" s="64" t="s">
        <v>169</v>
      </c>
      <c r="AF65" s="61"/>
      <c r="AG65" s="59"/>
      <c r="AH65" s="18"/>
      <c r="AI65" s="60" t="s">
        <v>169</v>
      </c>
      <c r="AJ65" s="61"/>
      <c r="AK65" s="59"/>
      <c r="AL65" s="60"/>
      <c r="AM65" s="59"/>
      <c r="AN65" s="60" t="s">
        <v>169</v>
      </c>
      <c r="AO65" s="63"/>
      <c r="AP65" s="64" t="s">
        <v>169</v>
      </c>
      <c r="AQ65" s="59"/>
      <c r="AR65" s="18" t="s">
        <v>169</v>
      </c>
      <c r="AS65" s="60" t="s">
        <v>169</v>
      </c>
      <c r="AT65" s="59"/>
      <c r="AU65" s="18" t="s">
        <v>169</v>
      </c>
      <c r="AV65" s="19" t="s">
        <v>169</v>
      </c>
      <c r="AW65" s="64" t="s">
        <v>169</v>
      </c>
      <c r="AX65" s="59"/>
      <c r="AY65" s="60"/>
      <c r="AZ65" s="61"/>
      <c r="BA65" s="59"/>
      <c r="BB65" s="60"/>
      <c r="BC65" s="59"/>
      <c r="BD65" s="18"/>
      <c r="BE65" s="60"/>
      <c r="BF65" s="61"/>
      <c r="BG65" s="61"/>
      <c r="BH65" s="63"/>
      <c r="BI65" s="47">
        <f t="shared" si="2"/>
        <v>14</v>
      </c>
      <c r="BJ65" s="48"/>
      <c r="BK65" s="49"/>
      <c r="BL65" s="47">
        <f t="shared" si="3"/>
        <v>7</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21</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21</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21</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21</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21</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21</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c r="T72" s="61"/>
      <c r="U72" s="62"/>
      <c r="V72" s="17"/>
      <c r="W72" s="60"/>
      <c r="X72" s="61"/>
      <c r="Y72" s="59"/>
      <c r="Z72" s="18"/>
      <c r="AA72" s="18" t="s">
        <v>169</v>
      </c>
      <c r="AB72" s="60"/>
      <c r="AC72" s="61"/>
      <c r="AD72" s="63"/>
      <c r="AE72" s="64"/>
      <c r="AF72" s="61"/>
      <c r="AG72" s="59"/>
      <c r="AH72" s="18"/>
      <c r="AI72" s="60"/>
      <c r="AJ72" s="61"/>
      <c r="AK72" s="59"/>
      <c r="AL72" s="60"/>
      <c r="AM72" s="59"/>
      <c r="AN72" s="60"/>
      <c r="AO72" s="63"/>
      <c r="AP72" s="64" t="s">
        <v>169</v>
      </c>
      <c r="AQ72" s="59"/>
      <c r="AR72" s="18"/>
      <c r="AS72" s="60"/>
      <c r="AT72" s="59"/>
      <c r="AU72" s="18"/>
      <c r="AV72" s="19"/>
      <c r="AW72" s="64" t="s">
        <v>169</v>
      </c>
      <c r="AX72" s="59"/>
      <c r="AY72" s="60"/>
      <c r="AZ72" s="61"/>
      <c r="BA72" s="59"/>
      <c r="BB72" s="60"/>
      <c r="BC72" s="59"/>
      <c r="BD72" s="18"/>
      <c r="BE72" s="60"/>
      <c r="BF72" s="61"/>
      <c r="BG72" s="61"/>
      <c r="BH72" s="63"/>
      <c r="BI72" s="47">
        <f t="shared" si="2"/>
        <v>3</v>
      </c>
      <c r="BJ72" s="48"/>
      <c r="BK72" s="49"/>
      <c r="BL72" s="47">
        <f t="shared" si="3"/>
        <v>18</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c r="O73" s="60"/>
      <c r="P73" s="61"/>
      <c r="Q73" s="61"/>
      <c r="R73" s="59"/>
      <c r="S73" s="60"/>
      <c r="T73" s="61"/>
      <c r="U73" s="62"/>
      <c r="V73" s="17"/>
      <c r="W73" s="60"/>
      <c r="X73" s="61"/>
      <c r="Y73" s="59"/>
      <c r="Z73" s="18" t="s">
        <v>169</v>
      </c>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1</v>
      </c>
      <c r="BJ73" s="48"/>
      <c r="BK73" s="49"/>
      <c r="BL73" s="47">
        <f t="shared" si="3"/>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t="s">
        <v>169</v>
      </c>
      <c r="AO74" s="63"/>
      <c r="AP74" s="64"/>
      <c r="AQ74" s="59"/>
      <c r="AR74" s="18" t="s">
        <v>169</v>
      </c>
      <c r="AS74" s="60"/>
      <c r="AT74" s="59"/>
      <c r="AU74" s="18"/>
      <c r="AV74" s="19"/>
      <c r="AW74" s="64"/>
      <c r="AX74" s="59"/>
      <c r="AY74" s="60"/>
      <c r="AZ74" s="61"/>
      <c r="BA74" s="59"/>
      <c r="BB74" s="60"/>
      <c r="BC74" s="59"/>
      <c r="BD74" s="18"/>
      <c r="BE74" s="60"/>
      <c r="BF74" s="61"/>
      <c r="BG74" s="61"/>
      <c r="BH74" s="63"/>
      <c r="BI74" s="47">
        <f t="shared" si="2"/>
        <v>2</v>
      </c>
      <c r="BJ74" s="48"/>
      <c r="BK74" s="49"/>
      <c r="BL74" s="47">
        <f t="shared" si="3"/>
        <v>19</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t="s">
        <v>169</v>
      </c>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1</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21</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21</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c r="L82" s="200"/>
      <c r="M82" s="24"/>
      <c r="N82" s="24"/>
      <c r="O82" s="201"/>
      <c r="P82" s="202"/>
      <c r="Q82" s="202"/>
      <c r="R82" s="200"/>
      <c r="S82" s="201">
        <v>25</v>
      </c>
      <c r="T82" s="202"/>
      <c r="U82" s="203"/>
      <c r="V82" s="25">
        <v>26</v>
      </c>
      <c r="W82" s="204">
        <v>26</v>
      </c>
      <c r="X82" s="205"/>
      <c r="Y82" s="206"/>
      <c r="Z82" s="22">
        <v>24</v>
      </c>
      <c r="AA82" s="22">
        <v>25</v>
      </c>
      <c r="AB82" s="204">
        <v>26</v>
      </c>
      <c r="AC82" s="205"/>
      <c r="AD82" s="207"/>
      <c r="AE82" s="204">
        <v>25</v>
      </c>
      <c r="AF82" s="205"/>
      <c r="AG82" s="206"/>
      <c r="AH82" s="22"/>
      <c r="AI82" s="204">
        <v>23</v>
      </c>
      <c r="AJ82" s="205"/>
      <c r="AK82" s="206"/>
      <c r="AL82" s="204"/>
      <c r="AM82" s="206"/>
      <c r="AN82" s="204">
        <v>25</v>
      </c>
      <c r="AO82" s="207"/>
      <c r="AP82" s="204">
        <v>24</v>
      </c>
      <c r="AQ82" s="206"/>
      <c r="AR82" s="22">
        <v>25</v>
      </c>
      <c r="AS82" s="204">
        <v>26</v>
      </c>
      <c r="AT82" s="206"/>
      <c r="AU82" s="22">
        <v>26</v>
      </c>
      <c r="AV82" s="23">
        <v>25</v>
      </c>
      <c r="AW82" s="204">
        <v>26</v>
      </c>
      <c r="AX82" s="206"/>
      <c r="AY82" s="204"/>
      <c r="AZ82" s="205"/>
      <c r="BA82" s="206"/>
      <c r="BB82" s="204"/>
      <c r="BC82" s="206"/>
      <c r="BD82" s="22"/>
      <c r="BE82" s="204"/>
      <c r="BF82" s="205"/>
      <c r="BG82" s="205"/>
      <c r="BH82" s="207"/>
      <c r="BI82" s="250">
        <f>SUM(BI55:BK80)</f>
        <v>28</v>
      </c>
      <c r="BJ82" s="251"/>
      <c r="BK82" s="252"/>
      <c r="BL82" s="250">
        <f>SUM(BL55:BO80)</f>
        <v>518</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61</v>
      </c>
      <c r="T83" s="245"/>
      <c r="U83" s="246"/>
      <c r="V83" s="27">
        <f>(V54+V82)</f>
        <v>61</v>
      </c>
      <c r="W83" s="160">
        <f>(W54+W82)</f>
        <v>61</v>
      </c>
      <c r="X83" s="161"/>
      <c r="Y83" s="162"/>
      <c r="Z83" s="27">
        <f>(Z54+Z82)</f>
        <v>58</v>
      </c>
      <c r="AA83" s="27">
        <f>(AA54+AA82)</f>
        <v>61</v>
      </c>
      <c r="AB83" s="160">
        <f>(AB54+AB82)</f>
        <v>60</v>
      </c>
      <c r="AC83" s="161"/>
      <c r="AD83" s="163"/>
      <c r="AE83" s="160">
        <f>(AE54+AE82)</f>
        <v>60</v>
      </c>
      <c r="AF83" s="161"/>
      <c r="AG83" s="162"/>
      <c r="AH83" s="27">
        <f>(AH54+AH82)</f>
        <v>0</v>
      </c>
      <c r="AI83" s="160">
        <f>(AI54+AI82)</f>
        <v>57</v>
      </c>
      <c r="AJ83" s="161"/>
      <c r="AK83" s="162"/>
      <c r="AL83" s="160">
        <f>(AL54+AL82)</f>
        <v>0</v>
      </c>
      <c r="AM83" s="162"/>
      <c r="AN83" s="160">
        <f>(AN54+AN82)</f>
        <v>55</v>
      </c>
      <c r="AO83" s="163"/>
      <c r="AP83" s="160">
        <f>(AP54+AP82)</f>
        <v>60</v>
      </c>
      <c r="AQ83" s="162"/>
      <c r="AR83" s="27">
        <f>(AR54+AR82)</f>
        <v>60</v>
      </c>
      <c r="AS83" s="160">
        <f>(AS54+AS82)</f>
        <v>61</v>
      </c>
      <c r="AT83" s="162"/>
      <c r="AU83" s="27">
        <f>(AU54+AU82)</f>
        <v>62</v>
      </c>
      <c r="AV83" s="28">
        <f>(AV54+AV82)</f>
        <v>61</v>
      </c>
      <c r="AW83" s="160">
        <f>(AW54+AW82)</f>
        <v>59</v>
      </c>
      <c r="AX83" s="162"/>
      <c r="AY83" s="160">
        <f>(AY54+AY82)</f>
        <v>0</v>
      </c>
      <c r="AZ83" s="161"/>
      <c r="BA83" s="162"/>
      <c r="BB83" s="160">
        <f>(BB54+BB82)</f>
        <v>0</v>
      </c>
      <c r="BC83" s="162"/>
      <c r="BD83" s="37">
        <f>(BD54+BD82)</f>
        <v>0</v>
      </c>
      <c r="BE83" s="160">
        <f>(BE54+BE82)</f>
        <v>0</v>
      </c>
      <c r="BF83" s="161"/>
      <c r="BG83" s="161"/>
      <c r="BH83" s="163"/>
      <c r="BI83" s="217">
        <f>SUM(BI54+BI82)</f>
        <v>47</v>
      </c>
      <c r="BJ83" s="218"/>
      <c r="BK83" s="219"/>
      <c r="BL83" s="217">
        <f>(BL54+BL82)</f>
        <v>1255</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6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DDB6-BA06-4FAD-949E-47819E8894E7}">
  <dimension ref="A1:CE125"/>
  <sheetViews>
    <sheetView view="pageLayout" topLeftCell="A121" zoomScaleNormal="100" workbookViewId="0">
      <selection activeCell="BK124" sqref="BK124:CA124"/>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97</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v>1</v>
      </c>
      <c r="N16" s="2">
        <v>2</v>
      </c>
      <c r="O16" s="281">
        <v>3</v>
      </c>
      <c r="P16" s="322"/>
      <c r="Q16" s="322"/>
      <c r="R16" s="280"/>
      <c r="S16" s="281">
        <v>4</v>
      </c>
      <c r="T16" s="322"/>
      <c r="U16" s="280"/>
      <c r="V16" s="3">
        <v>7</v>
      </c>
      <c r="W16" s="281">
        <v>8</v>
      </c>
      <c r="X16" s="322"/>
      <c r="Y16" s="280"/>
      <c r="Z16" s="2">
        <v>9</v>
      </c>
      <c r="AA16" s="2">
        <v>10</v>
      </c>
      <c r="AB16" s="281">
        <v>11</v>
      </c>
      <c r="AC16" s="322"/>
      <c r="AD16" s="280"/>
      <c r="AE16" s="279">
        <v>14</v>
      </c>
      <c r="AF16" s="322"/>
      <c r="AG16" s="280"/>
      <c r="AH16" s="2">
        <v>15</v>
      </c>
      <c r="AI16" s="281">
        <v>16</v>
      </c>
      <c r="AJ16" s="322"/>
      <c r="AK16" s="280"/>
      <c r="AL16" s="281">
        <v>17</v>
      </c>
      <c r="AM16" s="280"/>
      <c r="AN16" s="281">
        <v>18</v>
      </c>
      <c r="AO16" s="280"/>
      <c r="AP16" s="279">
        <v>21</v>
      </c>
      <c r="AQ16" s="280"/>
      <c r="AR16" s="2">
        <v>22</v>
      </c>
      <c r="AS16" s="281">
        <v>23</v>
      </c>
      <c r="AT16" s="280"/>
      <c r="AU16" s="2">
        <v>24</v>
      </c>
      <c r="AV16" s="2">
        <v>25</v>
      </c>
      <c r="AW16" s="279">
        <v>28</v>
      </c>
      <c r="AX16" s="280"/>
      <c r="AY16" s="281">
        <v>29</v>
      </c>
      <c r="AZ16" s="322"/>
      <c r="BA16" s="280"/>
      <c r="BB16" s="281">
        <v>30</v>
      </c>
      <c r="BC16" s="280"/>
      <c r="BD16" s="2">
        <v>31</v>
      </c>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23</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23</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20</v>
      </c>
      <c r="N19" s="18" t="s">
        <v>20</v>
      </c>
      <c r="O19" s="60" t="s">
        <v>169</v>
      </c>
      <c r="P19" s="61"/>
      <c r="Q19" s="61"/>
      <c r="R19" s="59"/>
      <c r="S19" s="60" t="s">
        <v>20</v>
      </c>
      <c r="T19" s="61"/>
      <c r="U19" s="63"/>
      <c r="V19" s="20" t="s">
        <v>20</v>
      </c>
      <c r="W19" s="60" t="s">
        <v>20</v>
      </c>
      <c r="X19" s="61"/>
      <c r="Y19" s="59"/>
      <c r="Z19" s="18" t="s">
        <v>20</v>
      </c>
      <c r="AA19" s="18" t="s">
        <v>20</v>
      </c>
      <c r="AB19" s="60" t="s">
        <v>20</v>
      </c>
      <c r="AC19" s="61"/>
      <c r="AD19" s="63"/>
      <c r="AE19" s="64" t="s">
        <v>169</v>
      </c>
      <c r="AF19" s="61"/>
      <c r="AG19" s="59"/>
      <c r="AH19" s="18" t="s">
        <v>20</v>
      </c>
      <c r="AI19" s="60" t="s">
        <v>20</v>
      </c>
      <c r="AJ19" s="61"/>
      <c r="AK19" s="59"/>
      <c r="AL19" s="60" t="s">
        <v>20</v>
      </c>
      <c r="AM19" s="59"/>
      <c r="AN19" s="60" t="s">
        <v>20</v>
      </c>
      <c r="AO19" s="63"/>
      <c r="AP19" s="64" t="s">
        <v>20</v>
      </c>
      <c r="AQ19" s="59"/>
      <c r="AR19" s="18" t="s">
        <v>20</v>
      </c>
      <c r="AS19" s="60" t="s">
        <v>20</v>
      </c>
      <c r="AT19" s="59"/>
      <c r="AU19" s="18" t="s">
        <v>20</v>
      </c>
      <c r="AV19" s="19" t="s">
        <v>20</v>
      </c>
      <c r="AW19" s="64" t="s">
        <v>20</v>
      </c>
      <c r="AX19" s="59"/>
      <c r="AY19" s="60" t="s">
        <v>169</v>
      </c>
      <c r="AZ19" s="61"/>
      <c r="BA19" s="59"/>
      <c r="BB19" s="60" t="s">
        <v>20</v>
      </c>
      <c r="BC19" s="59"/>
      <c r="BD19" s="18"/>
      <c r="BE19" s="60"/>
      <c r="BF19" s="61"/>
      <c r="BG19" s="61"/>
      <c r="BH19" s="63"/>
      <c r="BI19" s="47">
        <f t="shared" ref="BI19:BI52" si="0">COUNTIF(K19:BH19,"X")</f>
        <v>3</v>
      </c>
      <c r="BJ19" s="48"/>
      <c r="BK19" s="49"/>
      <c r="BL19" s="47">
        <f t="shared" ref="BL19:BL53" si="1">CC$17-BI19</f>
        <v>20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169</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169</v>
      </c>
      <c r="BC20" s="59"/>
      <c r="BD20" s="18" t="s">
        <v>169</v>
      </c>
      <c r="BE20" s="60"/>
      <c r="BF20" s="61"/>
      <c r="BG20" s="61"/>
      <c r="BH20" s="63"/>
      <c r="BI20" s="47">
        <f t="shared" si="0"/>
        <v>3</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0</v>
      </c>
      <c r="BJ21" s="48"/>
      <c r="BK21" s="49"/>
      <c r="BL21" s="47">
        <f t="shared" si="1"/>
        <v>23</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20</v>
      </c>
      <c r="AS22" s="60" t="s">
        <v>20</v>
      </c>
      <c r="AT22" s="59"/>
      <c r="AU22" s="18" t="s">
        <v>20</v>
      </c>
      <c r="AV22" s="19" t="s">
        <v>20</v>
      </c>
      <c r="AW22" s="64" t="s">
        <v>20</v>
      </c>
      <c r="AX22" s="59"/>
      <c r="AY22" s="60"/>
      <c r="AZ22" s="61"/>
      <c r="BA22" s="59"/>
      <c r="BB22" s="60" t="s">
        <v>20</v>
      </c>
      <c r="BC22" s="59"/>
      <c r="BD22" s="18"/>
      <c r="BE22" s="60"/>
      <c r="BF22" s="61"/>
      <c r="BG22" s="61"/>
      <c r="BH22" s="63"/>
      <c r="BI22" s="47">
        <f t="shared" si="0"/>
        <v>0</v>
      </c>
      <c r="BJ22" s="48"/>
      <c r="BK22" s="49"/>
      <c r="BL22" s="47">
        <f t="shared" si="1"/>
        <v>23</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169</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169</v>
      </c>
      <c r="AS23" s="60" t="s">
        <v>20</v>
      </c>
      <c r="AT23" s="59"/>
      <c r="AU23" s="18" t="s">
        <v>20</v>
      </c>
      <c r="AV23" s="19" t="s">
        <v>20</v>
      </c>
      <c r="AW23" s="64" t="s">
        <v>20</v>
      </c>
      <c r="AX23" s="59"/>
      <c r="AY23" s="60"/>
      <c r="AZ23" s="61"/>
      <c r="BA23" s="59"/>
      <c r="BB23" s="60" t="s">
        <v>20</v>
      </c>
      <c r="BC23" s="59"/>
      <c r="BD23" s="18"/>
      <c r="BE23" s="60"/>
      <c r="BF23" s="61"/>
      <c r="BG23" s="61"/>
      <c r="BH23" s="63"/>
      <c r="BI23" s="47">
        <f t="shared" si="0"/>
        <v>2</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23</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23</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23</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20</v>
      </c>
      <c r="L27" s="59"/>
      <c r="M27" s="18" t="s">
        <v>20</v>
      </c>
      <c r="N27" s="18" t="s">
        <v>20</v>
      </c>
      <c r="O27" s="60" t="s">
        <v>169</v>
      </c>
      <c r="P27" s="61"/>
      <c r="Q27" s="61"/>
      <c r="R27" s="59"/>
      <c r="S27" s="60" t="s">
        <v>20</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169</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2</v>
      </c>
      <c r="BJ27" s="48"/>
      <c r="BK27" s="49"/>
      <c r="BL27" s="47">
        <f t="shared" si="1"/>
        <v>21</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23</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169</v>
      </c>
      <c r="N29" s="18" t="s">
        <v>20</v>
      </c>
      <c r="O29" s="60" t="s">
        <v>20</v>
      </c>
      <c r="P29" s="61"/>
      <c r="Q29" s="61"/>
      <c r="R29" s="59"/>
      <c r="S29" s="60" t="s">
        <v>20</v>
      </c>
      <c r="T29" s="61"/>
      <c r="U29" s="63"/>
      <c r="V29" s="20" t="s">
        <v>20</v>
      </c>
      <c r="W29" s="60" t="s">
        <v>20</v>
      </c>
      <c r="X29" s="61"/>
      <c r="Y29" s="59"/>
      <c r="Z29" s="18" t="s">
        <v>20</v>
      </c>
      <c r="AA29" s="18" t="s">
        <v>20</v>
      </c>
      <c r="AB29" s="60" t="s">
        <v>20</v>
      </c>
      <c r="AC29" s="61"/>
      <c r="AD29" s="63"/>
      <c r="AE29" s="64" t="s">
        <v>169</v>
      </c>
      <c r="AF29" s="61"/>
      <c r="AG29" s="59"/>
      <c r="AH29" s="18" t="s">
        <v>20</v>
      </c>
      <c r="AI29" s="60" t="s">
        <v>20</v>
      </c>
      <c r="AJ29" s="61"/>
      <c r="AK29" s="59"/>
      <c r="AL29" s="60" t="s">
        <v>20</v>
      </c>
      <c r="AM29" s="59"/>
      <c r="AN29" s="60" t="s">
        <v>20</v>
      </c>
      <c r="AO29" s="63"/>
      <c r="AP29" s="64" t="s">
        <v>20</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2</v>
      </c>
      <c r="BJ29" s="48"/>
      <c r="BK29" s="49"/>
      <c r="BL29" s="47">
        <f t="shared" si="1"/>
        <v>21</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20</v>
      </c>
      <c r="N30" s="18" t="s">
        <v>20</v>
      </c>
      <c r="O30" s="60" t="s">
        <v>169</v>
      </c>
      <c r="P30" s="61"/>
      <c r="Q30" s="61"/>
      <c r="R30" s="59"/>
      <c r="S30" s="60" t="s">
        <v>20</v>
      </c>
      <c r="T30" s="61"/>
      <c r="U30" s="63"/>
      <c r="V30" s="20" t="s">
        <v>20</v>
      </c>
      <c r="W30" s="60" t="s">
        <v>169</v>
      </c>
      <c r="X30" s="61"/>
      <c r="Y30" s="59"/>
      <c r="Z30" s="18" t="s">
        <v>20</v>
      </c>
      <c r="AA30" s="18" t="s">
        <v>20</v>
      </c>
      <c r="AB30" s="60" t="s">
        <v>20</v>
      </c>
      <c r="AC30" s="61"/>
      <c r="AD30" s="63"/>
      <c r="AE30" s="64" t="s">
        <v>20</v>
      </c>
      <c r="AF30" s="61"/>
      <c r="AG30" s="59"/>
      <c r="AH30" s="18" t="s">
        <v>20</v>
      </c>
      <c r="AI30" s="60" t="s">
        <v>20</v>
      </c>
      <c r="AJ30" s="61"/>
      <c r="AK30" s="59"/>
      <c r="AL30" s="60" t="s">
        <v>169</v>
      </c>
      <c r="AM30" s="59"/>
      <c r="AN30" s="60" t="s">
        <v>20</v>
      </c>
      <c r="AO30" s="63"/>
      <c r="AP30" s="64" t="s">
        <v>20</v>
      </c>
      <c r="AQ30" s="59"/>
      <c r="AR30" s="18" t="s">
        <v>20</v>
      </c>
      <c r="AS30" s="60" t="s">
        <v>20</v>
      </c>
      <c r="AT30" s="59"/>
      <c r="AU30" s="18" t="s">
        <v>20</v>
      </c>
      <c r="AV30" s="19" t="s">
        <v>20</v>
      </c>
      <c r="AW30" s="64" t="s">
        <v>20</v>
      </c>
      <c r="AX30" s="59"/>
      <c r="AY30" s="60"/>
      <c r="AZ30" s="61"/>
      <c r="BA30" s="59"/>
      <c r="BB30" s="60" t="s">
        <v>169</v>
      </c>
      <c r="BC30" s="59"/>
      <c r="BD30" s="18"/>
      <c r="BE30" s="60"/>
      <c r="BF30" s="61"/>
      <c r="BG30" s="61"/>
      <c r="BH30" s="63"/>
      <c r="BI30" s="47">
        <f t="shared" si="0"/>
        <v>4</v>
      </c>
      <c r="BJ30" s="48"/>
      <c r="BK30" s="49"/>
      <c r="BL30" s="47">
        <f t="shared" si="1"/>
        <v>19</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169</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169</v>
      </c>
      <c r="BC31" s="59"/>
      <c r="BD31" s="18" t="s">
        <v>169</v>
      </c>
      <c r="BE31" s="60"/>
      <c r="BF31" s="61"/>
      <c r="BG31" s="61"/>
      <c r="BH31" s="63"/>
      <c r="BI31" s="47">
        <f t="shared" si="0"/>
        <v>3</v>
      </c>
      <c r="BJ31" s="48"/>
      <c r="BK31" s="49"/>
      <c r="BL31" s="47">
        <f t="shared" si="1"/>
        <v>20</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23</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23</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23</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20</v>
      </c>
      <c r="P35" s="61"/>
      <c r="Q35" s="61"/>
      <c r="R35" s="59"/>
      <c r="S35" s="60" t="s">
        <v>20</v>
      </c>
      <c r="T35" s="61"/>
      <c r="U35" s="63"/>
      <c r="V35" s="20" t="s">
        <v>20</v>
      </c>
      <c r="W35" s="60" t="s">
        <v>20</v>
      </c>
      <c r="X35" s="61"/>
      <c r="Y35" s="59"/>
      <c r="Z35" s="18" t="s">
        <v>20</v>
      </c>
      <c r="AA35" s="18" t="s">
        <v>20</v>
      </c>
      <c r="AB35" s="60" t="s">
        <v>20</v>
      </c>
      <c r="AC35" s="61"/>
      <c r="AD35" s="63"/>
      <c r="AE35" s="64" t="s">
        <v>20</v>
      </c>
      <c r="AF35" s="61"/>
      <c r="AG35" s="59"/>
      <c r="AH35" s="18" t="s">
        <v>20</v>
      </c>
      <c r="AI35" s="60" t="s">
        <v>20</v>
      </c>
      <c r="AJ35" s="61"/>
      <c r="AK35" s="59"/>
      <c r="AL35" s="60" t="s">
        <v>169</v>
      </c>
      <c r="AM35" s="59"/>
      <c r="AN35" s="60" t="s">
        <v>20</v>
      </c>
      <c r="AO35" s="63"/>
      <c r="AP35" s="64" t="s">
        <v>20</v>
      </c>
      <c r="AQ35" s="59"/>
      <c r="AR35" s="18" t="s">
        <v>20</v>
      </c>
      <c r="AS35" s="60" t="s">
        <v>20</v>
      </c>
      <c r="AT35" s="59"/>
      <c r="AU35" s="18" t="s">
        <v>20</v>
      </c>
      <c r="AV35" s="19" t="s">
        <v>20</v>
      </c>
      <c r="AW35" s="64" t="s">
        <v>20</v>
      </c>
      <c r="AX35" s="59"/>
      <c r="AY35" s="60"/>
      <c r="AZ35" s="61"/>
      <c r="BA35" s="59"/>
      <c r="BB35" s="60" t="s">
        <v>169</v>
      </c>
      <c r="BC35" s="59"/>
      <c r="BD35" s="18" t="s">
        <v>169</v>
      </c>
      <c r="BE35" s="60" t="s">
        <v>20</v>
      </c>
      <c r="BF35" s="61"/>
      <c r="BG35" s="61"/>
      <c r="BH35" s="63"/>
      <c r="BI35" s="47">
        <f t="shared" si="0"/>
        <v>3</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20</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169</v>
      </c>
      <c r="AS36" s="60" t="s">
        <v>20</v>
      </c>
      <c r="AT36" s="59"/>
      <c r="AU36" s="18" t="s">
        <v>20</v>
      </c>
      <c r="AV36" s="19" t="s">
        <v>20</v>
      </c>
      <c r="AW36" s="64" t="s">
        <v>20</v>
      </c>
      <c r="AX36" s="59"/>
      <c r="AY36" s="60" t="s">
        <v>169</v>
      </c>
      <c r="AZ36" s="61"/>
      <c r="BA36" s="59"/>
      <c r="BB36" s="60" t="s">
        <v>169</v>
      </c>
      <c r="BC36" s="59"/>
      <c r="BD36" s="18" t="s">
        <v>169</v>
      </c>
      <c r="BE36" s="60" t="s">
        <v>20</v>
      </c>
      <c r="BF36" s="61"/>
      <c r="BG36" s="61"/>
      <c r="BH36" s="63"/>
      <c r="BI36" s="47">
        <f t="shared" si="0"/>
        <v>4</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23</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23</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169</v>
      </c>
      <c r="N39" s="18" t="s">
        <v>169</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169</v>
      </c>
      <c r="AI39" s="60" t="s">
        <v>20</v>
      </c>
      <c r="AJ39" s="61"/>
      <c r="AK39" s="59"/>
      <c r="AL39" s="60" t="s">
        <v>169</v>
      </c>
      <c r="AM39" s="59"/>
      <c r="AN39" s="60" t="s">
        <v>20</v>
      </c>
      <c r="AO39" s="63"/>
      <c r="AP39" s="64" t="s">
        <v>20</v>
      </c>
      <c r="AQ39" s="59"/>
      <c r="AR39" s="18" t="s">
        <v>20</v>
      </c>
      <c r="AS39" s="60" t="s">
        <v>20</v>
      </c>
      <c r="AT39" s="59"/>
      <c r="AU39" s="18" t="s">
        <v>20</v>
      </c>
      <c r="AV39" s="19" t="s">
        <v>20</v>
      </c>
      <c r="AW39" s="64" t="s">
        <v>20</v>
      </c>
      <c r="AX39" s="59"/>
      <c r="AY39" s="60"/>
      <c r="AZ39" s="61"/>
      <c r="BA39" s="59"/>
      <c r="BB39" s="60" t="s">
        <v>20</v>
      </c>
      <c r="BC39" s="59"/>
      <c r="BD39" s="18" t="s">
        <v>20</v>
      </c>
      <c r="BE39" s="60" t="s">
        <v>20</v>
      </c>
      <c r="BF39" s="61"/>
      <c r="BG39" s="61"/>
      <c r="BH39" s="63"/>
      <c r="BI39" s="47">
        <f t="shared" si="0"/>
        <v>4</v>
      </c>
      <c r="BJ39" s="48"/>
      <c r="BK39" s="49"/>
      <c r="BL39" s="47">
        <f t="shared" si="1"/>
        <v>19</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23</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169</v>
      </c>
      <c r="N41" s="18" t="s">
        <v>20</v>
      </c>
      <c r="O41" s="60" t="s">
        <v>20</v>
      </c>
      <c r="P41" s="61"/>
      <c r="Q41" s="61"/>
      <c r="R41" s="59"/>
      <c r="S41" s="60" t="s">
        <v>20</v>
      </c>
      <c r="T41" s="61"/>
      <c r="U41" s="63"/>
      <c r="V41" s="20" t="s">
        <v>20</v>
      </c>
      <c r="W41" s="60" t="s">
        <v>20</v>
      </c>
      <c r="X41" s="61"/>
      <c r="Y41" s="59"/>
      <c r="Z41" s="18" t="s">
        <v>20</v>
      </c>
      <c r="AA41" s="18" t="s">
        <v>20</v>
      </c>
      <c r="AB41" s="60" t="s">
        <v>169</v>
      </c>
      <c r="AC41" s="61"/>
      <c r="AD41" s="63"/>
      <c r="AE41" s="64" t="s">
        <v>20</v>
      </c>
      <c r="AF41" s="61"/>
      <c r="AG41" s="59"/>
      <c r="AH41" s="18" t="s">
        <v>169</v>
      </c>
      <c r="AI41" s="60" t="s">
        <v>20</v>
      </c>
      <c r="AJ41" s="61"/>
      <c r="AK41" s="59"/>
      <c r="AL41" s="60" t="s">
        <v>20</v>
      </c>
      <c r="AM41" s="59"/>
      <c r="AN41" s="60" t="s">
        <v>169</v>
      </c>
      <c r="AO41" s="63"/>
      <c r="AP41" s="64" t="s">
        <v>169</v>
      </c>
      <c r="AQ41" s="59"/>
      <c r="AR41" s="18" t="s">
        <v>20</v>
      </c>
      <c r="AS41" s="60" t="s">
        <v>20</v>
      </c>
      <c r="AT41" s="59"/>
      <c r="AU41" s="18" t="s">
        <v>20</v>
      </c>
      <c r="AV41" s="19" t="s">
        <v>20</v>
      </c>
      <c r="AW41" s="64" t="s">
        <v>20</v>
      </c>
      <c r="AX41" s="59"/>
      <c r="AY41" s="60" t="s">
        <v>169</v>
      </c>
      <c r="AZ41" s="61"/>
      <c r="BA41" s="59"/>
      <c r="BB41" s="60" t="s">
        <v>169</v>
      </c>
      <c r="BC41" s="59"/>
      <c r="BD41" s="18" t="s">
        <v>169</v>
      </c>
      <c r="BE41" s="60" t="s">
        <v>20</v>
      </c>
      <c r="BF41" s="61"/>
      <c r="BG41" s="61"/>
      <c r="BH41" s="63"/>
      <c r="BI41" s="47">
        <f t="shared" si="0"/>
        <v>8</v>
      </c>
      <c r="BJ41" s="48"/>
      <c r="BK41" s="49"/>
      <c r="BL41" s="47">
        <f t="shared" si="1"/>
        <v>15</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23</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23</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23</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23</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20</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0</v>
      </c>
      <c r="BJ46" s="48"/>
      <c r="BK46" s="49"/>
      <c r="BL46" s="47">
        <f t="shared" si="1"/>
        <v>23</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23</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169</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1</v>
      </c>
      <c r="BJ48" s="48"/>
      <c r="BK48" s="49"/>
      <c r="BL48" s="47">
        <f t="shared" si="1"/>
        <v>22</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23</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23</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23</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169</v>
      </c>
      <c r="O52" s="60" t="s">
        <v>169</v>
      </c>
      <c r="P52" s="61"/>
      <c r="Q52" s="61"/>
      <c r="R52" s="59"/>
      <c r="S52" s="60" t="s">
        <v>20</v>
      </c>
      <c r="T52" s="61"/>
      <c r="U52" s="63"/>
      <c r="V52" s="20" t="s">
        <v>169</v>
      </c>
      <c r="W52" s="60" t="s">
        <v>20</v>
      </c>
      <c r="X52" s="61"/>
      <c r="Y52" s="59"/>
      <c r="Z52" s="18" t="s">
        <v>20</v>
      </c>
      <c r="AA52" s="18" t="s">
        <v>20</v>
      </c>
      <c r="AB52" s="60" t="s">
        <v>169</v>
      </c>
      <c r="AC52" s="61"/>
      <c r="AD52" s="63"/>
      <c r="AE52" s="64" t="s">
        <v>20</v>
      </c>
      <c r="AF52" s="61"/>
      <c r="AG52" s="59"/>
      <c r="AH52" s="18" t="s">
        <v>20</v>
      </c>
      <c r="AI52" s="60" t="s">
        <v>169</v>
      </c>
      <c r="AJ52" s="61"/>
      <c r="AK52" s="59"/>
      <c r="AL52" s="60" t="s">
        <v>169</v>
      </c>
      <c r="AM52" s="59"/>
      <c r="AN52" s="60" t="s">
        <v>20</v>
      </c>
      <c r="AO52" s="63"/>
      <c r="AP52" s="64" t="s">
        <v>169</v>
      </c>
      <c r="AQ52" s="59"/>
      <c r="AR52" s="18" t="s">
        <v>20</v>
      </c>
      <c r="AS52" s="60" t="s">
        <v>20</v>
      </c>
      <c r="AT52" s="59"/>
      <c r="AU52" s="18" t="s">
        <v>20</v>
      </c>
      <c r="AV52" s="19" t="s">
        <v>20</v>
      </c>
      <c r="AW52" s="64" t="s">
        <v>169</v>
      </c>
      <c r="AX52" s="59"/>
      <c r="AY52" s="60"/>
      <c r="AZ52" s="61"/>
      <c r="BA52" s="59"/>
      <c r="BB52" s="60" t="s">
        <v>20</v>
      </c>
      <c r="BC52" s="59"/>
      <c r="BD52" s="18" t="s">
        <v>20</v>
      </c>
      <c r="BE52" s="60" t="s">
        <v>20</v>
      </c>
      <c r="BF52" s="61"/>
      <c r="BG52" s="61"/>
      <c r="BH52" s="63"/>
      <c r="BI52" s="47">
        <f t="shared" si="0"/>
        <v>8</v>
      </c>
      <c r="BJ52" s="48"/>
      <c r="BK52" s="49"/>
      <c r="BL52" s="47">
        <f t="shared" si="1"/>
        <v>15</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t="s">
        <v>20</v>
      </c>
      <c r="P53" s="61"/>
      <c r="Q53" s="61"/>
      <c r="R53" s="59"/>
      <c r="S53" s="60" t="s">
        <v>20</v>
      </c>
      <c r="T53" s="61"/>
      <c r="U53" s="63"/>
      <c r="V53" s="20" t="s">
        <v>20</v>
      </c>
      <c r="W53" s="60" t="s">
        <v>169</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t="s">
        <v>20</v>
      </c>
      <c r="AT53" s="59"/>
      <c r="AU53" s="18" t="s">
        <v>20</v>
      </c>
      <c r="AV53" s="19" t="s">
        <v>20</v>
      </c>
      <c r="AW53" s="64" t="s">
        <v>20</v>
      </c>
      <c r="AX53" s="59"/>
      <c r="AY53" s="60"/>
      <c r="AZ53" s="61"/>
      <c r="BA53" s="59"/>
      <c r="BB53" s="60" t="s">
        <v>20</v>
      </c>
      <c r="BC53" s="59"/>
      <c r="BD53" s="18" t="s">
        <v>20</v>
      </c>
      <c r="BE53" s="60" t="s">
        <v>20</v>
      </c>
      <c r="BF53" s="61"/>
      <c r="BG53" s="61"/>
      <c r="BH53" s="63"/>
      <c r="BI53" s="47">
        <f>COUNTIF(K53:BH53,"X")</f>
        <v>1</v>
      </c>
      <c r="BJ53" s="48"/>
      <c r="BK53" s="49"/>
      <c r="BL53" s="47">
        <f t="shared" si="1"/>
        <v>22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v>33</v>
      </c>
      <c r="N54" s="21">
        <v>34</v>
      </c>
      <c r="O54" s="267">
        <v>31</v>
      </c>
      <c r="P54" s="268"/>
      <c r="Q54" s="268"/>
      <c r="R54" s="266"/>
      <c r="S54" s="267"/>
      <c r="T54" s="268"/>
      <c r="U54" s="269"/>
      <c r="V54" s="22">
        <v>35</v>
      </c>
      <c r="W54" s="204">
        <v>32</v>
      </c>
      <c r="X54" s="205"/>
      <c r="Y54" s="206"/>
      <c r="Z54" s="22">
        <v>36</v>
      </c>
      <c r="AA54" s="22"/>
      <c r="AB54" s="204">
        <v>34</v>
      </c>
      <c r="AC54" s="205"/>
      <c r="AD54" s="207"/>
      <c r="AE54" s="204">
        <v>34</v>
      </c>
      <c r="AF54" s="205"/>
      <c r="AG54" s="206"/>
      <c r="AH54" s="22">
        <v>34</v>
      </c>
      <c r="AI54" s="204">
        <v>35</v>
      </c>
      <c r="AJ54" s="205"/>
      <c r="AK54" s="206"/>
      <c r="AL54" s="204">
        <v>32</v>
      </c>
      <c r="AM54" s="206"/>
      <c r="AN54" s="204">
        <v>34</v>
      </c>
      <c r="AO54" s="207"/>
      <c r="AP54" s="204">
        <v>34</v>
      </c>
      <c r="AQ54" s="206"/>
      <c r="AR54" s="22">
        <v>33</v>
      </c>
      <c r="AS54" s="204"/>
      <c r="AT54" s="206"/>
      <c r="AU54" s="22"/>
      <c r="AV54" s="23"/>
      <c r="AW54" s="204">
        <v>35</v>
      </c>
      <c r="AX54" s="206"/>
      <c r="AY54" s="204">
        <v>33</v>
      </c>
      <c r="AZ54" s="205"/>
      <c r="BA54" s="206"/>
      <c r="BB54" s="204">
        <v>30</v>
      </c>
      <c r="BC54" s="206"/>
      <c r="BD54" s="22">
        <v>31</v>
      </c>
      <c r="BE54" s="204"/>
      <c r="BF54" s="205"/>
      <c r="BG54" s="205"/>
      <c r="BH54" s="207"/>
      <c r="BI54" s="250">
        <f>SUM(BI18:BK53)</f>
        <v>48</v>
      </c>
      <c r="BJ54" s="251"/>
      <c r="BK54" s="252"/>
      <c r="BL54" s="250">
        <f>SUM(BL18:BO53)</f>
        <v>780</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23</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23</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23</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355" t="s">
        <v>140</v>
      </c>
      <c r="H58" s="356" t="s">
        <v>140</v>
      </c>
      <c r="I58" s="356" t="s">
        <v>140</v>
      </c>
      <c r="J58" s="3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23</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355" t="s">
        <v>141</v>
      </c>
      <c r="H59" s="356" t="s">
        <v>141</v>
      </c>
      <c r="I59" s="356" t="s">
        <v>141</v>
      </c>
      <c r="J59" s="3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23</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355" t="s">
        <v>142</v>
      </c>
      <c r="H60" s="356" t="s">
        <v>142</v>
      </c>
      <c r="I60" s="356" t="s">
        <v>142</v>
      </c>
      <c r="J60" s="357" t="s">
        <v>142</v>
      </c>
      <c r="K60" s="58"/>
      <c r="L60" s="59"/>
      <c r="M60" s="18"/>
      <c r="N60" s="18"/>
      <c r="O60" s="60" t="s">
        <v>169</v>
      </c>
      <c r="P60" s="61"/>
      <c r="Q60" s="61"/>
      <c r="R60" s="59"/>
      <c r="S60" s="60"/>
      <c r="T60" s="61"/>
      <c r="U60" s="62"/>
      <c r="V60" s="17"/>
      <c r="W60" s="60" t="s">
        <v>169</v>
      </c>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t="s">
        <v>169</v>
      </c>
      <c r="AZ60" s="61"/>
      <c r="BA60" s="59"/>
      <c r="BB60" s="60"/>
      <c r="BC60" s="59"/>
      <c r="BD60" s="18"/>
      <c r="BE60" s="60"/>
      <c r="BF60" s="61"/>
      <c r="BG60" s="61"/>
      <c r="BH60" s="63"/>
      <c r="BI60" s="47">
        <f t="shared" si="2"/>
        <v>3</v>
      </c>
      <c r="BJ60" s="48"/>
      <c r="BK60" s="49"/>
      <c r="BL60" s="47">
        <f t="shared" si="3"/>
        <v>20</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355" t="s">
        <v>143</v>
      </c>
      <c r="H61" s="356" t="s">
        <v>143</v>
      </c>
      <c r="I61" s="356" t="s">
        <v>143</v>
      </c>
      <c r="J61" s="3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t="s">
        <v>169</v>
      </c>
      <c r="BC61" s="59"/>
      <c r="BD61" s="18" t="s">
        <v>169</v>
      </c>
      <c r="BE61" s="60"/>
      <c r="BF61" s="61"/>
      <c r="BG61" s="61"/>
      <c r="BH61" s="63"/>
      <c r="BI61" s="47">
        <f t="shared" si="2"/>
        <v>2</v>
      </c>
      <c r="BJ61" s="48"/>
      <c r="BK61" s="49"/>
      <c r="BL61" s="47">
        <f t="shared" si="3"/>
        <v>21</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355" t="s">
        <v>144</v>
      </c>
      <c r="H62" s="356" t="s">
        <v>144</v>
      </c>
      <c r="I62" s="356" t="s">
        <v>144</v>
      </c>
      <c r="J62" s="3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23</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355" t="s">
        <v>145</v>
      </c>
      <c r="H63" s="356" t="s">
        <v>145</v>
      </c>
      <c r="I63" s="356" t="s">
        <v>145</v>
      </c>
      <c r="J63" s="3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23</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355" t="s">
        <v>146</v>
      </c>
      <c r="H64" s="356" t="s">
        <v>146</v>
      </c>
      <c r="I64" s="356" t="s">
        <v>146</v>
      </c>
      <c r="J64" s="357" t="s">
        <v>146</v>
      </c>
      <c r="K64" s="58"/>
      <c r="L64" s="59"/>
      <c r="M64" s="18" t="s">
        <v>169</v>
      </c>
      <c r="N64" s="18"/>
      <c r="O64" s="60" t="s">
        <v>169</v>
      </c>
      <c r="P64" s="61"/>
      <c r="Q64" s="61"/>
      <c r="R64" s="59"/>
      <c r="S64" s="60"/>
      <c r="T64" s="61"/>
      <c r="U64" s="62"/>
      <c r="V64" s="17"/>
      <c r="W64" s="60" t="s">
        <v>169</v>
      </c>
      <c r="X64" s="61"/>
      <c r="Y64" s="59"/>
      <c r="Z64" s="18"/>
      <c r="AA64" s="18"/>
      <c r="AB64" s="60" t="s">
        <v>169</v>
      </c>
      <c r="AC64" s="61"/>
      <c r="AD64" s="63"/>
      <c r="AE64" s="64" t="s">
        <v>169</v>
      </c>
      <c r="AF64" s="61"/>
      <c r="AG64" s="59"/>
      <c r="AH64" s="18" t="s">
        <v>169</v>
      </c>
      <c r="AI64" s="60"/>
      <c r="AJ64" s="61"/>
      <c r="AK64" s="59"/>
      <c r="AL64" s="60" t="s">
        <v>169</v>
      </c>
      <c r="AM64" s="59"/>
      <c r="AN64" s="60"/>
      <c r="AO64" s="63"/>
      <c r="AP64" s="64"/>
      <c r="AQ64" s="59"/>
      <c r="AR64" s="18" t="s">
        <v>169</v>
      </c>
      <c r="AS64" s="60"/>
      <c r="AT64" s="59"/>
      <c r="AU64" s="18"/>
      <c r="AV64" s="19"/>
      <c r="AW64" s="64" t="s">
        <v>169</v>
      </c>
      <c r="AX64" s="59"/>
      <c r="AY64" s="60" t="s">
        <v>169</v>
      </c>
      <c r="AZ64" s="61"/>
      <c r="BA64" s="59"/>
      <c r="BB64" s="60" t="s">
        <v>169</v>
      </c>
      <c r="BC64" s="59"/>
      <c r="BD64" s="18" t="s">
        <v>169</v>
      </c>
      <c r="BE64" s="60"/>
      <c r="BF64" s="61"/>
      <c r="BG64" s="61"/>
      <c r="BH64" s="63"/>
      <c r="BI64" s="47">
        <f t="shared" si="2"/>
        <v>12</v>
      </c>
      <c r="BJ64" s="48"/>
      <c r="BK64" s="49"/>
      <c r="BL64" s="47">
        <f t="shared" si="3"/>
        <v>11</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355" t="s">
        <v>147</v>
      </c>
      <c r="H65" s="356" t="s">
        <v>147</v>
      </c>
      <c r="I65" s="356" t="s">
        <v>147</v>
      </c>
      <c r="J65" s="357" t="s">
        <v>147</v>
      </c>
      <c r="K65" s="58"/>
      <c r="L65" s="59"/>
      <c r="M65" s="18"/>
      <c r="N65" s="18"/>
      <c r="O65" s="60"/>
      <c r="P65" s="61"/>
      <c r="Q65" s="61"/>
      <c r="R65" s="59"/>
      <c r="S65" s="60"/>
      <c r="T65" s="61"/>
      <c r="U65" s="62"/>
      <c r="V65" s="17" t="s">
        <v>169</v>
      </c>
      <c r="W65" s="60"/>
      <c r="X65" s="61"/>
      <c r="Y65" s="59"/>
      <c r="Z65" s="18" t="s">
        <v>169</v>
      </c>
      <c r="AA65" s="18"/>
      <c r="AB65" s="60" t="s">
        <v>169</v>
      </c>
      <c r="AC65" s="61"/>
      <c r="AD65" s="63"/>
      <c r="AE65" s="64" t="s">
        <v>169</v>
      </c>
      <c r="AF65" s="61"/>
      <c r="AG65" s="59"/>
      <c r="AH65" s="18" t="s">
        <v>169</v>
      </c>
      <c r="AI65" s="60" t="s">
        <v>169</v>
      </c>
      <c r="AJ65" s="61"/>
      <c r="AK65" s="59"/>
      <c r="AL65" s="60" t="s">
        <v>169</v>
      </c>
      <c r="AM65" s="59"/>
      <c r="AN65" s="60" t="s">
        <v>169</v>
      </c>
      <c r="AO65" s="63"/>
      <c r="AP65" s="64" t="s">
        <v>169</v>
      </c>
      <c r="AQ65" s="59"/>
      <c r="AR65" s="18" t="s">
        <v>169</v>
      </c>
      <c r="AS65" s="60"/>
      <c r="AT65" s="59"/>
      <c r="AU65" s="18"/>
      <c r="AV65" s="19"/>
      <c r="AW65" s="64" t="s">
        <v>169</v>
      </c>
      <c r="AX65" s="59"/>
      <c r="AY65" s="60" t="s">
        <v>169</v>
      </c>
      <c r="AZ65" s="61"/>
      <c r="BA65" s="59"/>
      <c r="BB65" s="60" t="s">
        <v>169</v>
      </c>
      <c r="BC65" s="59"/>
      <c r="BD65" s="18" t="s">
        <v>169</v>
      </c>
      <c r="BE65" s="60"/>
      <c r="BF65" s="61"/>
      <c r="BG65" s="61"/>
      <c r="BH65" s="63"/>
      <c r="BI65" s="47">
        <f t="shared" si="2"/>
        <v>14</v>
      </c>
      <c r="BJ65" s="48"/>
      <c r="BK65" s="49"/>
      <c r="BL65" s="47">
        <f t="shared" si="3"/>
        <v>9</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355" t="s">
        <v>148</v>
      </c>
      <c r="H66" s="356" t="s">
        <v>148</v>
      </c>
      <c r="I66" s="356" t="s">
        <v>148</v>
      </c>
      <c r="J66" s="357" t="s">
        <v>148</v>
      </c>
      <c r="K66" s="58"/>
      <c r="L66" s="59"/>
      <c r="M66" s="18" t="s">
        <v>169</v>
      </c>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t="s">
        <v>169</v>
      </c>
      <c r="AX66" s="59"/>
      <c r="AY66" s="60"/>
      <c r="AZ66" s="61"/>
      <c r="BA66" s="59"/>
      <c r="BB66" s="60"/>
      <c r="BC66" s="59"/>
      <c r="BD66" s="18"/>
      <c r="BE66" s="60"/>
      <c r="BF66" s="61"/>
      <c r="BG66" s="61"/>
      <c r="BH66" s="63"/>
      <c r="BI66" s="47">
        <f t="shared" si="2"/>
        <v>2</v>
      </c>
      <c r="BJ66" s="48"/>
      <c r="BK66" s="49"/>
      <c r="BL66" s="47">
        <f t="shared" si="3"/>
        <v>21</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355" t="s">
        <v>149</v>
      </c>
      <c r="H67" s="356" t="s">
        <v>149</v>
      </c>
      <c r="I67" s="356" t="s">
        <v>149</v>
      </c>
      <c r="J67" s="357" t="s">
        <v>149</v>
      </c>
      <c r="K67" s="58"/>
      <c r="L67" s="59"/>
      <c r="M67" s="18"/>
      <c r="N67" s="18"/>
      <c r="O67" s="60"/>
      <c r="P67" s="61"/>
      <c r="Q67" s="61"/>
      <c r="R67" s="59"/>
      <c r="S67" s="60"/>
      <c r="T67" s="61"/>
      <c r="U67" s="62"/>
      <c r="V67" s="17"/>
      <c r="W67" s="60"/>
      <c r="X67" s="61"/>
      <c r="Y67" s="59"/>
      <c r="Z67" s="18" t="s">
        <v>169</v>
      </c>
      <c r="AA67" s="18"/>
      <c r="AB67" s="60"/>
      <c r="AC67" s="61"/>
      <c r="AD67" s="63"/>
      <c r="AE67" s="64"/>
      <c r="AF67" s="61"/>
      <c r="AG67" s="59"/>
      <c r="AH67" s="18" t="s">
        <v>169</v>
      </c>
      <c r="AI67" s="60"/>
      <c r="AJ67" s="61"/>
      <c r="AK67" s="59"/>
      <c r="AL67" s="60"/>
      <c r="AM67" s="59"/>
      <c r="AN67" s="60"/>
      <c r="AO67" s="63"/>
      <c r="AP67" s="64"/>
      <c r="AQ67" s="59"/>
      <c r="AR67" s="18" t="s">
        <v>169</v>
      </c>
      <c r="AS67" s="60"/>
      <c r="AT67" s="59"/>
      <c r="AU67" s="18"/>
      <c r="AV67" s="19"/>
      <c r="AW67" s="64"/>
      <c r="AX67" s="59"/>
      <c r="AY67" s="60"/>
      <c r="AZ67" s="61"/>
      <c r="BA67" s="59"/>
      <c r="BB67" s="60"/>
      <c r="BC67" s="59"/>
      <c r="BD67" s="18"/>
      <c r="BE67" s="60"/>
      <c r="BF67" s="61"/>
      <c r="BG67" s="61"/>
      <c r="BH67" s="63"/>
      <c r="BI67" s="47">
        <f t="shared" si="2"/>
        <v>3</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355" t="s">
        <v>150</v>
      </c>
      <c r="H68" s="356" t="s">
        <v>150</v>
      </c>
      <c r="I68" s="356" t="s">
        <v>150</v>
      </c>
      <c r="J68" s="3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ref="BL68:BL69" si="4">CC$17-BI68</f>
        <v>23</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355" t="s">
        <v>151</v>
      </c>
      <c r="H69" s="356" t="s">
        <v>151</v>
      </c>
      <c r="I69" s="356" t="s">
        <v>151</v>
      </c>
      <c r="J69" s="357" t="s">
        <v>151</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t="s">
        <v>169</v>
      </c>
      <c r="BE69" s="60"/>
      <c r="BF69" s="61"/>
      <c r="BG69" s="61"/>
      <c r="BH69" s="63"/>
      <c r="BI69" s="47">
        <f t="shared" si="2"/>
        <v>1</v>
      </c>
      <c r="BJ69" s="48"/>
      <c r="BK69" s="49"/>
      <c r="BL69" s="47">
        <f t="shared" si="4"/>
        <v>22</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355" t="s">
        <v>152</v>
      </c>
      <c r="H70" s="356" t="s">
        <v>152</v>
      </c>
      <c r="I70" s="356" t="s">
        <v>152</v>
      </c>
      <c r="J70" s="3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23</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355" t="s">
        <v>153</v>
      </c>
      <c r="H71" s="356" t="s">
        <v>153</v>
      </c>
      <c r="I71" s="356" t="s">
        <v>153</v>
      </c>
      <c r="J71" s="3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23</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355" t="s">
        <v>167</v>
      </c>
      <c r="H72" s="356" t="s">
        <v>167</v>
      </c>
      <c r="I72" s="356" t="s">
        <v>167</v>
      </c>
      <c r="J72" s="357" t="s">
        <v>167</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23</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355" t="s">
        <v>154</v>
      </c>
      <c r="H73" s="356" t="s">
        <v>154</v>
      </c>
      <c r="I73" s="356" t="s">
        <v>154</v>
      </c>
      <c r="J73" s="357" t="s">
        <v>154</v>
      </c>
      <c r="K73" s="58"/>
      <c r="L73" s="59"/>
      <c r="M73" s="18"/>
      <c r="N73" s="18"/>
      <c r="O73" s="60"/>
      <c r="P73" s="61"/>
      <c r="Q73" s="61"/>
      <c r="R73" s="59"/>
      <c r="S73" s="60"/>
      <c r="T73" s="61"/>
      <c r="U73" s="62"/>
      <c r="V73" s="17"/>
      <c r="W73" s="60"/>
      <c r="X73" s="61"/>
      <c r="Y73" s="59"/>
      <c r="Z73" s="18"/>
      <c r="AA73" s="18"/>
      <c r="AB73" s="60"/>
      <c r="AC73" s="61"/>
      <c r="AD73" s="63"/>
      <c r="AE73" s="64" t="s">
        <v>169</v>
      </c>
      <c r="AF73" s="61"/>
      <c r="AG73" s="59"/>
      <c r="AH73" s="18" t="s">
        <v>169</v>
      </c>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2</v>
      </c>
      <c r="BJ73" s="48"/>
      <c r="BK73" s="49"/>
      <c r="BL73" s="47">
        <f t="shared" si="3"/>
        <v>21</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355" t="s">
        <v>155</v>
      </c>
      <c r="H74" s="356" t="s">
        <v>155</v>
      </c>
      <c r="I74" s="356" t="s">
        <v>155</v>
      </c>
      <c r="J74" s="357" t="s">
        <v>155</v>
      </c>
      <c r="K74" s="58"/>
      <c r="L74" s="59"/>
      <c r="M74" s="18"/>
      <c r="N74" s="18"/>
      <c r="O74" s="60" t="s">
        <v>169</v>
      </c>
      <c r="P74" s="61"/>
      <c r="Q74" s="61"/>
      <c r="R74" s="59"/>
      <c r="S74" s="60"/>
      <c r="T74" s="61"/>
      <c r="U74" s="62"/>
      <c r="V74" s="17"/>
      <c r="W74" s="60" t="s">
        <v>169</v>
      </c>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2</v>
      </c>
      <c r="BJ74" s="48"/>
      <c r="BK74" s="49"/>
      <c r="BL74" s="47">
        <f t="shared" si="3"/>
        <v>21</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355" t="s">
        <v>156</v>
      </c>
      <c r="H75" s="356" t="s">
        <v>156</v>
      </c>
      <c r="I75" s="356" t="s">
        <v>156</v>
      </c>
      <c r="J75" s="3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23</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355" t="s">
        <v>157</v>
      </c>
      <c r="H76" s="356" t="s">
        <v>157</v>
      </c>
      <c r="I76" s="356" t="s">
        <v>157</v>
      </c>
      <c r="J76" s="3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23</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355" t="s">
        <v>158</v>
      </c>
      <c r="H77" s="356" t="s">
        <v>158</v>
      </c>
      <c r="I77" s="356" t="s">
        <v>158</v>
      </c>
      <c r="J77" s="3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23</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355" t="s">
        <v>159</v>
      </c>
      <c r="H78" s="356" t="s">
        <v>159</v>
      </c>
      <c r="I78" s="356" t="s">
        <v>159</v>
      </c>
      <c r="J78" s="3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t="s">
        <v>169</v>
      </c>
      <c r="AX78" s="59"/>
      <c r="AY78" s="60"/>
      <c r="AZ78" s="61"/>
      <c r="BA78" s="59"/>
      <c r="BB78" s="60"/>
      <c r="BC78" s="59"/>
      <c r="BD78" s="18"/>
      <c r="BE78" s="60"/>
      <c r="BF78" s="61"/>
      <c r="BG78" s="61"/>
      <c r="BH78" s="63"/>
      <c r="BI78" s="47">
        <f t="shared" si="2"/>
        <v>1</v>
      </c>
      <c r="BJ78" s="48"/>
      <c r="BK78" s="49"/>
      <c r="BL78" s="47">
        <f t="shared" si="3"/>
        <v>22</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355" t="s">
        <v>160</v>
      </c>
      <c r="H79" s="356" t="s">
        <v>160</v>
      </c>
      <c r="I79" s="356" t="s">
        <v>160</v>
      </c>
      <c r="J79" s="3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23</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355" t="s">
        <v>161</v>
      </c>
      <c r="H80" s="356" t="s">
        <v>161</v>
      </c>
      <c r="I80" s="356" t="s">
        <v>161</v>
      </c>
      <c r="J80" s="3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23</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355" t="s">
        <v>168</v>
      </c>
      <c r="H81" s="356" t="s">
        <v>168</v>
      </c>
      <c r="I81" s="356" t="s">
        <v>168</v>
      </c>
      <c r="J81" s="3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23</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c r="L82" s="200"/>
      <c r="M82" s="24">
        <v>25</v>
      </c>
      <c r="N82" s="24">
        <v>27</v>
      </c>
      <c r="O82" s="201">
        <v>24</v>
      </c>
      <c r="P82" s="202"/>
      <c r="Q82" s="202"/>
      <c r="R82" s="200"/>
      <c r="S82" s="201"/>
      <c r="T82" s="202"/>
      <c r="U82" s="203"/>
      <c r="V82" s="25">
        <v>26</v>
      </c>
      <c r="W82" s="204">
        <v>24</v>
      </c>
      <c r="X82" s="205"/>
      <c r="Y82" s="206"/>
      <c r="Z82" s="22">
        <v>25</v>
      </c>
      <c r="AA82" s="22"/>
      <c r="AB82" s="204">
        <v>25</v>
      </c>
      <c r="AC82" s="205"/>
      <c r="AD82" s="207"/>
      <c r="AE82" s="204">
        <v>24</v>
      </c>
      <c r="AF82" s="205"/>
      <c r="AG82" s="206"/>
      <c r="AH82" s="22">
        <v>23</v>
      </c>
      <c r="AI82" s="204">
        <v>26</v>
      </c>
      <c r="AJ82" s="205"/>
      <c r="AK82" s="206"/>
      <c r="AL82" s="204">
        <v>25</v>
      </c>
      <c r="AM82" s="206"/>
      <c r="AN82" s="204">
        <v>26</v>
      </c>
      <c r="AO82" s="207"/>
      <c r="AP82" s="204">
        <v>26</v>
      </c>
      <c r="AQ82" s="206"/>
      <c r="AR82" s="22">
        <v>24</v>
      </c>
      <c r="AS82" s="204"/>
      <c r="AT82" s="206"/>
      <c r="AU82" s="22"/>
      <c r="AV82" s="23"/>
      <c r="AW82" s="204">
        <v>23</v>
      </c>
      <c r="AX82" s="206"/>
      <c r="AY82" s="204">
        <v>24</v>
      </c>
      <c r="AZ82" s="205"/>
      <c r="BA82" s="206"/>
      <c r="BB82" s="204">
        <v>24</v>
      </c>
      <c r="BC82" s="206"/>
      <c r="BD82" s="22">
        <v>23</v>
      </c>
      <c r="BE82" s="204"/>
      <c r="BF82" s="205"/>
      <c r="BG82" s="205"/>
      <c r="BH82" s="207"/>
      <c r="BI82" s="250">
        <f>SUM(BI55:BK80)</f>
        <v>42</v>
      </c>
      <c r="BJ82" s="251"/>
      <c r="BK82" s="252"/>
      <c r="BL82" s="250">
        <f>SUM(BL55:BO80)</f>
        <v>556</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58</v>
      </c>
      <c r="N83" s="26">
        <f>(N54+N82)</f>
        <v>61</v>
      </c>
      <c r="O83" s="244">
        <f>(O54+O82)</f>
        <v>55</v>
      </c>
      <c r="P83" s="245"/>
      <c r="Q83" s="245"/>
      <c r="R83" s="243"/>
      <c r="S83" s="244">
        <f>(S54+S82)</f>
        <v>0</v>
      </c>
      <c r="T83" s="245"/>
      <c r="U83" s="246"/>
      <c r="V83" s="27">
        <f>(V54+V82)</f>
        <v>61</v>
      </c>
      <c r="W83" s="160">
        <f>(W54+W82)</f>
        <v>56</v>
      </c>
      <c r="X83" s="161"/>
      <c r="Y83" s="162"/>
      <c r="Z83" s="27">
        <f>(Z54+Z82)</f>
        <v>61</v>
      </c>
      <c r="AA83" s="27">
        <f>(AA54+AA82)</f>
        <v>0</v>
      </c>
      <c r="AB83" s="160">
        <f>(AB54+AB82)</f>
        <v>59</v>
      </c>
      <c r="AC83" s="161"/>
      <c r="AD83" s="163"/>
      <c r="AE83" s="160">
        <f>(AE54+AE82)</f>
        <v>58</v>
      </c>
      <c r="AF83" s="161"/>
      <c r="AG83" s="162"/>
      <c r="AH83" s="27">
        <f>(AH54+AH82)</f>
        <v>57</v>
      </c>
      <c r="AI83" s="160">
        <f>(AI54+AI82)</f>
        <v>61</v>
      </c>
      <c r="AJ83" s="161"/>
      <c r="AK83" s="162"/>
      <c r="AL83" s="160">
        <f>(AL54+AL82)</f>
        <v>57</v>
      </c>
      <c r="AM83" s="162"/>
      <c r="AN83" s="160">
        <f>(AN54+AN82)</f>
        <v>60</v>
      </c>
      <c r="AO83" s="163"/>
      <c r="AP83" s="160">
        <f>(AP54+AP82)</f>
        <v>60</v>
      </c>
      <c r="AQ83" s="162"/>
      <c r="AR83" s="27">
        <f>(AR54+AR82)</f>
        <v>57</v>
      </c>
      <c r="AS83" s="160">
        <f>(AS54+AS82)</f>
        <v>0</v>
      </c>
      <c r="AT83" s="162"/>
      <c r="AU83" s="27">
        <f>(AU54+AU82)</f>
        <v>0</v>
      </c>
      <c r="AV83" s="28">
        <f>(AV54+AV82)</f>
        <v>0</v>
      </c>
      <c r="AW83" s="160">
        <f>(AW54+AW82)</f>
        <v>58</v>
      </c>
      <c r="AX83" s="162"/>
      <c r="AY83" s="160">
        <f>(AY54+AY82)</f>
        <v>57</v>
      </c>
      <c r="AZ83" s="161"/>
      <c r="BA83" s="162"/>
      <c r="BB83" s="160">
        <f>(BB54+BB82)</f>
        <v>54</v>
      </c>
      <c r="BC83" s="162"/>
      <c r="BD83" s="37">
        <f>(BD54+BD82)</f>
        <v>54</v>
      </c>
      <c r="BE83" s="160">
        <f>(BE54+BE82)</f>
        <v>0</v>
      </c>
      <c r="BF83" s="161"/>
      <c r="BG83" s="161"/>
      <c r="BH83" s="163"/>
      <c r="BI83" s="217">
        <f>SUM(BI54+BI82)</f>
        <v>90</v>
      </c>
      <c r="BJ83" s="218"/>
      <c r="BK83" s="219"/>
      <c r="BL83" s="217">
        <f>(BL54+BL82)</f>
        <v>1336</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180</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70"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08309-5B72-40C9-ACAB-2C4C3FB1BA48}">
  <dimension ref="A1:CE125"/>
  <sheetViews>
    <sheetView view="pageLayout" zoomScaleNormal="100" workbookViewId="0">
      <selection activeCell="BK125" sqref="BK125:CA125"/>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12</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98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4</v>
      </c>
      <c r="L16" s="280"/>
      <c r="M16" s="2">
        <v>5</v>
      </c>
      <c r="N16" s="2">
        <v>6</v>
      </c>
      <c r="O16" s="281">
        <v>7</v>
      </c>
      <c r="P16" s="322"/>
      <c r="Q16" s="322"/>
      <c r="R16" s="280"/>
      <c r="S16" s="281">
        <v>8</v>
      </c>
      <c r="T16" s="322"/>
      <c r="U16" s="280"/>
      <c r="V16" s="3">
        <v>11</v>
      </c>
      <c r="W16" s="281">
        <v>12</v>
      </c>
      <c r="X16" s="322"/>
      <c r="Y16" s="280"/>
      <c r="Z16" s="2">
        <v>13</v>
      </c>
      <c r="AA16" s="2">
        <v>14</v>
      </c>
      <c r="AB16" s="281">
        <v>15</v>
      </c>
      <c r="AC16" s="322"/>
      <c r="AD16" s="280"/>
      <c r="AE16" s="279">
        <v>18</v>
      </c>
      <c r="AF16" s="322"/>
      <c r="AG16" s="280"/>
      <c r="AH16" s="2">
        <v>19</v>
      </c>
      <c r="AI16" s="281">
        <v>20</v>
      </c>
      <c r="AJ16" s="322"/>
      <c r="AK16" s="280"/>
      <c r="AL16" s="281">
        <v>21</v>
      </c>
      <c r="AM16" s="280"/>
      <c r="AN16" s="281">
        <v>22</v>
      </c>
      <c r="AO16" s="280"/>
      <c r="AP16" s="279">
        <v>25</v>
      </c>
      <c r="AQ16" s="280"/>
      <c r="AR16" s="2">
        <v>26</v>
      </c>
      <c r="AS16" s="281">
        <v>27</v>
      </c>
      <c r="AT16" s="280"/>
      <c r="AU16" s="2">
        <v>28</v>
      </c>
      <c r="AV16" s="2">
        <v>29</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t="s">
        <v>20</v>
      </c>
      <c r="L18" s="59"/>
      <c r="M18" s="18" t="s">
        <v>20</v>
      </c>
      <c r="N18" s="18" t="s">
        <v>20</v>
      </c>
      <c r="O18" s="60" t="s">
        <v>20</v>
      </c>
      <c r="P18" s="61"/>
      <c r="Q18" s="61"/>
      <c r="R18" s="59"/>
      <c r="S18" s="60" t="s">
        <v>20</v>
      </c>
      <c r="T18" s="61"/>
      <c r="U18" s="63"/>
      <c r="V18" s="20" t="s">
        <v>20</v>
      </c>
      <c r="W18" s="60" t="s">
        <v>20</v>
      </c>
      <c r="X18" s="61"/>
      <c r="Y18" s="59"/>
      <c r="Z18" s="18" t="s">
        <v>20</v>
      </c>
      <c r="AA18" s="18" t="s">
        <v>20</v>
      </c>
      <c r="AB18" s="60" t="s">
        <v>20</v>
      </c>
      <c r="AC18" s="61"/>
      <c r="AD18" s="63"/>
      <c r="AE18" s="64" t="s">
        <v>20</v>
      </c>
      <c r="AF18" s="61"/>
      <c r="AG18" s="59"/>
      <c r="AH18" s="18" t="s">
        <v>20</v>
      </c>
      <c r="AI18" s="60" t="s">
        <v>20</v>
      </c>
      <c r="AJ18" s="61"/>
      <c r="AK18" s="59"/>
      <c r="AL18" s="60" t="s">
        <v>20</v>
      </c>
      <c r="AM18" s="59"/>
      <c r="AN18" s="60" t="s">
        <v>20</v>
      </c>
      <c r="AO18" s="63"/>
      <c r="AP18" s="64" t="s">
        <v>20</v>
      </c>
      <c r="AQ18" s="59"/>
      <c r="AR18" s="18" t="s">
        <v>20</v>
      </c>
      <c r="AS18" s="60" t="s">
        <v>20</v>
      </c>
      <c r="AT18" s="59"/>
      <c r="AU18" s="18" t="s">
        <v>20</v>
      </c>
      <c r="AV18" s="19" t="s">
        <v>20</v>
      </c>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t="s">
        <v>20</v>
      </c>
      <c r="L19" s="59"/>
      <c r="M19" s="18" t="s">
        <v>169</v>
      </c>
      <c r="N19" s="18" t="s">
        <v>20</v>
      </c>
      <c r="O19" s="60" t="s">
        <v>20</v>
      </c>
      <c r="P19" s="61"/>
      <c r="Q19" s="61"/>
      <c r="R19" s="59"/>
      <c r="S19" s="60" t="s">
        <v>169</v>
      </c>
      <c r="T19" s="61"/>
      <c r="U19" s="63"/>
      <c r="V19" s="20" t="s">
        <v>20</v>
      </c>
      <c r="W19" s="60" t="s">
        <v>20</v>
      </c>
      <c r="X19" s="61"/>
      <c r="Y19" s="59"/>
      <c r="Z19" s="18" t="s">
        <v>20</v>
      </c>
      <c r="AA19" s="18" t="s">
        <v>20</v>
      </c>
      <c r="AB19" s="60" t="s">
        <v>20</v>
      </c>
      <c r="AC19" s="61"/>
      <c r="AD19" s="63"/>
      <c r="AE19" s="64" t="s">
        <v>20</v>
      </c>
      <c r="AF19" s="61"/>
      <c r="AG19" s="59"/>
      <c r="AH19" s="18" t="s">
        <v>20</v>
      </c>
      <c r="AI19" s="60" t="s">
        <v>20</v>
      </c>
      <c r="AJ19" s="61"/>
      <c r="AK19" s="59"/>
      <c r="AL19" s="60" t="s">
        <v>20</v>
      </c>
      <c r="AM19" s="59"/>
      <c r="AN19" s="60" t="s">
        <v>169</v>
      </c>
      <c r="AO19" s="63"/>
      <c r="AP19" s="64" t="s">
        <v>169</v>
      </c>
      <c r="AQ19" s="59"/>
      <c r="AR19" s="18" t="s">
        <v>20</v>
      </c>
      <c r="AS19" s="60" t="s">
        <v>20</v>
      </c>
      <c r="AT19" s="59"/>
      <c r="AU19" s="18" t="s">
        <v>20</v>
      </c>
      <c r="AV19" s="19" t="s">
        <v>20</v>
      </c>
      <c r="AW19" s="64" t="s">
        <v>20</v>
      </c>
      <c r="AX19" s="59"/>
      <c r="AY19" s="60"/>
      <c r="AZ19" s="61"/>
      <c r="BA19" s="59"/>
      <c r="BB19" s="60" t="s">
        <v>20</v>
      </c>
      <c r="BC19" s="59"/>
      <c r="BD19" s="18"/>
      <c r="BE19" s="60"/>
      <c r="BF19" s="61"/>
      <c r="BG19" s="61"/>
      <c r="BH19" s="63"/>
      <c r="BI19" s="47">
        <f t="shared" ref="BI19:BI52" si="0">COUNTIF(K19:BH19,"X")</f>
        <v>4</v>
      </c>
      <c r="BJ19" s="48"/>
      <c r="BK19" s="49"/>
      <c r="BL19" s="47">
        <f t="shared" ref="BL19:BL53" si="1">CC$17-BI19</f>
        <v>17</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t="s">
        <v>20</v>
      </c>
      <c r="L20" s="59"/>
      <c r="M20" s="18" t="s">
        <v>20</v>
      </c>
      <c r="N20" s="18" t="s">
        <v>20</v>
      </c>
      <c r="O20" s="60" t="s">
        <v>20</v>
      </c>
      <c r="P20" s="61"/>
      <c r="Q20" s="61"/>
      <c r="R20" s="59"/>
      <c r="S20" s="60" t="s">
        <v>20</v>
      </c>
      <c r="T20" s="61"/>
      <c r="U20" s="63"/>
      <c r="V20" s="20" t="s">
        <v>20</v>
      </c>
      <c r="W20" s="60" t="s">
        <v>20</v>
      </c>
      <c r="X20" s="61"/>
      <c r="Y20" s="59"/>
      <c r="Z20" s="18" t="s">
        <v>20</v>
      </c>
      <c r="AA20" s="18" t="s">
        <v>20</v>
      </c>
      <c r="AB20" s="60" t="s">
        <v>20</v>
      </c>
      <c r="AC20" s="61"/>
      <c r="AD20" s="63"/>
      <c r="AE20" s="64" t="s">
        <v>20</v>
      </c>
      <c r="AF20" s="61"/>
      <c r="AG20" s="59"/>
      <c r="AH20" s="18" t="s">
        <v>20</v>
      </c>
      <c r="AI20" s="60" t="s">
        <v>20</v>
      </c>
      <c r="AJ20" s="61"/>
      <c r="AK20" s="59"/>
      <c r="AL20" s="60" t="s">
        <v>20</v>
      </c>
      <c r="AM20" s="59"/>
      <c r="AN20" s="60" t="s">
        <v>20</v>
      </c>
      <c r="AO20" s="63"/>
      <c r="AP20" s="64" t="s">
        <v>20</v>
      </c>
      <c r="AQ20" s="59"/>
      <c r="AR20" s="18" t="s">
        <v>20</v>
      </c>
      <c r="AS20" s="60" t="s">
        <v>20</v>
      </c>
      <c r="AT20" s="59"/>
      <c r="AU20" s="18" t="s">
        <v>20</v>
      </c>
      <c r="AV20" s="19" t="s">
        <v>20</v>
      </c>
      <c r="AW20" s="64" t="s">
        <v>20</v>
      </c>
      <c r="AX20" s="59"/>
      <c r="AY20" s="60"/>
      <c r="AZ20" s="61"/>
      <c r="BA20" s="59"/>
      <c r="BB20" s="60" t="s">
        <v>20</v>
      </c>
      <c r="BC20" s="59"/>
      <c r="BD20" s="18"/>
      <c r="BE20" s="60"/>
      <c r="BF20" s="61"/>
      <c r="BG20" s="61"/>
      <c r="BH20" s="63"/>
      <c r="BI20" s="47">
        <f t="shared" si="0"/>
        <v>0</v>
      </c>
      <c r="BJ20" s="48"/>
      <c r="BK20" s="49"/>
      <c r="BL20" s="47">
        <f t="shared" si="1"/>
        <v>21</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t="s">
        <v>20</v>
      </c>
      <c r="L21" s="59"/>
      <c r="M21" s="18" t="s">
        <v>20</v>
      </c>
      <c r="N21" s="18" t="s">
        <v>20</v>
      </c>
      <c r="O21" s="60" t="s">
        <v>20</v>
      </c>
      <c r="P21" s="61"/>
      <c r="Q21" s="61"/>
      <c r="R21" s="59"/>
      <c r="S21" s="60" t="s">
        <v>20</v>
      </c>
      <c r="T21" s="61"/>
      <c r="U21" s="63"/>
      <c r="V21" s="20" t="s">
        <v>20</v>
      </c>
      <c r="W21" s="60" t="s">
        <v>20</v>
      </c>
      <c r="X21" s="61"/>
      <c r="Y21" s="59"/>
      <c r="Z21" s="18" t="s">
        <v>20</v>
      </c>
      <c r="AA21" s="18" t="s">
        <v>20</v>
      </c>
      <c r="AB21" s="60" t="s">
        <v>20</v>
      </c>
      <c r="AC21" s="61"/>
      <c r="AD21" s="63"/>
      <c r="AE21" s="64" t="s">
        <v>20</v>
      </c>
      <c r="AF21" s="61"/>
      <c r="AG21" s="59"/>
      <c r="AH21" s="18" t="s">
        <v>20</v>
      </c>
      <c r="AI21" s="60" t="s">
        <v>20</v>
      </c>
      <c r="AJ21" s="61"/>
      <c r="AK21" s="59"/>
      <c r="AL21" s="60" t="s">
        <v>20</v>
      </c>
      <c r="AM21" s="59"/>
      <c r="AN21" s="60" t="s">
        <v>20</v>
      </c>
      <c r="AO21" s="63"/>
      <c r="AP21" s="64" t="s">
        <v>20</v>
      </c>
      <c r="AQ21" s="59"/>
      <c r="AR21" s="18" t="s">
        <v>20</v>
      </c>
      <c r="AS21" s="60" t="s">
        <v>20</v>
      </c>
      <c r="AT21" s="59"/>
      <c r="AU21" s="18" t="s">
        <v>20</v>
      </c>
      <c r="AV21" s="19" t="s">
        <v>20</v>
      </c>
      <c r="AW21" s="64" t="s">
        <v>20</v>
      </c>
      <c r="AX21" s="59"/>
      <c r="AY21" s="60"/>
      <c r="AZ21" s="61"/>
      <c r="BA21" s="59"/>
      <c r="BB21" s="60"/>
      <c r="BC21" s="59"/>
      <c r="BD21" s="18"/>
      <c r="BE21" s="60"/>
      <c r="BF21" s="61"/>
      <c r="BG21" s="61"/>
      <c r="BH21" s="63"/>
      <c r="BI21" s="47">
        <f t="shared" si="0"/>
        <v>0</v>
      </c>
      <c r="BJ21" s="48"/>
      <c r="BK21" s="49"/>
      <c r="BL21" s="47">
        <f t="shared" si="1"/>
        <v>21</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t="s">
        <v>20</v>
      </c>
      <c r="L22" s="59"/>
      <c r="M22" s="18" t="s">
        <v>20</v>
      </c>
      <c r="N22" s="18" t="s">
        <v>20</v>
      </c>
      <c r="O22" s="60" t="s">
        <v>20</v>
      </c>
      <c r="P22" s="61"/>
      <c r="Q22" s="61"/>
      <c r="R22" s="59"/>
      <c r="S22" s="60" t="s">
        <v>20</v>
      </c>
      <c r="T22" s="61"/>
      <c r="U22" s="63"/>
      <c r="V22" s="20" t="s">
        <v>20</v>
      </c>
      <c r="W22" s="60" t="s">
        <v>20</v>
      </c>
      <c r="X22" s="61"/>
      <c r="Y22" s="59"/>
      <c r="Z22" s="18" t="s">
        <v>20</v>
      </c>
      <c r="AA22" s="18" t="s">
        <v>20</v>
      </c>
      <c r="AB22" s="60" t="s">
        <v>20</v>
      </c>
      <c r="AC22" s="61"/>
      <c r="AD22" s="63"/>
      <c r="AE22" s="64" t="s">
        <v>20</v>
      </c>
      <c r="AF22" s="61"/>
      <c r="AG22" s="59"/>
      <c r="AH22" s="18" t="s">
        <v>20</v>
      </c>
      <c r="AI22" s="60" t="s">
        <v>20</v>
      </c>
      <c r="AJ22" s="61"/>
      <c r="AK22" s="59"/>
      <c r="AL22" s="60" t="s">
        <v>20</v>
      </c>
      <c r="AM22" s="59"/>
      <c r="AN22" s="60" t="s">
        <v>20</v>
      </c>
      <c r="AO22" s="63"/>
      <c r="AP22" s="64" t="s">
        <v>20</v>
      </c>
      <c r="AQ22" s="59"/>
      <c r="AR22" s="18" t="s">
        <v>169</v>
      </c>
      <c r="AS22" s="60" t="s">
        <v>20</v>
      </c>
      <c r="AT22" s="59"/>
      <c r="AU22" s="18" t="s">
        <v>20</v>
      </c>
      <c r="AV22" s="19"/>
      <c r="AW22" s="64" t="s">
        <v>20</v>
      </c>
      <c r="AX22" s="59"/>
      <c r="AY22" s="60"/>
      <c r="AZ22" s="61"/>
      <c r="BA22" s="59"/>
      <c r="BB22" s="60" t="s">
        <v>20</v>
      </c>
      <c r="BC22" s="59"/>
      <c r="BD22" s="18"/>
      <c r="BE22" s="60"/>
      <c r="BF22" s="61"/>
      <c r="BG22" s="61"/>
      <c r="BH22" s="63"/>
      <c r="BI22" s="47">
        <f t="shared" si="0"/>
        <v>1</v>
      </c>
      <c r="BJ22" s="48"/>
      <c r="BK22" s="49"/>
      <c r="BL22" s="47">
        <f t="shared" si="1"/>
        <v>20</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t="s">
        <v>20</v>
      </c>
      <c r="L23" s="59"/>
      <c r="M23" s="18" t="s">
        <v>20</v>
      </c>
      <c r="N23" s="18" t="s">
        <v>20</v>
      </c>
      <c r="O23" s="60" t="s">
        <v>20</v>
      </c>
      <c r="P23" s="61"/>
      <c r="Q23" s="61"/>
      <c r="R23" s="59"/>
      <c r="S23" s="60" t="s">
        <v>20</v>
      </c>
      <c r="T23" s="61"/>
      <c r="U23" s="63"/>
      <c r="V23" s="20" t="s">
        <v>20</v>
      </c>
      <c r="W23" s="60" t="s">
        <v>20</v>
      </c>
      <c r="X23" s="61"/>
      <c r="Y23" s="59"/>
      <c r="Z23" s="18" t="s">
        <v>20</v>
      </c>
      <c r="AA23" s="18" t="s">
        <v>20</v>
      </c>
      <c r="AB23" s="60" t="s">
        <v>20</v>
      </c>
      <c r="AC23" s="61"/>
      <c r="AD23" s="63"/>
      <c r="AE23" s="64" t="s">
        <v>20</v>
      </c>
      <c r="AF23" s="61"/>
      <c r="AG23" s="59"/>
      <c r="AH23" s="18" t="s">
        <v>20</v>
      </c>
      <c r="AI23" s="60" t="s">
        <v>20</v>
      </c>
      <c r="AJ23" s="61"/>
      <c r="AK23" s="59"/>
      <c r="AL23" s="60" t="s">
        <v>20</v>
      </c>
      <c r="AM23" s="59"/>
      <c r="AN23" s="60" t="s">
        <v>20</v>
      </c>
      <c r="AO23" s="63"/>
      <c r="AP23" s="64" t="s">
        <v>20</v>
      </c>
      <c r="AQ23" s="59"/>
      <c r="AR23" s="18" t="s">
        <v>20</v>
      </c>
      <c r="AS23" s="60" t="s">
        <v>20</v>
      </c>
      <c r="AT23" s="59"/>
      <c r="AU23" s="18" t="s">
        <v>20</v>
      </c>
      <c r="AV23" s="19" t="s">
        <v>20</v>
      </c>
      <c r="AW23" s="64" t="s">
        <v>20</v>
      </c>
      <c r="AX23" s="59"/>
      <c r="AY23" s="60"/>
      <c r="AZ23" s="61"/>
      <c r="BA23" s="59"/>
      <c r="BB23" s="60" t="s">
        <v>20</v>
      </c>
      <c r="BC23" s="59"/>
      <c r="BD23" s="18"/>
      <c r="BE23" s="60"/>
      <c r="BF23" s="61"/>
      <c r="BG23" s="61"/>
      <c r="BH23" s="63"/>
      <c r="BI23" s="47">
        <f t="shared" si="0"/>
        <v>0</v>
      </c>
      <c r="BJ23" s="48"/>
      <c r="BK23" s="49"/>
      <c r="BL23" s="47">
        <f t="shared" si="1"/>
        <v>21</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t="s">
        <v>20</v>
      </c>
      <c r="L24" s="59"/>
      <c r="M24" s="18" t="s">
        <v>20</v>
      </c>
      <c r="N24" s="18" t="s">
        <v>20</v>
      </c>
      <c r="O24" s="60" t="s">
        <v>20</v>
      </c>
      <c r="P24" s="61"/>
      <c r="Q24" s="61"/>
      <c r="R24" s="59"/>
      <c r="S24" s="60" t="s">
        <v>20</v>
      </c>
      <c r="T24" s="61"/>
      <c r="U24" s="63"/>
      <c r="V24" s="20" t="s">
        <v>20</v>
      </c>
      <c r="W24" s="60" t="s">
        <v>20</v>
      </c>
      <c r="X24" s="61"/>
      <c r="Y24" s="59"/>
      <c r="Z24" s="18" t="s">
        <v>20</v>
      </c>
      <c r="AA24" s="18" t="s">
        <v>20</v>
      </c>
      <c r="AB24" s="60" t="s">
        <v>20</v>
      </c>
      <c r="AC24" s="61"/>
      <c r="AD24" s="63"/>
      <c r="AE24" s="64" t="s">
        <v>20</v>
      </c>
      <c r="AF24" s="61"/>
      <c r="AG24" s="59"/>
      <c r="AH24" s="18" t="s">
        <v>20</v>
      </c>
      <c r="AI24" s="60" t="s">
        <v>20</v>
      </c>
      <c r="AJ24" s="61"/>
      <c r="AK24" s="59"/>
      <c r="AL24" s="60" t="s">
        <v>20</v>
      </c>
      <c r="AM24" s="59"/>
      <c r="AN24" s="60" t="s">
        <v>20</v>
      </c>
      <c r="AO24" s="63"/>
      <c r="AP24" s="64" t="s">
        <v>20</v>
      </c>
      <c r="AQ24" s="59"/>
      <c r="AR24" s="18" t="s">
        <v>20</v>
      </c>
      <c r="AS24" s="60" t="s">
        <v>20</v>
      </c>
      <c r="AT24" s="59"/>
      <c r="AU24" s="18" t="s">
        <v>20</v>
      </c>
      <c r="AV24" s="19" t="s">
        <v>20</v>
      </c>
      <c r="AW24" s="64" t="s">
        <v>20</v>
      </c>
      <c r="AX24" s="59"/>
      <c r="AY24" s="60"/>
      <c r="AZ24" s="61"/>
      <c r="BA24" s="59"/>
      <c r="BB24" s="60" t="s">
        <v>20</v>
      </c>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t="s">
        <v>20</v>
      </c>
      <c r="L25" s="59"/>
      <c r="M25" s="18" t="s">
        <v>20</v>
      </c>
      <c r="N25" s="18"/>
      <c r="O25" s="60" t="s">
        <v>20</v>
      </c>
      <c r="P25" s="61"/>
      <c r="Q25" s="61"/>
      <c r="R25" s="59"/>
      <c r="S25" s="60" t="s">
        <v>20</v>
      </c>
      <c r="T25" s="61"/>
      <c r="U25" s="63"/>
      <c r="V25" s="20" t="s">
        <v>20</v>
      </c>
      <c r="W25" s="60" t="s">
        <v>20</v>
      </c>
      <c r="X25" s="61"/>
      <c r="Y25" s="59"/>
      <c r="Z25" s="18" t="s">
        <v>20</v>
      </c>
      <c r="AA25" s="18" t="s">
        <v>20</v>
      </c>
      <c r="AB25" s="60" t="s">
        <v>20</v>
      </c>
      <c r="AC25" s="61"/>
      <c r="AD25" s="63"/>
      <c r="AE25" s="64" t="s">
        <v>20</v>
      </c>
      <c r="AF25" s="61"/>
      <c r="AG25" s="59"/>
      <c r="AH25" s="18" t="s">
        <v>20</v>
      </c>
      <c r="AI25" s="60" t="s">
        <v>20</v>
      </c>
      <c r="AJ25" s="61"/>
      <c r="AK25" s="59"/>
      <c r="AL25" s="60" t="s">
        <v>20</v>
      </c>
      <c r="AM25" s="59"/>
      <c r="AN25" s="60" t="s">
        <v>20</v>
      </c>
      <c r="AO25" s="63"/>
      <c r="AP25" s="64" t="s">
        <v>20</v>
      </c>
      <c r="AQ25" s="59"/>
      <c r="AR25" s="18" t="s">
        <v>20</v>
      </c>
      <c r="AS25" s="60" t="s">
        <v>20</v>
      </c>
      <c r="AT25" s="59"/>
      <c r="AU25" s="18" t="s">
        <v>20</v>
      </c>
      <c r="AV25" s="19" t="s">
        <v>20</v>
      </c>
      <c r="AW25" s="64" t="s">
        <v>20</v>
      </c>
      <c r="AX25" s="59"/>
      <c r="AY25" s="60"/>
      <c r="AZ25" s="61"/>
      <c r="BA25" s="59"/>
      <c r="BB25" s="60" t="s">
        <v>20</v>
      </c>
      <c r="BC25" s="59"/>
      <c r="BD25" s="18"/>
      <c r="BE25" s="60"/>
      <c r="BF25" s="61"/>
      <c r="BG25" s="61"/>
      <c r="BH25" s="63"/>
      <c r="BI25" s="47">
        <f t="shared" si="0"/>
        <v>0</v>
      </c>
      <c r="BJ25" s="48"/>
      <c r="BK25" s="49"/>
      <c r="BL25" s="47">
        <f t="shared" si="1"/>
        <v>21</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t="s">
        <v>20</v>
      </c>
      <c r="L26" s="59"/>
      <c r="M26" s="18" t="s">
        <v>20</v>
      </c>
      <c r="N26" s="18" t="s">
        <v>20</v>
      </c>
      <c r="O26" s="60" t="s">
        <v>20</v>
      </c>
      <c r="P26" s="61"/>
      <c r="Q26" s="61"/>
      <c r="R26" s="59"/>
      <c r="S26" s="60" t="s">
        <v>20</v>
      </c>
      <c r="T26" s="61"/>
      <c r="U26" s="63"/>
      <c r="V26" s="20" t="s">
        <v>20</v>
      </c>
      <c r="W26" s="60" t="s">
        <v>20</v>
      </c>
      <c r="X26" s="61"/>
      <c r="Y26" s="59"/>
      <c r="Z26" s="18" t="s">
        <v>20</v>
      </c>
      <c r="AA26" s="18" t="s">
        <v>20</v>
      </c>
      <c r="AB26" s="60" t="s">
        <v>20</v>
      </c>
      <c r="AC26" s="61"/>
      <c r="AD26" s="63"/>
      <c r="AE26" s="64" t="s">
        <v>20</v>
      </c>
      <c r="AF26" s="61"/>
      <c r="AG26" s="59"/>
      <c r="AH26" s="18" t="s">
        <v>20</v>
      </c>
      <c r="AI26" s="60" t="s">
        <v>20</v>
      </c>
      <c r="AJ26" s="61"/>
      <c r="AK26" s="59"/>
      <c r="AL26" s="60" t="s">
        <v>20</v>
      </c>
      <c r="AM26" s="59"/>
      <c r="AN26" s="60" t="s">
        <v>20</v>
      </c>
      <c r="AO26" s="63"/>
      <c r="AP26" s="64" t="s">
        <v>20</v>
      </c>
      <c r="AQ26" s="59"/>
      <c r="AR26" s="18" t="s">
        <v>20</v>
      </c>
      <c r="AS26" s="60" t="s">
        <v>20</v>
      </c>
      <c r="AT26" s="59"/>
      <c r="AU26" s="18" t="s">
        <v>20</v>
      </c>
      <c r="AV26" s="19" t="s">
        <v>20</v>
      </c>
      <c r="AW26" s="64" t="s">
        <v>20</v>
      </c>
      <c r="AX26" s="59"/>
      <c r="AY26" s="60"/>
      <c r="AZ26" s="61"/>
      <c r="BA26" s="59"/>
      <c r="BB26" s="60" t="s">
        <v>20</v>
      </c>
      <c r="BC26" s="59"/>
      <c r="BD26" s="18"/>
      <c r="BE26" s="60"/>
      <c r="BF26" s="61"/>
      <c r="BG26" s="61"/>
      <c r="BH26" s="63"/>
      <c r="BI26" s="47">
        <f t="shared" si="0"/>
        <v>0</v>
      </c>
      <c r="BJ26" s="48"/>
      <c r="BK26" s="49"/>
      <c r="BL26" s="47">
        <f t="shared" si="1"/>
        <v>21</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t="s">
        <v>169</v>
      </c>
      <c r="L27" s="59"/>
      <c r="M27" s="18" t="s">
        <v>169</v>
      </c>
      <c r="N27" s="18" t="s">
        <v>20</v>
      </c>
      <c r="O27" s="60" t="s">
        <v>169</v>
      </c>
      <c r="P27" s="61"/>
      <c r="Q27" s="61"/>
      <c r="R27" s="59"/>
      <c r="S27" s="60" t="s">
        <v>169</v>
      </c>
      <c r="T27" s="61"/>
      <c r="U27" s="63"/>
      <c r="V27" s="20" t="s">
        <v>20</v>
      </c>
      <c r="W27" s="60" t="s">
        <v>20</v>
      </c>
      <c r="X27" s="61"/>
      <c r="Y27" s="59"/>
      <c r="Z27" s="18" t="s">
        <v>20</v>
      </c>
      <c r="AA27" s="18" t="s">
        <v>20</v>
      </c>
      <c r="AB27" s="60" t="s">
        <v>20</v>
      </c>
      <c r="AC27" s="61"/>
      <c r="AD27" s="63"/>
      <c r="AE27" s="64" t="s">
        <v>20</v>
      </c>
      <c r="AF27" s="61"/>
      <c r="AG27" s="59"/>
      <c r="AH27" s="18" t="s">
        <v>20</v>
      </c>
      <c r="AI27" s="60" t="s">
        <v>20</v>
      </c>
      <c r="AJ27" s="61"/>
      <c r="AK27" s="59"/>
      <c r="AL27" s="60" t="s">
        <v>20</v>
      </c>
      <c r="AM27" s="59"/>
      <c r="AN27" s="60" t="s">
        <v>20</v>
      </c>
      <c r="AO27" s="63"/>
      <c r="AP27" s="64" t="s">
        <v>20</v>
      </c>
      <c r="AQ27" s="59"/>
      <c r="AR27" s="18" t="s">
        <v>20</v>
      </c>
      <c r="AS27" s="60" t="s">
        <v>20</v>
      </c>
      <c r="AT27" s="59"/>
      <c r="AU27" s="18" t="s">
        <v>20</v>
      </c>
      <c r="AV27" s="19" t="s">
        <v>20</v>
      </c>
      <c r="AW27" s="64" t="s">
        <v>20</v>
      </c>
      <c r="AX27" s="59"/>
      <c r="AY27" s="60"/>
      <c r="AZ27" s="61"/>
      <c r="BA27" s="59"/>
      <c r="BB27" s="60" t="s">
        <v>20</v>
      </c>
      <c r="BC27" s="59"/>
      <c r="BD27" s="18"/>
      <c r="BE27" s="60"/>
      <c r="BF27" s="61"/>
      <c r="BG27" s="61"/>
      <c r="BH27" s="63"/>
      <c r="BI27" s="47">
        <f t="shared" si="0"/>
        <v>4</v>
      </c>
      <c r="BJ27" s="48"/>
      <c r="BK27" s="49"/>
      <c r="BL27" s="47">
        <f t="shared" si="1"/>
        <v>17</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t="s">
        <v>20</v>
      </c>
      <c r="L28" s="59"/>
      <c r="M28" s="18" t="s">
        <v>20</v>
      </c>
      <c r="N28" s="18" t="s">
        <v>20</v>
      </c>
      <c r="O28" s="60" t="s">
        <v>20</v>
      </c>
      <c r="P28" s="61"/>
      <c r="Q28" s="61"/>
      <c r="R28" s="59"/>
      <c r="S28" s="60" t="s">
        <v>20</v>
      </c>
      <c r="T28" s="61"/>
      <c r="U28" s="63"/>
      <c r="V28" s="20" t="s">
        <v>20</v>
      </c>
      <c r="W28" s="60" t="s">
        <v>20</v>
      </c>
      <c r="X28" s="61"/>
      <c r="Y28" s="59"/>
      <c r="Z28" s="18" t="s">
        <v>20</v>
      </c>
      <c r="AA28" s="18" t="s">
        <v>20</v>
      </c>
      <c r="AB28" s="60" t="s">
        <v>20</v>
      </c>
      <c r="AC28" s="61"/>
      <c r="AD28" s="63"/>
      <c r="AE28" s="64" t="s">
        <v>20</v>
      </c>
      <c r="AF28" s="61"/>
      <c r="AG28" s="59"/>
      <c r="AH28" s="18" t="s">
        <v>20</v>
      </c>
      <c r="AI28" s="60" t="s">
        <v>20</v>
      </c>
      <c r="AJ28" s="61"/>
      <c r="AK28" s="59"/>
      <c r="AL28" s="60" t="s">
        <v>20</v>
      </c>
      <c r="AM28" s="59"/>
      <c r="AN28" s="60" t="s">
        <v>20</v>
      </c>
      <c r="AO28" s="63"/>
      <c r="AP28" s="64" t="s">
        <v>20</v>
      </c>
      <c r="AQ28" s="59"/>
      <c r="AR28" s="18" t="s">
        <v>20</v>
      </c>
      <c r="AS28" s="60" t="s">
        <v>20</v>
      </c>
      <c r="AT28" s="59"/>
      <c r="AU28" s="18" t="s">
        <v>20</v>
      </c>
      <c r="AV28" s="19" t="s">
        <v>20</v>
      </c>
      <c r="AW28" s="64" t="s">
        <v>20</v>
      </c>
      <c r="AX28" s="59"/>
      <c r="AY28" s="60"/>
      <c r="AZ28" s="61"/>
      <c r="BA28" s="59"/>
      <c r="BB28" s="60"/>
      <c r="BC28" s="59"/>
      <c r="BD28" s="18"/>
      <c r="BE28" s="60"/>
      <c r="BF28" s="61"/>
      <c r="BG28" s="61"/>
      <c r="BH28" s="63"/>
      <c r="BI28" s="47">
        <f t="shared" si="0"/>
        <v>0</v>
      </c>
      <c r="BJ28" s="48"/>
      <c r="BK28" s="49"/>
      <c r="BL28" s="47">
        <f t="shared" si="1"/>
        <v>21</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t="s">
        <v>20</v>
      </c>
      <c r="L29" s="59"/>
      <c r="M29" s="18" t="s">
        <v>20</v>
      </c>
      <c r="N29" s="18" t="s">
        <v>20</v>
      </c>
      <c r="O29" s="60" t="s">
        <v>20</v>
      </c>
      <c r="P29" s="61"/>
      <c r="Q29" s="61"/>
      <c r="R29" s="59"/>
      <c r="S29" s="60" t="s">
        <v>20</v>
      </c>
      <c r="T29" s="61"/>
      <c r="U29" s="63"/>
      <c r="V29" s="20" t="s">
        <v>20</v>
      </c>
      <c r="W29" s="60" t="s">
        <v>20</v>
      </c>
      <c r="X29" s="61"/>
      <c r="Y29" s="59"/>
      <c r="Z29" s="18" t="s">
        <v>20</v>
      </c>
      <c r="AA29" s="18" t="s">
        <v>20</v>
      </c>
      <c r="AB29" s="60" t="s">
        <v>169</v>
      </c>
      <c r="AC29" s="61"/>
      <c r="AD29" s="63"/>
      <c r="AE29" s="64" t="s">
        <v>20</v>
      </c>
      <c r="AF29" s="61"/>
      <c r="AG29" s="59"/>
      <c r="AH29" s="18" t="s">
        <v>20</v>
      </c>
      <c r="AI29" s="60" t="s">
        <v>20</v>
      </c>
      <c r="AJ29" s="61"/>
      <c r="AK29" s="59"/>
      <c r="AL29" s="60" t="s">
        <v>169</v>
      </c>
      <c r="AM29" s="59"/>
      <c r="AN29" s="60" t="s">
        <v>169</v>
      </c>
      <c r="AO29" s="63"/>
      <c r="AP29" s="64" t="s">
        <v>169</v>
      </c>
      <c r="AQ29" s="59"/>
      <c r="AR29" s="18" t="s">
        <v>20</v>
      </c>
      <c r="AS29" s="60" t="s">
        <v>20</v>
      </c>
      <c r="AT29" s="59"/>
      <c r="AU29" s="18" t="s">
        <v>20</v>
      </c>
      <c r="AV29" s="19" t="s">
        <v>20</v>
      </c>
      <c r="AW29" s="64" t="s">
        <v>20</v>
      </c>
      <c r="AX29" s="59"/>
      <c r="AY29" s="60"/>
      <c r="AZ29" s="61"/>
      <c r="BA29" s="59"/>
      <c r="BB29" s="60" t="s">
        <v>20</v>
      </c>
      <c r="BC29" s="59"/>
      <c r="BD29" s="18"/>
      <c r="BE29" s="60"/>
      <c r="BF29" s="61"/>
      <c r="BG29" s="61"/>
      <c r="BH29" s="63"/>
      <c r="BI29" s="47">
        <f t="shared" si="0"/>
        <v>4</v>
      </c>
      <c r="BJ29" s="48"/>
      <c r="BK29" s="49"/>
      <c r="BL29" s="47">
        <f t="shared" si="1"/>
        <v>17</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t="s">
        <v>20</v>
      </c>
      <c r="L30" s="59"/>
      <c r="M30" s="18" t="s">
        <v>169</v>
      </c>
      <c r="N30" s="18" t="s">
        <v>20</v>
      </c>
      <c r="O30" s="60" t="s">
        <v>20</v>
      </c>
      <c r="P30" s="61"/>
      <c r="Q30" s="61"/>
      <c r="R30" s="59"/>
      <c r="S30" s="60" t="s">
        <v>20</v>
      </c>
      <c r="T30" s="61"/>
      <c r="U30" s="63"/>
      <c r="V30" s="20" t="s">
        <v>20</v>
      </c>
      <c r="W30" s="60" t="s">
        <v>20</v>
      </c>
      <c r="X30" s="61"/>
      <c r="Y30" s="59"/>
      <c r="Z30" s="18" t="s">
        <v>169</v>
      </c>
      <c r="AA30" s="18" t="s">
        <v>169</v>
      </c>
      <c r="AB30" s="60" t="s">
        <v>20</v>
      </c>
      <c r="AC30" s="61"/>
      <c r="AD30" s="63"/>
      <c r="AE30" s="64" t="s">
        <v>20</v>
      </c>
      <c r="AF30" s="61"/>
      <c r="AG30" s="59"/>
      <c r="AH30" s="18" t="s">
        <v>169</v>
      </c>
      <c r="AI30" s="60" t="s">
        <v>20</v>
      </c>
      <c r="AJ30" s="61"/>
      <c r="AK30" s="59"/>
      <c r="AL30" s="60" t="s">
        <v>20</v>
      </c>
      <c r="AM30" s="59"/>
      <c r="AN30" s="60" t="s">
        <v>169</v>
      </c>
      <c r="AO30" s="63"/>
      <c r="AP30" s="64" t="s">
        <v>169</v>
      </c>
      <c r="AQ30" s="59"/>
      <c r="AR30" s="18" t="s">
        <v>169</v>
      </c>
      <c r="AS30" s="60" t="s">
        <v>169</v>
      </c>
      <c r="AT30" s="59"/>
      <c r="AU30" s="18" t="s">
        <v>20</v>
      </c>
      <c r="AV30" s="19" t="s">
        <v>20</v>
      </c>
      <c r="AW30" s="64" t="s">
        <v>20</v>
      </c>
      <c r="AX30" s="59"/>
      <c r="AY30" s="60"/>
      <c r="AZ30" s="61"/>
      <c r="BA30" s="59"/>
      <c r="BB30" s="60" t="s">
        <v>20</v>
      </c>
      <c r="BC30" s="59"/>
      <c r="BD30" s="18"/>
      <c r="BE30" s="60"/>
      <c r="BF30" s="61"/>
      <c r="BG30" s="61"/>
      <c r="BH30" s="63"/>
      <c r="BI30" s="47">
        <f t="shared" si="0"/>
        <v>8</v>
      </c>
      <c r="BJ30" s="48"/>
      <c r="BK30" s="49"/>
      <c r="BL30" s="47">
        <f t="shared" si="1"/>
        <v>13</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t="s">
        <v>20</v>
      </c>
      <c r="L31" s="59"/>
      <c r="M31" s="18" t="s">
        <v>20</v>
      </c>
      <c r="N31" s="18" t="s">
        <v>20</v>
      </c>
      <c r="O31" s="60" t="s">
        <v>20</v>
      </c>
      <c r="P31" s="61"/>
      <c r="Q31" s="61"/>
      <c r="R31" s="59"/>
      <c r="S31" s="60" t="s">
        <v>20</v>
      </c>
      <c r="T31" s="61"/>
      <c r="U31" s="63"/>
      <c r="V31" s="20" t="s">
        <v>20</v>
      </c>
      <c r="W31" s="60" t="s">
        <v>20</v>
      </c>
      <c r="X31" s="61"/>
      <c r="Y31" s="59"/>
      <c r="Z31" s="18" t="s">
        <v>20</v>
      </c>
      <c r="AA31" s="18" t="s">
        <v>20</v>
      </c>
      <c r="AB31" s="60" t="s">
        <v>20</v>
      </c>
      <c r="AC31" s="61"/>
      <c r="AD31" s="63"/>
      <c r="AE31" s="64" t="s">
        <v>20</v>
      </c>
      <c r="AF31" s="61"/>
      <c r="AG31" s="59"/>
      <c r="AH31" s="18" t="s">
        <v>20</v>
      </c>
      <c r="AI31" s="60" t="s">
        <v>20</v>
      </c>
      <c r="AJ31" s="61"/>
      <c r="AK31" s="59"/>
      <c r="AL31" s="60" t="s">
        <v>20</v>
      </c>
      <c r="AM31" s="59"/>
      <c r="AN31" s="60" t="s">
        <v>20</v>
      </c>
      <c r="AO31" s="63"/>
      <c r="AP31" s="64" t="s">
        <v>20</v>
      </c>
      <c r="AQ31" s="59"/>
      <c r="AR31" s="18" t="s">
        <v>20</v>
      </c>
      <c r="AS31" s="60" t="s">
        <v>20</v>
      </c>
      <c r="AT31" s="59"/>
      <c r="AU31" s="18" t="s">
        <v>20</v>
      </c>
      <c r="AV31" s="19" t="s">
        <v>20</v>
      </c>
      <c r="AW31" s="64" t="s">
        <v>20</v>
      </c>
      <c r="AX31" s="59"/>
      <c r="AY31" s="60"/>
      <c r="AZ31" s="61"/>
      <c r="BA31" s="59"/>
      <c r="BB31" s="60" t="s">
        <v>20</v>
      </c>
      <c r="BC31" s="59"/>
      <c r="BD31" s="18"/>
      <c r="BE31" s="60"/>
      <c r="BF31" s="61"/>
      <c r="BG31" s="61"/>
      <c r="BH31" s="63"/>
      <c r="BI31" s="47">
        <f t="shared" si="0"/>
        <v>0</v>
      </c>
      <c r="BJ31" s="48"/>
      <c r="BK31" s="49"/>
      <c r="BL31" s="47">
        <f t="shared" si="1"/>
        <v>21</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t="s">
        <v>20</v>
      </c>
      <c r="L32" s="59"/>
      <c r="M32" s="18" t="s">
        <v>20</v>
      </c>
      <c r="N32" s="18" t="s">
        <v>20</v>
      </c>
      <c r="O32" s="60" t="s">
        <v>20</v>
      </c>
      <c r="P32" s="61"/>
      <c r="Q32" s="61"/>
      <c r="R32" s="59"/>
      <c r="S32" s="60" t="s">
        <v>20</v>
      </c>
      <c r="T32" s="61"/>
      <c r="U32" s="63"/>
      <c r="V32" s="20" t="s">
        <v>20</v>
      </c>
      <c r="W32" s="60" t="s">
        <v>20</v>
      </c>
      <c r="X32" s="61"/>
      <c r="Y32" s="59"/>
      <c r="Z32" s="18" t="s">
        <v>20</v>
      </c>
      <c r="AA32" s="18" t="s">
        <v>20</v>
      </c>
      <c r="AB32" s="60" t="s">
        <v>20</v>
      </c>
      <c r="AC32" s="61"/>
      <c r="AD32" s="63"/>
      <c r="AE32" s="64" t="s">
        <v>20</v>
      </c>
      <c r="AF32" s="61"/>
      <c r="AG32" s="59"/>
      <c r="AH32" s="18" t="s">
        <v>20</v>
      </c>
      <c r="AI32" s="60" t="s">
        <v>20</v>
      </c>
      <c r="AJ32" s="61"/>
      <c r="AK32" s="59"/>
      <c r="AL32" s="60" t="s">
        <v>20</v>
      </c>
      <c r="AM32" s="59"/>
      <c r="AN32" s="60" t="s">
        <v>20</v>
      </c>
      <c r="AO32" s="63"/>
      <c r="AP32" s="64" t="s">
        <v>20</v>
      </c>
      <c r="AQ32" s="59"/>
      <c r="AR32" s="18" t="s">
        <v>20</v>
      </c>
      <c r="AS32" s="60" t="s">
        <v>20</v>
      </c>
      <c r="AT32" s="59"/>
      <c r="AU32" s="18" t="s">
        <v>20</v>
      </c>
      <c r="AV32" s="19" t="s">
        <v>20</v>
      </c>
      <c r="AW32" s="64" t="s">
        <v>20</v>
      </c>
      <c r="AX32" s="59"/>
      <c r="AY32" s="60"/>
      <c r="AZ32" s="61"/>
      <c r="BA32" s="59"/>
      <c r="BB32" s="60" t="s">
        <v>20</v>
      </c>
      <c r="BC32" s="59"/>
      <c r="BD32" s="18"/>
      <c r="BE32" s="60"/>
      <c r="BF32" s="61"/>
      <c r="BG32" s="61"/>
      <c r="BH32" s="63"/>
      <c r="BI32" s="47">
        <f t="shared" si="0"/>
        <v>0</v>
      </c>
      <c r="BJ32" s="48"/>
      <c r="BK32" s="49"/>
      <c r="BL32" s="47">
        <f t="shared" si="1"/>
        <v>21</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t="s">
        <v>20</v>
      </c>
      <c r="L33" s="59"/>
      <c r="M33" s="18" t="s">
        <v>20</v>
      </c>
      <c r="N33" s="18" t="s">
        <v>20</v>
      </c>
      <c r="O33" s="60" t="s">
        <v>20</v>
      </c>
      <c r="P33" s="61"/>
      <c r="Q33" s="61"/>
      <c r="R33" s="59"/>
      <c r="S33" s="60" t="s">
        <v>20</v>
      </c>
      <c r="T33" s="61"/>
      <c r="U33" s="63"/>
      <c r="V33" s="20" t="s">
        <v>20</v>
      </c>
      <c r="W33" s="60" t="s">
        <v>20</v>
      </c>
      <c r="X33" s="61"/>
      <c r="Y33" s="59"/>
      <c r="Z33" s="18" t="s">
        <v>20</v>
      </c>
      <c r="AA33" s="18" t="s">
        <v>20</v>
      </c>
      <c r="AB33" s="60" t="s">
        <v>20</v>
      </c>
      <c r="AC33" s="61"/>
      <c r="AD33" s="63"/>
      <c r="AE33" s="64" t="s">
        <v>20</v>
      </c>
      <c r="AF33" s="61"/>
      <c r="AG33" s="59"/>
      <c r="AH33" s="18" t="s">
        <v>20</v>
      </c>
      <c r="AI33" s="60" t="s">
        <v>20</v>
      </c>
      <c r="AJ33" s="61"/>
      <c r="AK33" s="59"/>
      <c r="AL33" s="60" t="s">
        <v>20</v>
      </c>
      <c r="AM33" s="59"/>
      <c r="AN33" s="60" t="s">
        <v>20</v>
      </c>
      <c r="AO33" s="63"/>
      <c r="AP33" s="64" t="s">
        <v>20</v>
      </c>
      <c r="AQ33" s="59"/>
      <c r="AR33" s="18" t="s">
        <v>20</v>
      </c>
      <c r="AS33" s="60" t="s">
        <v>20</v>
      </c>
      <c r="AT33" s="59"/>
      <c r="AU33" s="18" t="s">
        <v>20</v>
      </c>
      <c r="AV33" s="19" t="s">
        <v>20</v>
      </c>
      <c r="AW33" s="64" t="s">
        <v>20</v>
      </c>
      <c r="AX33" s="59"/>
      <c r="AY33" s="60"/>
      <c r="AZ33" s="61"/>
      <c r="BA33" s="59"/>
      <c r="BB33" s="60" t="s">
        <v>20</v>
      </c>
      <c r="BC33" s="59"/>
      <c r="BD33" s="18" t="s">
        <v>20</v>
      </c>
      <c r="BE33" s="60" t="s">
        <v>20</v>
      </c>
      <c r="BF33" s="61"/>
      <c r="BG33" s="61"/>
      <c r="BH33" s="63"/>
      <c r="BI33" s="47">
        <f t="shared" si="0"/>
        <v>0</v>
      </c>
      <c r="BJ33" s="48"/>
      <c r="BK33" s="49"/>
      <c r="BL33" s="47">
        <f t="shared" si="1"/>
        <v>21</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t="s">
        <v>20</v>
      </c>
      <c r="L34" s="59"/>
      <c r="M34" s="18" t="s">
        <v>20</v>
      </c>
      <c r="N34" s="18" t="s">
        <v>20</v>
      </c>
      <c r="O34" s="60" t="s">
        <v>20</v>
      </c>
      <c r="P34" s="61"/>
      <c r="Q34" s="61"/>
      <c r="R34" s="59"/>
      <c r="S34" s="60" t="s">
        <v>20</v>
      </c>
      <c r="T34" s="61"/>
      <c r="U34" s="63"/>
      <c r="V34" s="20" t="s">
        <v>20</v>
      </c>
      <c r="W34" s="60" t="s">
        <v>20</v>
      </c>
      <c r="X34" s="61"/>
      <c r="Y34" s="59"/>
      <c r="Z34" s="18" t="s">
        <v>20</v>
      </c>
      <c r="AA34" s="18" t="s">
        <v>20</v>
      </c>
      <c r="AB34" s="60" t="s">
        <v>20</v>
      </c>
      <c r="AC34" s="61"/>
      <c r="AD34" s="63"/>
      <c r="AE34" s="64" t="s">
        <v>20</v>
      </c>
      <c r="AF34" s="61"/>
      <c r="AG34" s="59"/>
      <c r="AH34" s="18" t="s">
        <v>20</v>
      </c>
      <c r="AI34" s="60" t="s">
        <v>20</v>
      </c>
      <c r="AJ34" s="61"/>
      <c r="AK34" s="59"/>
      <c r="AL34" s="60" t="s">
        <v>20</v>
      </c>
      <c r="AM34" s="59"/>
      <c r="AN34" s="60" t="s">
        <v>20</v>
      </c>
      <c r="AO34" s="63"/>
      <c r="AP34" s="64" t="s">
        <v>20</v>
      </c>
      <c r="AQ34" s="59"/>
      <c r="AR34" s="18" t="s">
        <v>20</v>
      </c>
      <c r="AS34" s="60" t="s">
        <v>20</v>
      </c>
      <c r="AT34" s="59"/>
      <c r="AU34" s="18" t="s">
        <v>20</v>
      </c>
      <c r="AV34" s="19" t="s">
        <v>20</v>
      </c>
      <c r="AW34" s="64" t="s">
        <v>20</v>
      </c>
      <c r="AX34" s="59"/>
      <c r="AY34" s="60"/>
      <c r="AZ34" s="61"/>
      <c r="BA34" s="59"/>
      <c r="BB34" s="60" t="s">
        <v>20</v>
      </c>
      <c r="BC34" s="59"/>
      <c r="BD34" s="18" t="s">
        <v>20</v>
      </c>
      <c r="BE34" s="60" t="s">
        <v>20</v>
      </c>
      <c r="BF34" s="61"/>
      <c r="BG34" s="61"/>
      <c r="BH34" s="63"/>
      <c r="BI34" s="47">
        <f t="shared" si="0"/>
        <v>0</v>
      </c>
      <c r="BJ34" s="48"/>
      <c r="BK34" s="49"/>
      <c r="BL34" s="47">
        <f t="shared" si="1"/>
        <v>21</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t="s">
        <v>20</v>
      </c>
      <c r="L35" s="59"/>
      <c r="M35" s="18" t="s">
        <v>20</v>
      </c>
      <c r="N35" s="18" t="s">
        <v>20</v>
      </c>
      <c r="O35" s="60" t="s">
        <v>169</v>
      </c>
      <c r="P35" s="61"/>
      <c r="Q35" s="61"/>
      <c r="R35" s="59"/>
      <c r="S35" s="60" t="s">
        <v>20</v>
      </c>
      <c r="T35" s="61"/>
      <c r="U35" s="63"/>
      <c r="V35" s="20" t="s">
        <v>20</v>
      </c>
      <c r="W35" s="60" t="s">
        <v>20</v>
      </c>
      <c r="X35" s="61"/>
      <c r="Y35" s="59"/>
      <c r="Z35" s="18" t="s">
        <v>169</v>
      </c>
      <c r="AA35" s="18" t="s">
        <v>20</v>
      </c>
      <c r="AB35" s="60" t="s">
        <v>20</v>
      </c>
      <c r="AC35" s="61"/>
      <c r="AD35" s="63"/>
      <c r="AE35" s="64" t="s">
        <v>20</v>
      </c>
      <c r="AF35" s="61"/>
      <c r="AG35" s="59"/>
      <c r="AH35" s="18" t="s">
        <v>20</v>
      </c>
      <c r="AI35" s="60" t="s">
        <v>20</v>
      </c>
      <c r="AJ35" s="61"/>
      <c r="AK35" s="59"/>
      <c r="AL35" s="60" t="s">
        <v>169</v>
      </c>
      <c r="AM35" s="59"/>
      <c r="AN35" s="60" t="s">
        <v>169</v>
      </c>
      <c r="AO35" s="63"/>
      <c r="AP35" s="64" t="s">
        <v>20</v>
      </c>
      <c r="AQ35" s="59"/>
      <c r="AR35" s="18" t="s">
        <v>20</v>
      </c>
      <c r="AS35" s="60" t="s">
        <v>169</v>
      </c>
      <c r="AT35" s="59"/>
      <c r="AU35" s="18" t="s">
        <v>20</v>
      </c>
      <c r="AV35" s="19" t="s">
        <v>20</v>
      </c>
      <c r="AW35" s="64" t="s">
        <v>20</v>
      </c>
      <c r="AX35" s="59"/>
      <c r="AY35" s="60"/>
      <c r="AZ35" s="61"/>
      <c r="BA35" s="59"/>
      <c r="BB35" s="60" t="s">
        <v>20</v>
      </c>
      <c r="BC35" s="59"/>
      <c r="BD35" s="18" t="s">
        <v>20</v>
      </c>
      <c r="BE35" s="60" t="s">
        <v>20</v>
      </c>
      <c r="BF35" s="61"/>
      <c r="BG35" s="61"/>
      <c r="BH35" s="63"/>
      <c r="BI35" s="47">
        <f t="shared" si="0"/>
        <v>5</v>
      </c>
      <c r="BJ35" s="48"/>
      <c r="BK35" s="49"/>
      <c r="BL35" s="47">
        <f t="shared" si="1"/>
        <v>16</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t="s">
        <v>20</v>
      </c>
      <c r="L36" s="59"/>
      <c r="M36" s="18" t="s">
        <v>20</v>
      </c>
      <c r="N36" s="18" t="s">
        <v>20</v>
      </c>
      <c r="O36" s="60" t="s">
        <v>20</v>
      </c>
      <c r="P36" s="61"/>
      <c r="Q36" s="61"/>
      <c r="R36" s="59"/>
      <c r="S36" s="60" t="s">
        <v>20</v>
      </c>
      <c r="T36" s="61"/>
      <c r="U36" s="63"/>
      <c r="V36" s="20" t="s">
        <v>20</v>
      </c>
      <c r="W36" s="60" t="s">
        <v>20</v>
      </c>
      <c r="X36" s="61"/>
      <c r="Y36" s="59"/>
      <c r="Z36" s="18" t="s">
        <v>20</v>
      </c>
      <c r="AA36" s="18" t="s">
        <v>169</v>
      </c>
      <c r="AB36" s="60" t="s">
        <v>20</v>
      </c>
      <c r="AC36" s="61"/>
      <c r="AD36" s="63"/>
      <c r="AE36" s="64" t="s">
        <v>20</v>
      </c>
      <c r="AF36" s="61"/>
      <c r="AG36" s="59"/>
      <c r="AH36" s="18" t="s">
        <v>20</v>
      </c>
      <c r="AI36" s="60" t="s">
        <v>20</v>
      </c>
      <c r="AJ36" s="61"/>
      <c r="AK36" s="59"/>
      <c r="AL36" s="60" t="s">
        <v>20</v>
      </c>
      <c r="AM36" s="59"/>
      <c r="AN36" s="60" t="s">
        <v>20</v>
      </c>
      <c r="AO36" s="63"/>
      <c r="AP36" s="64" t="s">
        <v>20</v>
      </c>
      <c r="AQ36" s="59"/>
      <c r="AR36" s="18" t="s">
        <v>20</v>
      </c>
      <c r="AS36" s="60" t="s">
        <v>20</v>
      </c>
      <c r="AT36" s="59"/>
      <c r="AU36" s="18" t="s">
        <v>20</v>
      </c>
      <c r="AV36" s="19" t="s">
        <v>20</v>
      </c>
      <c r="AW36" s="64" t="s">
        <v>20</v>
      </c>
      <c r="AX36" s="59"/>
      <c r="AY36" s="60"/>
      <c r="AZ36" s="61"/>
      <c r="BA36" s="59"/>
      <c r="BB36" s="60" t="s">
        <v>20</v>
      </c>
      <c r="BC36" s="59"/>
      <c r="BD36" s="18" t="s">
        <v>20</v>
      </c>
      <c r="BE36" s="60" t="s">
        <v>20</v>
      </c>
      <c r="BF36" s="61"/>
      <c r="BG36" s="61"/>
      <c r="BH36" s="63"/>
      <c r="BI36" s="47">
        <f t="shared" si="0"/>
        <v>1</v>
      </c>
      <c r="BJ36" s="48"/>
      <c r="BK36" s="49"/>
      <c r="BL36" s="47">
        <f t="shared" si="1"/>
        <v>20</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t="s">
        <v>20</v>
      </c>
      <c r="L37" s="59"/>
      <c r="M37" s="18" t="s">
        <v>20</v>
      </c>
      <c r="N37" s="18" t="s">
        <v>20</v>
      </c>
      <c r="O37" s="60" t="s">
        <v>20</v>
      </c>
      <c r="P37" s="61"/>
      <c r="Q37" s="61"/>
      <c r="R37" s="59"/>
      <c r="S37" s="60" t="s">
        <v>20</v>
      </c>
      <c r="T37" s="61"/>
      <c r="U37" s="63"/>
      <c r="V37" s="20" t="s">
        <v>20</v>
      </c>
      <c r="W37" s="60" t="s">
        <v>20</v>
      </c>
      <c r="X37" s="61"/>
      <c r="Y37" s="59"/>
      <c r="Z37" s="18" t="s">
        <v>20</v>
      </c>
      <c r="AA37" s="18" t="s">
        <v>20</v>
      </c>
      <c r="AB37" s="60" t="s">
        <v>20</v>
      </c>
      <c r="AC37" s="61"/>
      <c r="AD37" s="63"/>
      <c r="AE37" s="64" t="s">
        <v>20</v>
      </c>
      <c r="AF37" s="61"/>
      <c r="AG37" s="59"/>
      <c r="AH37" s="18" t="s">
        <v>20</v>
      </c>
      <c r="AI37" s="60" t="s">
        <v>20</v>
      </c>
      <c r="AJ37" s="61"/>
      <c r="AK37" s="59"/>
      <c r="AL37" s="60" t="s">
        <v>20</v>
      </c>
      <c r="AM37" s="59"/>
      <c r="AN37" s="60" t="s">
        <v>20</v>
      </c>
      <c r="AO37" s="63"/>
      <c r="AP37" s="64" t="s">
        <v>20</v>
      </c>
      <c r="AQ37" s="59"/>
      <c r="AR37" s="18" t="s">
        <v>20</v>
      </c>
      <c r="AS37" s="60" t="s">
        <v>20</v>
      </c>
      <c r="AT37" s="59"/>
      <c r="AU37" s="18" t="s">
        <v>20</v>
      </c>
      <c r="AV37" s="19" t="s">
        <v>20</v>
      </c>
      <c r="AW37" s="64" t="s">
        <v>20</v>
      </c>
      <c r="AX37" s="59"/>
      <c r="AY37" s="60"/>
      <c r="AZ37" s="61"/>
      <c r="BA37" s="59"/>
      <c r="BB37" s="60" t="s">
        <v>20</v>
      </c>
      <c r="BC37" s="59"/>
      <c r="BD37" s="18" t="s">
        <v>20</v>
      </c>
      <c r="BE37" s="60" t="s">
        <v>20</v>
      </c>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t="s">
        <v>20</v>
      </c>
      <c r="L38" s="59"/>
      <c r="M38" s="18" t="s">
        <v>20</v>
      </c>
      <c r="N38" s="18" t="s">
        <v>20</v>
      </c>
      <c r="O38" s="60" t="s">
        <v>20</v>
      </c>
      <c r="P38" s="61"/>
      <c r="Q38" s="61"/>
      <c r="R38" s="59"/>
      <c r="S38" s="60" t="s">
        <v>20</v>
      </c>
      <c r="T38" s="61"/>
      <c r="U38" s="63"/>
      <c r="V38" s="20" t="s">
        <v>20</v>
      </c>
      <c r="W38" s="60" t="s">
        <v>20</v>
      </c>
      <c r="X38" s="61"/>
      <c r="Y38" s="59"/>
      <c r="Z38" s="18" t="s">
        <v>20</v>
      </c>
      <c r="AA38" s="18" t="s">
        <v>20</v>
      </c>
      <c r="AB38" s="60" t="s">
        <v>20</v>
      </c>
      <c r="AC38" s="61"/>
      <c r="AD38" s="63"/>
      <c r="AE38" s="64" t="s">
        <v>20</v>
      </c>
      <c r="AF38" s="61"/>
      <c r="AG38" s="59"/>
      <c r="AH38" s="18" t="s">
        <v>20</v>
      </c>
      <c r="AI38" s="60" t="s">
        <v>20</v>
      </c>
      <c r="AJ38" s="61"/>
      <c r="AK38" s="59"/>
      <c r="AL38" s="60" t="s">
        <v>20</v>
      </c>
      <c r="AM38" s="59"/>
      <c r="AN38" s="60" t="s">
        <v>20</v>
      </c>
      <c r="AO38" s="63"/>
      <c r="AP38" s="64" t="s">
        <v>20</v>
      </c>
      <c r="AQ38" s="59"/>
      <c r="AR38" s="18" t="s">
        <v>20</v>
      </c>
      <c r="AS38" s="60" t="s">
        <v>20</v>
      </c>
      <c r="AT38" s="59"/>
      <c r="AU38" s="18" t="s">
        <v>20</v>
      </c>
      <c r="AV38" s="19" t="s">
        <v>20</v>
      </c>
      <c r="AW38" s="64" t="s">
        <v>20</v>
      </c>
      <c r="AX38" s="59"/>
      <c r="AY38" s="60"/>
      <c r="AZ38" s="61"/>
      <c r="BA38" s="59"/>
      <c r="BB38" s="60"/>
      <c r="BC38" s="59"/>
      <c r="BD38" s="18" t="s">
        <v>20</v>
      </c>
      <c r="BE38" s="60" t="s">
        <v>20</v>
      </c>
      <c r="BF38" s="61"/>
      <c r="BG38" s="61"/>
      <c r="BH38" s="63"/>
      <c r="BI38" s="47">
        <f t="shared" si="0"/>
        <v>0</v>
      </c>
      <c r="BJ38" s="48"/>
      <c r="BK38" s="49"/>
      <c r="BL38" s="47">
        <f t="shared" si="1"/>
        <v>21</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t="s">
        <v>20</v>
      </c>
      <c r="L39" s="59"/>
      <c r="M39" s="18" t="s">
        <v>20</v>
      </c>
      <c r="N39" s="18" t="s">
        <v>20</v>
      </c>
      <c r="O39" s="60" t="s">
        <v>20</v>
      </c>
      <c r="P39" s="61"/>
      <c r="Q39" s="61"/>
      <c r="R39" s="59"/>
      <c r="S39" s="60" t="s">
        <v>20</v>
      </c>
      <c r="T39" s="61"/>
      <c r="U39" s="63"/>
      <c r="V39" s="20" t="s">
        <v>20</v>
      </c>
      <c r="W39" s="60" t="s">
        <v>20</v>
      </c>
      <c r="X39" s="61"/>
      <c r="Y39" s="59"/>
      <c r="Z39" s="18" t="s">
        <v>20</v>
      </c>
      <c r="AA39" s="18" t="s">
        <v>20</v>
      </c>
      <c r="AB39" s="60" t="s">
        <v>20</v>
      </c>
      <c r="AC39" s="61"/>
      <c r="AD39" s="63"/>
      <c r="AE39" s="64" t="s">
        <v>20</v>
      </c>
      <c r="AF39" s="61"/>
      <c r="AG39" s="59"/>
      <c r="AH39" s="18" t="s">
        <v>20</v>
      </c>
      <c r="AI39" s="60" t="s">
        <v>20</v>
      </c>
      <c r="AJ39" s="61"/>
      <c r="AK39" s="59"/>
      <c r="AL39" s="60" t="s">
        <v>20</v>
      </c>
      <c r="AM39" s="59"/>
      <c r="AN39" s="60" t="s">
        <v>20</v>
      </c>
      <c r="AO39" s="63"/>
      <c r="AP39" s="64" t="s">
        <v>20</v>
      </c>
      <c r="AQ39" s="59"/>
      <c r="AR39" s="18" t="s">
        <v>20</v>
      </c>
      <c r="AS39" s="60" t="s">
        <v>169</v>
      </c>
      <c r="AT39" s="59"/>
      <c r="AU39" s="18" t="s">
        <v>20</v>
      </c>
      <c r="AV39" s="19" t="s">
        <v>20</v>
      </c>
      <c r="AW39" s="64" t="s">
        <v>20</v>
      </c>
      <c r="AX39" s="59"/>
      <c r="AY39" s="60"/>
      <c r="AZ39" s="61"/>
      <c r="BA39" s="59"/>
      <c r="BB39" s="60" t="s">
        <v>20</v>
      </c>
      <c r="BC39" s="59"/>
      <c r="BD39" s="18" t="s">
        <v>20</v>
      </c>
      <c r="BE39" s="60" t="s">
        <v>20</v>
      </c>
      <c r="BF39" s="61"/>
      <c r="BG39" s="61"/>
      <c r="BH39" s="63"/>
      <c r="BI39" s="47">
        <f t="shared" si="0"/>
        <v>1</v>
      </c>
      <c r="BJ39" s="48"/>
      <c r="BK39" s="49"/>
      <c r="BL39" s="47">
        <f t="shared" si="1"/>
        <v>20</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t="s">
        <v>20</v>
      </c>
      <c r="L40" s="59"/>
      <c r="M40" s="18" t="s">
        <v>20</v>
      </c>
      <c r="N40" s="18" t="s">
        <v>20</v>
      </c>
      <c r="O40" s="60" t="s">
        <v>20</v>
      </c>
      <c r="P40" s="61"/>
      <c r="Q40" s="61"/>
      <c r="R40" s="59"/>
      <c r="S40" s="60" t="s">
        <v>20</v>
      </c>
      <c r="T40" s="61"/>
      <c r="U40" s="63"/>
      <c r="V40" s="20" t="s">
        <v>20</v>
      </c>
      <c r="W40" s="60" t="s">
        <v>20</v>
      </c>
      <c r="X40" s="61"/>
      <c r="Y40" s="59"/>
      <c r="Z40" s="18" t="s">
        <v>20</v>
      </c>
      <c r="AA40" s="18" t="s">
        <v>20</v>
      </c>
      <c r="AB40" s="60" t="s">
        <v>20</v>
      </c>
      <c r="AC40" s="61"/>
      <c r="AD40" s="63"/>
      <c r="AE40" s="64" t="s">
        <v>20</v>
      </c>
      <c r="AF40" s="61"/>
      <c r="AG40" s="59"/>
      <c r="AH40" s="18" t="s">
        <v>20</v>
      </c>
      <c r="AI40" s="60" t="s">
        <v>20</v>
      </c>
      <c r="AJ40" s="61"/>
      <c r="AK40" s="59"/>
      <c r="AL40" s="60" t="s">
        <v>20</v>
      </c>
      <c r="AM40" s="59"/>
      <c r="AN40" s="60" t="s">
        <v>20</v>
      </c>
      <c r="AO40" s="63"/>
      <c r="AP40" s="64" t="s">
        <v>20</v>
      </c>
      <c r="AQ40" s="59"/>
      <c r="AR40" s="18" t="s">
        <v>20</v>
      </c>
      <c r="AS40" s="60" t="s">
        <v>20</v>
      </c>
      <c r="AT40" s="59"/>
      <c r="AU40" s="18" t="s">
        <v>20</v>
      </c>
      <c r="AV40" s="19" t="s">
        <v>20</v>
      </c>
      <c r="AW40" s="64" t="s">
        <v>20</v>
      </c>
      <c r="AX40" s="59"/>
      <c r="AY40" s="60"/>
      <c r="AZ40" s="61"/>
      <c r="BA40" s="59"/>
      <c r="BB40" s="60" t="s">
        <v>20</v>
      </c>
      <c r="BC40" s="59"/>
      <c r="BD40" s="18" t="s">
        <v>20</v>
      </c>
      <c r="BE40" s="60" t="s">
        <v>20</v>
      </c>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t="s">
        <v>20</v>
      </c>
      <c r="L41" s="59"/>
      <c r="M41" s="18" t="s">
        <v>169</v>
      </c>
      <c r="N41" s="18" t="s">
        <v>169</v>
      </c>
      <c r="O41" s="60" t="s">
        <v>20</v>
      </c>
      <c r="P41" s="61"/>
      <c r="Q41" s="61"/>
      <c r="R41" s="59"/>
      <c r="S41" s="60" t="s">
        <v>20</v>
      </c>
      <c r="T41" s="61"/>
      <c r="U41" s="63"/>
      <c r="V41" s="20" t="s">
        <v>20</v>
      </c>
      <c r="W41" s="60" t="s">
        <v>20</v>
      </c>
      <c r="X41" s="61"/>
      <c r="Y41" s="59"/>
      <c r="Z41" s="18" t="s">
        <v>20</v>
      </c>
      <c r="AA41" s="18" t="s">
        <v>20</v>
      </c>
      <c r="AB41" s="60" t="s">
        <v>20</v>
      </c>
      <c r="AC41" s="61"/>
      <c r="AD41" s="63"/>
      <c r="AE41" s="64" t="s">
        <v>20</v>
      </c>
      <c r="AF41" s="61"/>
      <c r="AG41" s="59"/>
      <c r="AH41" s="18" t="s">
        <v>169</v>
      </c>
      <c r="AI41" s="60" t="s">
        <v>20</v>
      </c>
      <c r="AJ41" s="61"/>
      <c r="AK41" s="59"/>
      <c r="AL41" s="60" t="s">
        <v>20</v>
      </c>
      <c r="AM41" s="59"/>
      <c r="AN41" s="60" t="s">
        <v>20</v>
      </c>
      <c r="AO41" s="63"/>
      <c r="AP41" s="64" t="s">
        <v>20</v>
      </c>
      <c r="AQ41" s="59"/>
      <c r="AR41" s="18" t="s">
        <v>169</v>
      </c>
      <c r="AS41" s="60" t="s">
        <v>169</v>
      </c>
      <c r="AT41" s="59"/>
      <c r="AU41" s="18" t="s">
        <v>20</v>
      </c>
      <c r="AV41" s="19" t="s">
        <v>20</v>
      </c>
      <c r="AW41" s="64" t="s">
        <v>20</v>
      </c>
      <c r="AX41" s="59"/>
      <c r="AY41" s="60"/>
      <c r="AZ41" s="61"/>
      <c r="BA41" s="59"/>
      <c r="BB41" s="60" t="s">
        <v>20</v>
      </c>
      <c r="BC41" s="59"/>
      <c r="BD41" s="18" t="s">
        <v>20</v>
      </c>
      <c r="BE41" s="60" t="s">
        <v>20</v>
      </c>
      <c r="BF41" s="61"/>
      <c r="BG41" s="61"/>
      <c r="BH41" s="63"/>
      <c r="BI41" s="47">
        <f t="shared" si="0"/>
        <v>5</v>
      </c>
      <c r="BJ41" s="48"/>
      <c r="BK41" s="49"/>
      <c r="BL41" s="47">
        <f t="shared" si="1"/>
        <v>16</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t="s">
        <v>20</v>
      </c>
      <c r="L42" s="59"/>
      <c r="M42" s="18" t="s">
        <v>20</v>
      </c>
      <c r="N42" s="18" t="s">
        <v>20</v>
      </c>
      <c r="O42" s="60" t="s">
        <v>20</v>
      </c>
      <c r="P42" s="61"/>
      <c r="Q42" s="61"/>
      <c r="R42" s="59"/>
      <c r="S42" s="60" t="s">
        <v>20</v>
      </c>
      <c r="T42" s="61"/>
      <c r="U42" s="63"/>
      <c r="V42" s="20" t="s">
        <v>20</v>
      </c>
      <c r="W42" s="60" t="s">
        <v>20</v>
      </c>
      <c r="X42" s="61"/>
      <c r="Y42" s="59"/>
      <c r="Z42" s="18" t="s">
        <v>20</v>
      </c>
      <c r="AA42" s="18" t="s">
        <v>20</v>
      </c>
      <c r="AB42" s="60" t="s">
        <v>20</v>
      </c>
      <c r="AC42" s="61"/>
      <c r="AD42" s="63"/>
      <c r="AE42" s="64" t="s">
        <v>20</v>
      </c>
      <c r="AF42" s="61"/>
      <c r="AG42" s="59"/>
      <c r="AH42" s="18" t="s">
        <v>20</v>
      </c>
      <c r="AI42" s="60" t="s">
        <v>20</v>
      </c>
      <c r="AJ42" s="61"/>
      <c r="AK42" s="59"/>
      <c r="AL42" s="60" t="s">
        <v>20</v>
      </c>
      <c r="AM42" s="59"/>
      <c r="AN42" s="60" t="s">
        <v>20</v>
      </c>
      <c r="AO42" s="63"/>
      <c r="AP42" s="64" t="s">
        <v>20</v>
      </c>
      <c r="AQ42" s="59"/>
      <c r="AR42" s="18" t="s">
        <v>20</v>
      </c>
      <c r="AS42" s="60" t="s">
        <v>20</v>
      </c>
      <c r="AT42" s="59"/>
      <c r="AU42" s="18" t="s">
        <v>20</v>
      </c>
      <c r="AV42" s="19" t="s">
        <v>20</v>
      </c>
      <c r="AW42" s="64" t="s">
        <v>20</v>
      </c>
      <c r="AX42" s="59"/>
      <c r="AY42" s="60"/>
      <c r="AZ42" s="61"/>
      <c r="BA42" s="59"/>
      <c r="BB42" s="60" t="s">
        <v>20</v>
      </c>
      <c r="BC42" s="59"/>
      <c r="BD42" s="18" t="s">
        <v>20</v>
      </c>
      <c r="BE42" s="60" t="s">
        <v>20</v>
      </c>
      <c r="BF42" s="61"/>
      <c r="BG42" s="61"/>
      <c r="BH42" s="63"/>
      <c r="BI42" s="47">
        <f t="shared" si="0"/>
        <v>0</v>
      </c>
      <c r="BJ42" s="48"/>
      <c r="BK42" s="49"/>
      <c r="BL42" s="47">
        <f t="shared" si="1"/>
        <v>21</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t="s">
        <v>20</v>
      </c>
      <c r="L43" s="59"/>
      <c r="M43" s="18" t="s">
        <v>20</v>
      </c>
      <c r="N43" s="18" t="s">
        <v>20</v>
      </c>
      <c r="O43" s="60" t="s">
        <v>20</v>
      </c>
      <c r="P43" s="61"/>
      <c r="Q43" s="61"/>
      <c r="R43" s="59"/>
      <c r="S43" s="60" t="s">
        <v>20</v>
      </c>
      <c r="T43" s="61"/>
      <c r="U43" s="63"/>
      <c r="V43" s="20" t="s">
        <v>20</v>
      </c>
      <c r="W43" s="60" t="s">
        <v>20</v>
      </c>
      <c r="X43" s="61"/>
      <c r="Y43" s="59"/>
      <c r="Z43" s="18" t="s">
        <v>20</v>
      </c>
      <c r="AA43" s="18" t="s">
        <v>20</v>
      </c>
      <c r="AB43" s="60" t="s">
        <v>20</v>
      </c>
      <c r="AC43" s="61"/>
      <c r="AD43" s="63"/>
      <c r="AE43" s="64" t="s">
        <v>20</v>
      </c>
      <c r="AF43" s="61"/>
      <c r="AG43" s="59"/>
      <c r="AH43" s="18" t="s">
        <v>20</v>
      </c>
      <c r="AI43" s="60" t="s">
        <v>20</v>
      </c>
      <c r="AJ43" s="61"/>
      <c r="AK43" s="59"/>
      <c r="AL43" s="60" t="s">
        <v>20</v>
      </c>
      <c r="AM43" s="59"/>
      <c r="AN43" s="60" t="s">
        <v>20</v>
      </c>
      <c r="AO43" s="63"/>
      <c r="AP43" s="64" t="s">
        <v>20</v>
      </c>
      <c r="AQ43" s="59"/>
      <c r="AR43" s="18" t="s">
        <v>20</v>
      </c>
      <c r="AS43" s="60" t="s">
        <v>20</v>
      </c>
      <c r="AT43" s="59"/>
      <c r="AU43" s="18" t="s">
        <v>20</v>
      </c>
      <c r="AV43" s="19" t="s">
        <v>20</v>
      </c>
      <c r="AW43" s="64" t="s">
        <v>20</v>
      </c>
      <c r="AX43" s="59"/>
      <c r="AY43" s="60"/>
      <c r="AZ43" s="61"/>
      <c r="BA43" s="59"/>
      <c r="BB43" s="60" t="s">
        <v>20</v>
      </c>
      <c r="BC43" s="59"/>
      <c r="BD43" s="18" t="s">
        <v>20</v>
      </c>
      <c r="BE43" s="60" t="s">
        <v>20</v>
      </c>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t="s">
        <v>20</v>
      </c>
      <c r="L44" s="59"/>
      <c r="M44" s="18" t="s">
        <v>20</v>
      </c>
      <c r="N44" s="18" t="s">
        <v>20</v>
      </c>
      <c r="O44" s="60" t="s">
        <v>20</v>
      </c>
      <c r="P44" s="61"/>
      <c r="Q44" s="61"/>
      <c r="R44" s="59"/>
      <c r="S44" s="60" t="s">
        <v>20</v>
      </c>
      <c r="T44" s="61"/>
      <c r="U44" s="63"/>
      <c r="V44" s="20" t="s">
        <v>20</v>
      </c>
      <c r="W44" s="60" t="s">
        <v>20</v>
      </c>
      <c r="X44" s="61"/>
      <c r="Y44" s="59"/>
      <c r="Z44" s="18" t="s">
        <v>20</v>
      </c>
      <c r="AA44" s="18" t="s">
        <v>20</v>
      </c>
      <c r="AB44" s="60" t="s">
        <v>20</v>
      </c>
      <c r="AC44" s="61"/>
      <c r="AD44" s="63"/>
      <c r="AE44" s="64" t="s">
        <v>20</v>
      </c>
      <c r="AF44" s="61"/>
      <c r="AG44" s="59"/>
      <c r="AH44" s="18" t="s">
        <v>20</v>
      </c>
      <c r="AI44" s="60" t="s">
        <v>20</v>
      </c>
      <c r="AJ44" s="61"/>
      <c r="AK44" s="59"/>
      <c r="AL44" s="60" t="s">
        <v>20</v>
      </c>
      <c r="AM44" s="59"/>
      <c r="AN44" s="60" t="s">
        <v>20</v>
      </c>
      <c r="AO44" s="63"/>
      <c r="AP44" s="64" t="s">
        <v>20</v>
      </c>
      <c r="AQ44" s="59"/>
      <c r="AR44" s="18" t="s">
        <v>20</v>
      </c>
      <c r="AS44" s="60" t="s">
        <v>20</v>
      </c>
      <c r="AT44" s="59"/>
      <c r="AU44" s="18" t="s">
        <v>20</v>
      </c>
      <c r="AV44" s="19" t="s">
        <v>20</v>
      </c>
      <c r="AW44" s="64" t="s">
        <v>20</v>
      </c>
      <c r="AX44" s="59"/>
      <c r="AY44" s="60"/>
      <c r="AZ44" s="61"/>
      <c r="BA44" s="59"/>
      <c r="BB44" s="60" t="s">
        <v>20</v>
      </c>
      <c r="BC44" s="59"/>
      <c r="BD44" s="18" t="s">
        <v>20</v>
      </c>
      <c r="BE44" s="60" t="s">
        <v>20</v>
      </c>
      <c r="BF44" s="61"/>
      <c r="BG44" s="61"/>
      <c r="BH44" s="63"/>
      <c r="BI44" s="47">
        <f t="shared" si="0"/>
        <v>0</v>
      </c>
      <c r="BJ44" s="48"/>
      <c r="BK44" s="49"/>
      <c r="BL44" s="47">
        <f t="shared" si="1"/>
        <v>21</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t="s">
        <v>20</v>
      </c>
      <c r="L45" s="59"/>
      <c r="M45" s="18" t="s">
        <v>20</v>
      </c>
      <c r="N45" s="18" t="s">
        <v>20</v>
      </c>
      <c r="O45" s="60" t="s">
        <v>20</v>
      </c>
      <c r="P45" s="61"/>
      <c r="Q45" s="61"/>
      <c r="R45" s="59"/>
      <c r="S45" s="60" t="s">
        <v>20</v>
      </c>
      <c r="T45" s="61"/>
      <c r="U45" s="63"/>
      <c r="V45" s="20" t="s">
        <v>20</v>
      </c>
      <c r="W45" s="60" t="s">
        <v>20</v>
      </c>
      <c r="X45" s="61"/>
      <c r="Y45" s="59"/>
      <c r="Z45" s="18" t="s">
        <v>20</v>
      </c>
      <c r="AA45" s="18" t="s">
        <v>20</v>
      </c>
      <c r="AB45" s="60" t="s">
        <v>20</v>
      </c>
      <c r="AC45" s="61"/>
      <c r="AD45" s="63"/>
      <c r="AE45" s="64" t="s">
        <v>20</v>
      </c>
      <c r="AF45" s="61"/>
      <c r="AG45" s="59"/>
      <c r="AH45" s="18" t="s">
        <v>20</v>
      </c>
      <c r="AI45" s="60" t="s">
        <v>20</v>
      </c>
      <c r="AJ45" s="61"/>
      <c r="AK45" s="59"/>
      <c r="AL45" s="60" t="s">
        <v>20</v>
      </c>
      <c r="AM45" s="59"/>
      <c r="AN45" s="60" t="s">
        <v>20</v>
      </c>
      <c r="AO45" s="63"/>
      <c r="AP45" s="64" t="s">
        <v>20</v>
      </c>
      <c r="AQ45" s="59"/>
      <c r="AR45" s="18" t="s">
        <v>20</v>
      </c>
      <c r="AS45" s="60" t="s">
        <v>20</v>
      </c>
      <c r="AT45" s="59"/>
      <c r="AU45" s="18" t="s">
        <v>20</v>
      </c>
      <c r="AV45" s="19" t="s">
        <v>20</v>
      </c>
      <c r="AW45" s="64" t="s">
        <v>20</v>
      </c>
      <c r="AX45" s="59"/>
      <c r="AY45" s="60"/>
      <c r="AZ45" s="61"/>
      <c r="BA45" s="59"/>
      <c r="BB45" s="60" t="s">
        <v>20</v>
      </c>
      <c r="BC45" s="59"/>
      <c r="BD45" s="18" t="s">
        <v>20</v>
      </c>
      <c r="BE45" s="60" t="s">
        <v>20</v>
      </c>
      <c r="BF45" s="61"/>
      <c r="BG45" s="61"/>
      <c r="BH45" s="63"/>
      <c r="BI45" s="47">
        <f t="shared" si="0"/>
        <v>0</v>
      </c>
      <c r="BJ45" s="48"/>
      <c r="BK45" s="49"/>
      <c r="BL45" s="47">
        <f t="shared" si="1"/>
        <v>21</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t="s">
        <v>20</v>
      </c>
      <c r="L46" s="59"/>
      <c r="M46" s="18" t="s">
        <v>20</v>
      </c>
      <c r="N46" s="18" t="s">
        <v>20</v>
      </c>
      <c r="O46" s="60" t="s">
        <v>20</v>
      </c>
      <c r="P46" s="61"/>
      <c r="Q46" s="61"/>
      <c r="R46" s="59"/>
      <c r="S46" s="60" t="s">
        <v>20</v>
      </c>
      <c r="T46" s="61"/>
      <c r="U46" s="63"/>
      <c r="V46" s="20" t="s">
        <v>20</v>
      </c>
      <c r="W46" s="60" t="s">
        <v>20</v>
      </c>
      <c r="X46" s="61"/>
      <c r="Y46" s="59"/>
      <c r="Z46" s="18" t="s">
        <v>20</v>
      </c>
      <c r="AA46" s="18" t="s">
        <v>169</v>
      </c>
      <c r="AB46" s="60" t="s">
        <v>20</v>
      </c>
      <c r="AC46" s="61"/>
      <c r="AD46" s="63"/>
      <c r="AE46" s="64" t="s">
        <v>20</v>
      </c>
      <c r="AF46" s="61"/>
      <c r="AG46" s="59"/>
      <c r="AH46" s="18" t="s">
        <v>20</v>
      </c>
      <c r="AI46" s="60" t="s">
        <v>20</v>
      </c>
      <c r="AJ46" s="61"/>
      <c r="AK46" s="59"/>
      <c r="AL46" s="60" t="s">
        <v>20</v>
      </c>
      <c r="AM46" s="59"/>
      <c r="AN46" s="60" t="s">
        <v>20</v>
      </c>
      <c r="AO46" s="63"/>
      <c r="AP46" s="64" t="s">
        <v>20</v>
      </c>
      <c r="AQ46" s="59"/>
      <c r="AR46" s="18" t="s">
        <v>20</v>
      </c>
      <c r="AS46" s="60" t="s">
        <v>20</v>
      </c>
      <c r="AT46" s="59"/>
      <c r="AU46" s="18" t="s">
        <v>20</v>
      </c>
      <c r="AV46" s="19" t="s">
        <v>20</v>
      </c>
      <c r="AW46" s="64" t="s">
        <v>20</v>
      </c>
      <c r="AX46" s="59"/>
      <c r="AY46" s="60"/>
      <c r="AZ46" s="61"/>
      <c r="BA46" s="59"/>
      <c r="BB46" s="60" t="s">
        <v>20</v>
      </c>
      <c r="BC46" s="59"/>
      <c r="BD46" s="18" t="s">
        <v>20</v>
      </c>
      <c r="BE46" s="60" t="s">
        <v>20</v>
      </c>
      <c r="BF46" s="61"/>
      <c r="BG46" s="61"/>
      <c r="BH46" s="63"/>
      <c r="BI46" s="47">
        <f t="shared" si="0"/>
        <v>1</v>
      </c>
      <c r="BJ46" s="48"/>
      <c r="BK46" s="49"/>
      <c r="BL46" s="47">
        <f t="shared" si="1"/>
        <v>20</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t="s">
        <v>20</v>
      </c>
      <c r="L47" s="59"/>
      <c r="M47" s="18" t="s">
        <v>20</v>
      </c>
      <c r="N47" s="18" t="s">
        <v>20</v>
      </c>
      <c r="O47" s="60" t="s">
        <v>20</v>
      </c>
      <c r="P47" s="61"/>
      <c r="Q47" s="61"/>
      <c r="R47" s="59"/>
      <c r="S47" s="60" t="s">
        <v>20</v>
      </c>
      <c r="T47" s="61"/>
      <c r="U47" s="63"/>
      <c r="V47" s="20" t="s">
        <v>20</v>
      </c>
      <c r="W47" s="60" t="s">
        <v>20</v>
      </c>
      <c r="X47" s="61"/>
      <c r="Y47" s="59"/>
      <c r="Z47" s="18" t="s">
        <v>20</v>
      </c>
      <c r="AA47" s="18" t="s">
        <v>20</v>
      </c>
      <c r="AB47" s="60" t="s">
        <v>20</v>
      </c>
      <c r="AC47" s="61"/>
      <c r="AD47" s="63"/>
      <c r="AE47" s="64" t="s">
        <v>20</v>
      </c>
      <c r="AF47" s="61"/>
      <c r="AG47" s="59"/>
      <c r="AH47" s="18" t="s">
        <v>20</v>
      </c>
      <c r="AI47" s="60" t="s">
        <v>20</v>
      </c>
      <c r="AJ47" s="61"/>
      <c r="AK47" s="59"/>
      <c r="AL47" s="60" t="s">
        <v>20</v>
      </c>
      <c r="AM47" s="59"/>
      <c r="AN47" s="60" t="s">
        <v>20</v>
      </c>
      <c r="AO47" s="63"/>
      <c r="AP47" s="64" t="s">
        <v>20</v>
      </c>
      <c r="AQ47" s="59"/>
      <c r="AR47" s="18" t="s">
        <v>20</v>
      </c>
      <c r="AS47" s="60" t="s">
        <v>20</v>
      </c>
      <c r="AT47" s="59"/>
      <c r="AU47" s="18" t="s">
        <v>20</v>
      </c>
      <c r="AV47" s="19" t="s">
        <v>20</v>
      </c>
      <c r="AW47" s="64" t="s">
        <v>20</v>
      </c>
      <c r="AX47" s="59"/>
      <c r="AY47" s="60"/>
      <c r="AZ47" s="61"/>
      <c r="BA47" s="59"/>
      <c r="BB47" s="60" t="s">
        <v>20</v>
      </c>
      <c r="BC47" s="59"/>
      <c r="BD47" s="18" t="s">
        <v>20</v>
      </c>
      <c r="BE47" s="60" t="s">
        <v>20</v>
      </c>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t="s">
        <v>20</v>
      </c>
      <c r="L48" s="59"/>
      <c r="M48" s="18" t="s">
        <v>20</v>
      </c>
      <c r="N48" s="18" t="s">
        <v>20</v>
      </c>
      <c r="O48" s="60" t="s">
        <v>20</v>
      </c>
      <c r="P48" s="61"/>
      <c r="Q48" s="61"/>
      <c r="R48" s="59"/>
      <c r="S48" s="60" t="s">
        <v>20</v>
      </c>
      <c r="T48" s="61"/>
      <c r="U48" s="63"/>
      <c r="V48" s="20" t="s">
        <v>20</v>
      </c>
      <c r="W48" s="60" t="s">
        <v>20</v>
      </c>
      <c r="X48" s="61"/>
      <c r="Y48" s="59"/>
      <c r="Z48" s="18" t="s">
        <v>20</v>
      </c>
      <c r="AA48" s="18" t="s">
        <v>20</v>
      </c>
      <c r="AB48" s="60" t="s">
        <v>20</v>
      </c>
      <c r="AC48" s="61"/>
      <c r="AD48" s="63"/>
      <c r="AE48" s="64" t="s">
        <v>20</v>
      </c>
      <c r="AF48" s="61"/>
      <c r="AG48" s="59"/>
      <c r="AH48" s="18" t="s">
        <v>20</v>
      </c>
      <c r="AI48" s="60" t="s">
        <v>20</v>
      </c>
      <c r="AJ48" s="61"/>
      <c r="AK48" s="59"/>
      <c r="AL48" s="60" t="s">
        <v>20</v>
      </c>
      <c r="AM48" s="59"/>
      <c r="AN48" s="60" t="s">
        <v>20</v>
      </c>
      <c r="AO48" s="63"/>
      <c r="AP48" s="64" t="s">
        <v>20</v>
      </c>
      <c r="AQ48" s="59"/>
      <c r="AR48" s="18" t="s">
        <v>20</v>
      </c>
      <c r="AS48" s="60" t="s">
        <v>20</v>
      </c>
      <c r="AT48" s="59"/>
      <c r="AU48" s="18" t="s">
        <v>20</v>
      </c>
      <c r="AV48" s="19" t="s">
        <v>20</v>
      </c>
      <c r="AW48" s="64" t="s">
        <v>20</v>
      </c>
      <c r="AX48" s="59"/>
      <c r="AY48" s="60"/>
      <c r="AZ48" s="61"/>
      <c r="BA48" s="59"/>
      <c r="BB48" s="60"/>
      <c r="BC48" s="59"/>
      <c r="BD48" s="18" t="s">
        <v>20</v>
      </c>
      <c r="BE48" s="60" t="s">
        <v>20</v>
      </c>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t="s">
        <v>20</v>
      </c>
      <c r="L49" s="59"/>
      <c r="M49" s="18" t="s">
        <v>20</v>
      </c>
      <c r="N49" s="18" t="s">
        <v>20</v>
      </c>
      <c r="O49" s="60" t="s">
        <v>20</v>
      </c>
      <c r="P49" s="61"/>
      <c r="Q49" s="61"/>
      <c r="R49" s="59"/>
      <c r="S49" s="60" t="s">
        <v>20</v>
      </c>
      <c r="T49" s="61"/>
      <c r="U49" s="63"/>
      <c r="V49" s="20" t="s">
        <v>20</v>
      </c>
      <c r="W49" s="60" t="s">
        <v>20</v>
      </c>
      <c r="X49" s="61"/>
      <c r="Y49" s="59"/>
      <c r="Z49" s="18" t="s">
        <v>20</v>
      </c>
      <c r="AA49" s="18" t="s">
        <v>20</v>
      </c>
      <c r="AB49" s="60" t="s">
        <v>20</v>
      </c>
      <c r="AC49" s="61"/>
      <c r="AD49" s="63"/>
      <c r="AE49" s="64" t="s">
        <v>20</v>
      </c>
      <c r="AF49" s="61"/>
      <c r="AG49" s="59"/>
      <c r="AH49" s="18" t="s">
        <v>20</v>
      </c>
      <c r="AI49" s="60" t="s">
        <v>20</v>
      </c>
      <c r="AJ49" s="61"/>
      <c r="AK49" s="59"/>
      <c r="AL49" s="60" t="s">
        <v>20</v>
      </c>
      <c r="AM49" s="59"/>
      <c r="AN49" s="60" t="s">
        <v>20</v>
      </c>
      <c r="AO49" s="63"/>
      <c r="AP49" s="64" t="s">
        <v>20</v>
      </c>
      <c r="AQ49" s="59"/>
      <c r="AR49" s="18" t="s">
        <v>20</v>
      </c>
      <c r="AS49" s="60" t="s">
        <v>20</v>
      </c>
      <c r="AT49" s="59"/>
      <c r="AU49" s="18" t="s">
        <v>20</v>
      </c>
      <c r="AV49" s="19" t="s">
        <v>20</v>
      </c>
      <c r="AW49" s="64" t="s">
        <v>20</v>
      </c>
      <c r="AX49" s="59"/>
      <c r="AY49" s="60"/>
      <c r="AZ49" s="61"/>
      <c r="BA49" s="59"/>
      <c r="BB49" s="60" t="s">
        <v>20</v>
      </c>
      <c r="BC49" s="59"/>
      <c r="BD49" s="18" t="s">
        <v>20</v>
      </c>
      <c r="BE49" s="60" t="s">
        <v>20</v>
      </c>
      <c r="BF49" s="61"/>
      <c r="BG49" s="61"/>
      <c r="BH49" s="63"/>
      <c r="BI49" s="47">
        <f t="shared" si="0"/>
        <v>0</v>
      </c>
      <c r="BJ49" s="48"/>
      <c r="BK49" s="49"/>
      <c r="BL49" s="47">
        <f t="shared" si="1"/>
        <v>21</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t="s">
        <v>20</v>
      </c>
      <c r="L50" s="59"/>
      <c r="M50" s="18" t="s">
        <v>20</v>
      </c>
      <c r="N50" s="18" t="s">
        <v>20</v>
      </c>
      <c r="O50" s="60" t="s">
        <v>20</v>
      </c>
      <c r="P50" s="61"/>
      <c r="Q50" s="61"/>
      <c r="R50" s="59"/>
      <c r="S50" s="60" t="s">
        <v>20</v>
      </c>
      <c r="T50" s="61"/>
      <c r="U50" s="63"/>
      <c r="V50" s="20" t="s">
        <v>20</v>
      </c>
      <c r="W50" s="60" t="s">
        <v>20</v>
      </c>
      <c r="X50" s="61"/>
      <c r="Y50" s="59"/>
      <c r="Z50" s="18" t="s">
        <v>20</v>
      </c>
      <c r="AA50" s="18" t="s">
        <v>20</v>
      </c>
      <c r="AB50" s="60" t="s">
        <v>20</v>
      </c>
      <c r="AC50" s="61"/>
      <c r="AD50" s="63"/>
      <c r="AE50" s="64" t="s">
        <v>20</v>
      </c>
      <c r="AF50" s="61"/>
      <c r="AG50" s="59"/>
      <c r="AH50" s="18" t="s">
        <v>20</v>
      </c>
      <c r="AI50" s="60" t="s">
        <v>20</v>
      </c>
      <c r="AJ50" s="61"/>
      <c r="AK50" s="59"/>
      <c r="AL50" s="60" t="s">
        <v>20</v>
      </c>
      <c r="AM50" s="59"/>
      <c r="AN50" s="60" t="s">
        <v>20</v>
      </c>
      <c r="AO50" s="63"/>
      <c r="AP50" s="64" t="s">
        <v>20</v>
      </c>
      <c r="AQ50" s="59"/>
      <c r="AR50" s="18" t="s">
        <v>20</v>
      </c>
      <c r="AS50" s="60" t="s">
        <v>20</v>
      </c>
      <c r="AT50" s="59"/>
      <c r="AU50" s="18" t="s">
        <v>20</v>
      </c>
      <c r="AV50" s="19" t="s">
        <v>20</v>
      </c>
      <c r="AW50" s="64" t="s">
        <v>20</v>
      </c>
      <c r="AX50" s="59"/>
      <c r="AY50" s="60"/>
      <c r="AZ50" s="61"/>
      <c r="BA50" s="59"/>
      <c r="BB50" s="60" t="s">
        <v>20</v>
      </c>
      <c r="BC50" s="59"/>
      <c r="BD50" s="18" t="s">
        <v>20</v>
      </c>
      <c r="BE50" s="60" t="s">
        <v>20</v>
      </c>
      <c r="BF50" s="61"/>
      <c r="BG50" s="61"/>
      <c r="BH50" s="63"/>
      <c r="BI50" s="47">
        <f t="shared" si="0"/>
        <v>0</v>
      </c>
      <c r="BJ50" s="48"/>
      <c r="BK50" s="49"/>
      <c r="BL50" s="47">
        <f t="shared" si="1"/>
        <v>21</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t="s">
        <v>20</v>
      </c>
      <c r="L51" s="59"/>
      <c r="M51" s="18" t="s">
        <v>20</v>
      </c>
      <c r="N51" s="18" t="s">
        <v>20</v>
      </c>
      <c r="O51" s="60" t="s">
        <v>20</v>
      </c>
      <c r="P51" s="61"/>
      <c r="Q51" s="61"/>
      <c r="R51" s="59"/>
      <c r="S51" s="60" t="s">
        <v>20</v>
      </c>
      <c r="T51" s="61"/>
      <c r="U51" s="63"/>
      <c r="V51" s="20" t="s">
        <v>20</v>
      </c>
      <c r="W51" s="60" t="s">
        <v>20</v>
      </c>
      <c r="X51" s="61"/>
      <c r="Y51" s="59"/>
      <c r="Z51" s="18" t="s">
        <v>20</v>
      </c>
      <c r="AA51" s="18" t="s">
        <v>20</v>
      </c>
      <c r="AB51" s="60" t="s">
        <v>20</v>
      </c>
      <c r="AC51" s="61"/>
      <c r="AD51" s="63"/>
      <c r="AE51" s="64" t="s">
        <v>20</v>
      </c>
      <c r="AF51" s="61"/>
      <c r="AG51" s="59"/>
      <c r="AH51" s="18" t="s">
        <v>20</v>
      </c>
      <c r="AI51" s="60" t="s">
        <v>20</v>
      </c>
      <c r="AJ51" s="61"/>
      <c r="AK51" s="59"/>
      <c r="AL51" s="60" t="s">
        <v>20</v>
      </c>
      <c r="AM51" s="59"/>
      <c r="AN51" s="60" t="s">
        <v>20</v>
      </c>
      <c r="AO51" s="63"/>
      <c r="AP51" s="64" t="s">
        <v>20</v>
      </c>
      <c r="AQ51" s="59"/>
      <c r="AR51" s="18" t="s">
        <v>20</v>
      </c>
      <c r="AS51" s="60" t="s">
        <v>20</v>
      </c>
      <c r="AT51" s="59"/>
      <c r="AU51" s="18" t="s">
        <v>20</v>
      </c>
      <c r="AV51" s="19" t="s">
        <v>20</v>
      </c>
      <c r="AW51" s="64" t="s">
        <v>20</v>
      </c>
      <c r="AX51" s="59"/>
      <c r="AY51" s="60"/>
      <c r="AZ51" s="61"/>
      <c r="BA51" s="59"/>
      <c r="BB51" s="60" t="s">
        <v>20</v>
      </c>
      <c r="BC51" s="59"/>
      <c r="BD51" s="18" t="s">
        <v>20</v>
      </c>
      <c r="BE51" s="60" t="s">
        <v>20</v>
      </c>
      <c r="BF51" s="61"/>
      <c r="BG51" s="61"/>
      <c r="BH51" s="63"/>
      <c r="BI51" s="47">
        <f t="shared" si="0"/>
        <v>0</v>
      </c>
      <c r="BJ51" s="48"/>
      <c r="BK51" s="49"/>
      <c r="BL51" s="47">
        <f t="shared" si="1"/>
        <v>21</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t="s">
        <v>20</v>
      </c>
      <c r="L52" s="59"/>
      <c r="M52" s="18" t="s">
        <v>20</v>
      </c>
      <c r="N52" s="18" t="s">
        <v>20</v>
      </c>
      <c r="O52" s="60" t="s">
        <v>169</v>
      </c>
      <c r="P52" s="61"/>
      <c r="Q52" s="61"/>
      <c r="R52" s="59"/>
      <c r="S52" s="60" t="s">
        <v>20</v>
      </c>
      <c r="T52" s="61"/>
      <c r="U52" s="63"/>
      <c r="V52" s="20" t="s">
        <v>20</v>
      </c>
      <c r="W52" s="60" t="s">
        <v>20</v>
      </c>
      <c r="X52" s="61"/>
      <c r="Y52" s="59"/>
      <c r="Z52" s="18" t="s">
        <v>20</v>
      </c>
      <c r="AA52" s="18" t="s">
        <v>20</v>
      </c>
      <c r="AB52" s="60" t="s">
        <v>20</v>
      </c>
      <c r="AC52" s="61"/>
      <c r="AD52" s="63"/>
      <c r="AE52" s="64" t="s">
        <v>20</v>
      </c>
      <c r="AF52" s="61"/>
      <c r="AG52" s="59"/>
      <c r="AH52" s="18" t="s">
        <v>20</v>
      </c>
      <c r="AI52" s="60" t="s">
        <v>20</v>
      </c>
      <c r="AJ52" s="61"/>
      <c r="AK52" s="59"/>
      <c r="AL52" s="60" t="s">
        <v>20</v>
      </c>
      <c r="AM52" s="59"/>
      <c r="AN52" s="60" t="s">
        <v>20</v>
      </c>
      <c r="AO52" s="63"/>
      <c r="AP52" s="64" t="s">
        <v>20</v>
      </c>
      <c r="AQ52" s="59"/>
      <c r="AR52" s="18" t="s">
        <v>20</v>
      </c>
      <c r="AS52" s="60" t="s">
        <v>169</v>
      </c>
      <c r="AT52" s="59"/>
      <c r="AU52" s="18" t="s">
        <v>20</v>
      </c>
      <c r="AV52" s="19" t="s">
        <v>20</v>
      </c>
      <c r="AW52" s="64" t="s">
        <v>20</v>
      </c>
      <c r="AX52" s="59"/>
      <c r="AY52" s="60"/>
      <c r="AZ52" s="61"/>
      <c r="BA52" s="59"/>
      <c r="BB52" s="60" t="s">
        <v>20</v>
      </c>
      <c r="BC52" s="59"/>
      <c r="BD52" s="18" t="s">
        <v>20</v>
      </c>
      <c r="BE52" s="60" t="s">
        <v>20</v>
      </c>
      <c r="BF52" s="61"/>
      <c r="BG52" s="61"/>
      <c r="BH52" s="63"/>
      <c r="BI52" s="47">
        <f t="shared" si="0"/>
        <v>2</v>
      </c>
      <c r="BJ52" s="48"/>
      <c r="BK52" s="49"/>
      <c r="BL52" s="47">
        <f t="shared" si="1"/>
        <v>19</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t="s">
        <v>20</v>
      </c>
      <c r="L53" s="59"/>
      <c r="M53" s="18" t="s">
        <v>20</v>
      </c>
      <c r="N53" s="18" t="s">
        <v>20</v>
      </c>
      <c r="O53" s="60"/>
      <c r="P53" s="61"/>
      <c r="Q53" s="61"/>
      <c r="R53" s="59"/>
      <c r="S53" s="60" t="s">
        <v>169</v>
      </c>
      <c r="T53" s="61"/>
      <c r="U53" s="63"/>
      <c r="V53" s="20" t="s">
        <v>20</v>
      </c>
      <c r="W53" s="60" t="s">
        <v>20</v>
      </c>
      <c r="X53" s="61"/>
      <c r="Y53" s="59"/>
      <c r="Z53" s="18" t="s">
        <v>20</v>
      </c>
      <c r="AA53" s="18" t="s">
        <v>20</v>
      </c>
      <c r="AB53" s="60" t="s">
        <v>20</v>
      </c>
      <c r="AC53" s="61"/>
      <c r="AD53" s="63"/>
      <c r="AE53" s="64" t="s">
        <v>20</v>
      </c>
      <c r="AF53" s="61"/>
      <c r="AG53" s="59"/>
      <c r="AH53" s="18" t="s">
        <v>20</v>
      </c>
      <c r="AI53" s="60" t="s">
        <v>20</v>
      </c>
      <c r="AJ53" s="61"/>
      <c r="AK53" s="59"/>
      <c r="AL53" s="60" t="s">
        <v>20</v>
      </c>
      <c r="AM53" s="59"/>
      <c r="AN53" s="60" t="s">
        <v>20</v>
      </c>
      <c r="AO53" s="63"/>
      <c r="AP53" s="64" t="s">
        <v>20</v>
      </c>
      <c r="AQ53" s="59"/>
      <c r="AR53" s="18" t="s">
        <v>20</v>
      </c>
      <c r="AS53" s="60"/>
      <c r="AT53" s="59"/>
      <c r="AU53" s="18" t="s">
        <v>20</v>
      </c>
      <c r="AV53" s="19" t="s">
        <v>20</v>
      </c>
      <c r="AW53" s="64" t="s">
        <v>20</v>
      </c>
      <c r="AX53" s="59"/>
      <c r="AY53" s="60"/>
      <c r="AZ53" s="61"/>
      <c r="BA53" s="59"/>
      <c r="BB53" s="60" t="s">
        <v>20</v>
      </c>
      <c r="BC53" s="59"/>
      <c r="BD53" s="18" t="s">
        <v>20</v>
      </c>
      <c r="BE53" s="60" t="s">
        <v>20</v>
      </c>
      <c r="BF53" s="61"/>
      <c r="BG53" s="61"/>
      <c r="BH53" s="63"/>
      <c r="BI53" s="47">
        <f>COUNTIF(K53:BH53,"X")</f>
        <v>1</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v>35</v>
      </c>
      <c r="L54" s="266"/>
      <c r="M54" s="21">
        <v>32</v>
      </c>
      <c r="N54" s="21">
        <v>35</v>
      </c>
      <c r="O54" s="267">
        <v>33</v>
      </c>
      <c r="P54" s="268"/>
      <c r="Q54" s="268"/>
      <c r="R54" s="266"/>
      <c r="S54" s="267">
        <v>33</v>
      </c>
      <c r="T54" s="268"/>
      <c r="U54" s="269"/>
      <c r="V54" s="22"/>
      <c r="W54" s="204"/>
      <c r="X54" s="205"/>
      <c r="Y54" s="206"/>
      <c r="Z54" s="22">
        <v>34</v>
      </c>
      <c r="AA54" s="22">
        <v>33</v>
      </c>
      <c r="AB54" s="204">
        <v>35</v>
      </c>
      <c r="AC54" s="205"/>
      <c r="AD54" s="207"/>
      <c r="AE54" s="204"/>
      <c r="AF54" s="205"/>
      <c r="AG54" s="206"/>
      <c r="AH54" s="22">
        <v>34</v>
      </c>
      <c r="AI54" s="204">
        <v>36</v>
      </c>
      <c r="AJ54" s="205"/>
      <c r="AK54" s="206"/>
      <c r="AL54" s="204">
        <v>34</v>
      </c>
      <c r="AM54" s="206"/>
      <c r="AN54" s="204">
        <v>32</v>
      </c>
      <c r="AO54" s="207"/>
      <c r="AP54" s="204">
        <v>33</v>
      </c>
      <c r="AQ54" s="206"/>
      <c r="AR54" s="22">
        <v>33</v>
      </c>
      <c r="AS54" s="204">
        <v>31</v>
      </c>
      <c r="AT54" s="206"/>
      <c r="AU54" s="22"/>
      <c r="AV54" s="23"/>
      <c r="AW54" s="204"/>
      <c r="AX54" s="206"/>
      <c r="AY54" s="204"/>
      <c r="AZ54" s="205"/>
      <c r="BA54" s="206"/>
      <c r="BB54" s="204"/>
      <c r="BC54" s="206"/>
      <c r="BD54" s="22"/>
      <c r="BE54" s="204"/>
      <c r="BF54" s="205"/>
      <c r="BG54" s="205"/>
      <c r="BH54" s="207"/>
      <c r="BI54" s="250">
        <f>SUM(BI18:BK53)</f>
        <v>37</v>
      </c>
      <c r="BJ54" s="251"/>
      <c r="BK54" s="252"/>
      <c r="BL54" s="250">
        <f>SUM(BL18:BO53)</f>
        <v>719</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358">
        <f>COUNTIF(K55:BH55,"X")</f>
        <v>0</v>
      </c>
      <c r="BJ55" s="359"/>
      <c r="BK55" s="360"/>
      <c r="BL55" s="47">
        <f>CC$17-BI55</f>
        <v>21</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21</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21</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t="s">
        <v>169</v>
      </c>
      <c r="AO60" s="63"/>
      <c r="AP60" s="64"/>
      <c r="AQ60" s="59"/>
      <c r="AR60" s="18"/>
      <c r="AS60" s="60" t="s">
        <v>169</v>
      </c>
      <c r="AT60" s="59"/>
      <c r="AU60" s="18"/>
      <c r="AV60" s="19"/>
      <c r="AW60" s="64"/>
      <c r="AX60" s="59"/>
      <c r="AY60" s="60"/>
      <c r="AZ60" s="61"/>
      <c r="BA60" s="59"/>
      <c r="BB60" s="60"/>
      <c r="BC60" s="59"/>
      <c r="BD60" s="18"/>
      <c r="BE60" s="60"/>
      <c r="BF60" s="61"/>
      <c r="BG60" s="61"/>
      <c r="BH60" s="63"/>
      <c r="BI60" s="47">
        <f t="shared" si="2"/>
        <v>2</v>
      </c>
      <c r="BJ60" s="48"/>
      <c r="BK60" s="49"/>
      <c r="BL60" s="47">
        <f t="shared" si="3"/>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t="s">
        <v>169</v>
      </c>
      <c r="L61" s="59"/>
      <c r="M61" s="18" t="s">
        <v>169</v>
      </c>
      <c r="N61" s="18" t="s">
        <v>169</v>
      </c>
      <c r="O61" s="60"/>
      <c r="P61" s="61"/>
      <c r="Q61" s="61"/>
      <c r="R61" s="59"/>
      <c r="S61" s="60"/>
      <c r="T61" s="61"/>
      <c r="U61" s="62"/>
      <c r="V61" s="17"/>
      <c r="W61" s="60"/>
      <c r="X61" s="61"/>
      <c r="Y61" s="59"/>
      <c r="Z61" s="18"/>
      <c r="AA61" s="18"/>
      <c r="AB61" s="60"/>
      <c r="AC61" s="61"/>
      <c r="AD61" s="63"/>
      <c r="AE61" s="64"/>
      <c r="AF61" s="61"/>
      <c r="AG61" s="59"/>
      <c r="AH61" s="18" t="s">
        <v>169</v>
      </c>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4</v>
      </c>
      <c r="BJ61" s="48"/>
      <c r="BK61" s="49"/>
      <c r="BL61" s="47">
        <f t="shared" si="3"/>
        <v>17</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t="s">
        <v>169</v>
      </c>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1</v>
      </c>
      <c r="BJ62" s="48"/>
      <c r="BK62" s="49"/>
      <c r="BL62" s="47">
        <f t="shared" si="3"/>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t="s">
        <v>169</v>
      </c>
      <c r="L64" s="59"/>
      <c r="M64" s="18" t="s">
        <v>169</v>
      </c>
      <c r="N64" s="18"/>
      <c r="O64" s="60"/>
      <c r="P64" s="61"/>
      <c r="Q64" s="61"/>
      <c r="R64" s="59"/>
      <c r="S64" s="60"/>
      <c r="T64" s="61"/>
      <c r="U64" s="62"/>
      <c r="V64" s="17"/>
      <c r="W64" s="60"/>
      <c r="X64" s="61"/>
      <c r="Y64" s="59"/>
      <c r="Z64" s="18"/>
      <c r="AA64" s="18" t="s">
        <v>169</v>
      </c>
      <c r="AB64" s="60" t="s">
        <v>169</v>
      </c>
      <c r="AC64" s="61"/>
      <c r="AD64" s="63"/>
      <c r="AE64" s="64"/>
      <c r="AF64" s="61"/>
      <c r="AG64" s="59"/>
      <c r="AH64" s="18"/>
      <c r="AI64" s="60"/>
      <c r="AJ64" s="61"/>
      <c r="AK64" s="59"/>
      <c r="AL64" s="60" t="s">
        <v>169</v>
      </c>
      <c r="AM64" s="59"/>
      <c r="AN64" s="60" t="s">
        <v>169</v>
      </c>
      <c r="AO64" s="63"/>
      <c r="AP64" s="64" t="s">
        <v>169</v>
      </c>
      <c r="AQ64" s="59"/>
      <c r="AR64" s="18"/>
      <c r="AS64" s="60" t="s">
        <v>169</v>
      </c>
      <c r="AT64" s="59"/>
      <c r="AU64" s="18"/>
      <c r="AV64" s="19"/>
      <c r="AW64" s="64"/>
      <c r="AX64" s="59"/>
      <c r="AY64" s="60"/>
      <c r="AZ64" s="61"/>
      <c r="BA64" s="59"/>
      <c r="BB64" s="60"/>
      <c r="BC64" s="59"/>
      <c r="BD64" s="18"/>
      <c r="BE64" s="60"/>
      <c r="BF64" s="61"/>
      <c r="BG64" s="61"/>
      <c r="BH64" s="63"/>
      <c r="BI64" s="47">
        <f t="shared" si="2"/>
        <v>8</v>
      </c>
      <c r="BJ64" s="48"/>
      <c r="BK64" s="49"/>
      <c r="BL64" s="47">
        <f t="shared" si="3"/>
        <v>13</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147</v>
      </c>
      <c r="H65" s="56" t="s">
        <v>147</v>
      </c>
      <c r="I65" s="56" t="s">
        <v>147</v>
      </c>
      <c r="J65" s="57" t="s">
        <v>147</v>
      </c>
      <c r="K65" s="58" t="s">
        <v>169</v>
      </c>
      <c r="L65" s="59"/>
      <c r="M65" s="18" t="s">
        <v>169</v>
      </c>
      <c r="N65" s="18" t="s">
        <v>169</v>
      </c>
      <c r="O65" s="60" t="s">
        <v>169</v>
      </c>
      <c r="P65" s="61"/>
      <c r="Q65" s="61"/>
      <c r="R65" s="59"/>
      <c r="S65" s="60" t="s">
        <v>169</v>
      </c>
      <c r="T65" s="61"/>
      <c r="U65" s="62"/>
      <c r="V65" s="17"/>
      <c r="W65" s="60"/>
      <c r="X65" s="61"/>
      <c r="Y65" s="59"/>
      <c r="Z65" s="18" t="s">
        <v>169</v>
      </c>
      <c r="AA65" s="18" t="s">
        <v>169</v>
      </c>
      <c r="AB65" s="60" t="s">
        <v>169</v>
      </c>
      <c r="AC65" s="61"/>
      <c r="AD65" s="63"/>
      <c r="AE65" s="64"/>
      <c r="AF65" s="61"/>
      <c r="AG65" s="59"/>
      <c r="AH65" s="18" t="s">
        <v>169</v>
      </c>
      <c r="AI65" s="60" t="s">
        <v>169</v>
      </c>
      <c r="AJ65" s="61"/>
      <c r="AK65" s="59"/>
      <c r="AL65" s="60" t="s">
        <v>169</v>
      </c>
      <c r="AM65" s="59"/>
      <c r="AN65" s="60" t="s">
        <v>169</v>
      </c>
      <c r="AO65" s="63"/>
      <c r="AP65" s="64" t="s">
        <v>169</v>
      </c>
      <c r="AQ65" s="59"/>
      <c r="AR65" s="18" t="s">
        <v>169</v>
      </c>
      <c r="AS65" s="60" t="s">
        <v>169</v>
      </c>
      <c r="AT65" s="59"/>
      <c r="AU65" s="18"/>
      <c r="AV65" s="19"/>
      <c r="AW65" s="64"/>
      <c r="AX65" s="59"/>
      <c r="AY65" s="60"/>
      <c r="AZ65" s="61"/>
      <c r="BA65" s="59"/>
      <c r="BB65" s="60"/>
      <c r="BC65" s="59"/>
      <c r="BD65" s="18"/>
      <c r="BE65" s="60"/>
      <c r="BF65" s="61"/>
      <c r="BG65" s="61"/>
      <c r="BH65" s="63"/>
      <c r="BI65" s="47">
        <f t="shared" si="2"/>
        <v>15</v>
      </c>
      <c r="BJ65" s="48"/>
      <c r="BK65" s="49"/>
      <c r="BL65" s="47">
        <f t="shared" si="3"/>
        <v>6</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148</v>
      </c>
      <c r="H66" s="56" t="s">
        <v>148</v>
      </c>
      <c r="I66" s="56" t="s">
        <v>148</v>
      </c>
      <c r="J66" s="57" t="s">
        <v>148</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t="s">
        <v>169</v>
      </c>
      <c r="AM66" s="59"/>
      <c r="AN66" s="60"/>
      <c r="AO66" s="63"/>
      <c r="AP66" s="64"/>
      <c r="AQ66" s="59"/>
      <c r="AR66" s="18"/>
      <c r="AS66" s="60" t="s">
        <v>169</v>
      </c>
      <c r="AT66" s="59"/>
      <c r="AU66" s="18"/>
      <c r="AV66" s="19"/>
      <c r="AW66" s="64"/>
      <c r="AX66" s="59"/>
      <c r="AY66" s="60"/>
      <c r="AZ66" s="61"/>
      <c r="BA66" s="59"/>
      <c r="BB66" s="60"/>
      <c r="BC66" s="59"/>
      <c r="BD66" s="18"/>
      <c r="BE66" s="60"/>
      <c r="BF66" s="61"/>
      <c r="BG66" s="61"/>
      <c r="BH66" s="63"/>
      <c r="BI66" s="47">
        <f t="shared" si="2"/>
        <v>2</v>
      </c>
      <c r="BJ66" s="48"/>
      <c r="BK66" s="49"/>
      <c r="BL66" s="47">
        <f t="shared" si="3"/>
        <v>19</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149</v>
      </c>
      <c r="H67" s="56" t="s">
        <v>149</v>
      </c>
      <c r="I67" s="56" t="s">
        <v>149</v>
      </c>
      <c r="J67" s="57" t="s">
        <v>149</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t="s">
        <v>169</v>
      </c>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1</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150</v>
      </c>
      <c r="H68" s="56" t="s">
        <v>150</v>
      </c>
      <c r="I68" s="56" t="s">
        <v>150</v>
      </c>
      <c r="J68" s="57" t="s">
        <v>150</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21</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151</v>
      </c>
      <c r="H69" s="56" t="s">
        <v>151</v>
      </c>
      <c r="I69" s="56" t="s">
        <v>151</v>
      </c>
      <c r="J69" s="57" t="s">
        <v>151</v>
      </c>
      <c r="K69" s="58"/>
      <c r="L69" s="59"/>
      <c r="M69" s="18"/>
      <c r="N69" s="18"/>
      <c r="O69" s="60"/>
      <c r="P69" s="61"/>
      <c r="Q69" s="61"/>
      <c r="R69" s="59"/>
      <c r="S69" s="60"/>
      <c r="T69" s="61"/>
      <c r="U69" s="62"/>
      <c r="V69" s="17" t="s">
        <v>169</v>
      </c>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152</v>
      </c>
      <c r="H70" s="56" t="s">
        <v>152</v>
      </c>
      <c r="I70" s="56" t="s">
        <v>152</v>
      </c>
      <c r="J70" s="57" t="s">
        <v>152</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t="s">
        <v>169</v>
      </c>
      <c r="AO70" s="63"/>
      <c r="AP70" s="64"/>
      <c r="AQ70" s="59"/>
      <c r="AR70" s="18"/>
      <c r="AS70" s="60"/>
      <c r="AT70" s="59"/>
      <c r="AU70" s="18"/>
      <c r="AV70" s="19"/>
      <c r="AW70" s="64"/>
      <c r="AX70" s="59"/>
      <c r="AY70" s="60"/>
      <c r="AZ70" s="61"/>
      <c r="BA70" s="59"/>
      <c r="BB70" s="60"/>
      <c r="BC70" s="59"/>
      <c r="BD70" s="18"/>
      <c r="BE70" s="60"/>
      <c r="BF70" s="61"/>
      <c r="BG70" s="61"/>
      <c r="BH70" s="63"/>
      <c r="BI70" s="47">
        <f t="shared" si="2"/>
        <v>1</v>
      </c>
      <c r="BJ70" s="48"/>
      <c r="BK70" s="49"/>
      <c r="BL70" s="47">
        <f t="shared" si="3"/>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153</v>
      </c>
      <c r="H71" s="56" t="s">
        <v>153</v>
      </c>
      <c r="I71" s="56" t="s">
        <v>153</v>
      </c>
      <c r="J71" s="57" t="s">
        <v>153</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21</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167</v>
      </c>
      <c r="H72" s="56" t="s">
        <v>167</v>
      </c>
      <c r="I72" s="56" t="s">
        <v>167</v>
      </c>
      <c r="J72" s="57" t="s">
        <v>167</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21</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154</v>
      </c>
      <c r="H73" s="56" t="s">
        <v>154</v>
      </c>
      <c r="I73" s="56" t="s">
        <v>154</v>
      </c>
      <c r="J73" s="57" t="s">
        <v>154</v>
      </c>
      <c r="K73" s="58"/>
      <c r="L73" s="59"/>
      <c r="M73" s="18"/>
      <c r="N73" s="18" t="s">
        <v>169</v>
      </c>
      <c r="O73" s="60"/>
      <c r="P73" s="61"/>
      <c r="Q73" s="61"/>
      <c r="R73" s="59"/>
      <c r="S73" s="60" t="s">
        <v>169</v>
      </c>
      <c r="T73" s="61"/>
      <c r="U73" s="62"/>
      <c r="V73" s="17"/>
      <c r="W73" s="60"/>
      <c r="X73" s="61"/>
      <c r="Y73" s="59"/>
      <c r="Z73" s="18"/>
      <c r="AA73" s="18"/>
      <c r="AB73" s="60"/>
      <c r="AC73" s="61"/>
      <c r="AD73" s="63"/>
      <c r="AE73" s="64"/>
      <c r="AF73" s="61"/>
      <c r="AG73" s="59"/>
      <c r="AH73" s="18"/>
      <c r="AI73" s="60" t="s">
        <v>169</v>
      </c>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3</v>
      </c>
      <c r="BJ73" s="48"/>
      <c r="BK73" s="49"/>
      <c r="BL73" s="47">
        <f t="shared" si="3"/>
        <v>18</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155</v>
      </c>
      <c r="H74" s="56" t="s">
        <v>155</v>
      </c>
      <c r="I74" s="56" t="s">
        <v>155</v>
      </c>
      <c r="J74" s="57" t="s">
        <v>155</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21</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156</v>
      </c>
      <c r="H75" s="56" t="s">
        <v>156</v>
      </c>
      <c r="I75" s="56" t="s">
        <v>156</v>
      </c>
      <c r="J75" s="57" t="s">
        <v>156</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157</v>
      </c>
      <c r="H76" s="56" t="s">
        <v>157</v>
      </c>
      <c r="I76" s="56" t="s">
        <v>157</v>
      </c>
      <c r="J76" s="57" t="s">
        <v>157</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158</v>
      </c>
      <c r="H77" s="56" t="s">
        <v>158</v>
      </c>
      <c r="I77" s="56" t="s">
        <v>158</v>
      </c>
      <c r="J77" s="57" t="s">
        <v>158</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159</v>
      </c>
      <c r="H78" s="56" t="s">
        <v>159</v>
      </c>
      <c r="I78" s="56" t="s">
        <v>159</v>
      </c>
      <c r="J78" s="57" t="s">
        <v>159</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t="s">
        <v>169</v>
      </c>
      <c r="AO78" s="63"/>
      <c r="AP78" s="64"/>
      <c r="AQ78" s="59"/>
      <c r="AR78" s="18"/>
      <c r="AS78" s="60"/>
      <c r="AT78" s="59"/>
      <c r="AU78" s="18"/>
      <c r="AV78" s="19"/>
      <c r="AW78" s="64"/>
      <c r="AX78" s="59"/>
      <c r="AY78" s="60"/>
      <c r="AZ78" s="61"/>
      <c r="BA78" s="59"/>
      <c r="BB78" s="60"/>
      <c r="BC78" s="59"/>
      <c r="BD78" s="18"/>
      <c r="BE78" s="60"/>
      <c r="BF78" s="61"/>
      <c r="BG78" s="61"/>
      <c r="BH78" s="63"/>
      <c r="BI78" s="47">
        <f t="shared" si="2"/>
        <v>1</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66" t="s">
        <v>160</v>
      </c>
      <c r="H79" s="56" t="s">
        <v>160</v>
      </c>
      <c r="I79" s="56" t="s">
        <v>160</v>
      </c>
      <c r="J79" s="57" t="s">
        <v>160</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161</v>
      </c>
      <c r="H80" s="56" t="s">
        <v>161</v>
      </c>
      <c r="I80" s="56" t="s">
        <v>161</v>
      </c>
      <c r="J80" s="57" t="s">
        <v>161</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21</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t="s">
        <v>168</v>
      </c>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t="s">
        <v>169</v>
      </c>
      <c r="AQ81" s="59"/>
      <c r="AR81" s="18" t="s">
        <v>169</v>
      </c>
      <c r="AS81" s="60" t="s">
        <v>169</v>
      </c>
      <c r="AT81" s="59"/>
      <c r="AU81" s="18"/>
      <c r="AV81" s="19"/>
      <c r="AW81" s="64"/>
      <c r="AX81" s="59"/>
      <c r="AY81" s="60"/>
      <c r="AZ81" s="61"/>
      <c r="BA81" s="59"/>
      <c r="BB81" s="60"/>
      <c r="BC81" s="59"/>
      <c r="BD81" s="18"/>
      <c r="BE81" s="60"/>
      <c r="BF81" s="61"/>
      <c r="BG81" s="61"/>
      <c r="BH81" s="63"/>
      <c r="BI81" s="47">
        <f t="shared" si="2"/>
        <v>3</v>
      </c>
      <c r="BJ81" s="48"/>
      <c r="BK81" s="49"/>
      <c r="BL81" s="47">
        <f t="shared" si="3"/>
        <v>18</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27</v>
      </c>
      <c r="B82" s="195"/>
      <c r="C82" s="195"/>
      <c r="D82" s="195"/>
      <c r="E82" s="195"/>
      <c r="F82" s="196"/>
      <c r="G82" s="197" t="s">
        <v>34</v>
      </c>
      <c r="H82" s="198"/>
      <c r="I82" s="198"/>
      <c r="J82" s="198"/>
      <c r="K82" s="199">
        <v>23</v>
      </c>
      <c r="L82" s="200"/>
      <c r="M82" s="24">
        <v>24</v>
      </c>
      <c r="N82" s="24">
        <v>24</v>
      </c>
      <c r="O82" s="201">
        <v>25</v>
      </c>
      <c r="P82" s="202"/>
      <c r="Q82" s="202"/>
      <c r="R82" s="200"/>
      <c r="S82" s="201">
        <v>25</v>
      </c>
      <c r="T82" s="202"/>
      <c r="U82" s="203"/>
      <c r="V82" s="25"/>
      <c r="W82" s="204"/>
      <c r="X82" s="205"/>
      <c r="Y82" s="206"/>
      <c r="Z82" s="22">
        <v>26</v>
      </c>
      <c r="AA82" s="22">
        <v>25</v>
      </c>
      <c r="AB82" s="204">
        <v>25</v>
      </c>
      <c r="AC82" s="205"/>
      <c r="AD82" s="207"/>
      <c r="AE82" s="204"/>
      <c r="AF82" s="205"/>
      <c r="AG82" s="206"/>
      <c r="AH82" s="22">
        <v>25</v>
      </c>
      <c r="AI82" s="204">
        <v>23</v>
      </c>
      <c r="AJ82" s="205"/>
      <c r="AK82" s="206"/>
      <c r="AL82" s="204">
        <v>24</v>
      </c>
      <c r="AM82" s="206"/>
      <c r="AN82" s="204">
        <v>22</v>
      </c>
      <c r="AO82" s="207"/>
      <c r="AP82" s="204">
        <v>24</v>
      </c>
      <c r="AQ82" s="206"/>
      <c r="AR82" s="22">
        <v>25</v>
      </c>
      <c r="AS82" s="204">
        <v>22</v>
      </c>
      <c r="AT82" s="206"/>
      <c r="AU82" s="22"/>
      <c r="AV82" s="23"/>
      <c r="AW82" s="204"/>
      <c r="AX82" s="206"/>
      <c r="AY82" s="204"/>
      <c r="AZ82" s="205"/>
      <c r="BA82" s="206"/>
      <c r="BB82" s="204"/>
      <c r="BC82" s="206"/>
      <c r="BD82" s="22"/>
      <c r="BE82" s="204"/>
      <c r="BF82" s="205"/>
      <c r="BG82" s="205"/>
      <c r="BH82" s="207"/>
      <c r="BI82" s="250">
        <f>SUM(BI55:BK80)</f>
        <v>39</v>
      </c>
      <c r="BJ82" s="251"/>
      <c r="BK82" s="252"/>
      <c r="BL82" s="250">
        <f>SUM(BL55:BO80)</f>
        <v>507</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58</v>
      </c>
      <c r="L83" s="243"/>
      <c r="M83" s="26">
        <f>(M54+M82)</f>
        <v>56</v>
      </c>
      <c r="N83" s="26">
        <f>(N54+N82)</f>
        <v>59</v>
      </c>
      <c r="O83" s="244">
        <f>(O54+O82)</f>
        <v>58</v>
      </c>
      <c r="P83" s="245"/>
      <c r="Q83" s="245"/>
      <c r="R83" s="243"/>
      <c r="S83" s="244">
        <f>(S54+S82)</f>
        <v>58</v>
      </c>
      <c r="T83" s="245"/>
      <c r="U83" s="246"/>
      <c r="V83" s="27">
        <f>(V54+V82)</f>
        <v>0</v>
      </c>
      <c r="W83" s="160">
        <f>(W54+W82)</f>
        <v>0</v>
      </c>
      <c r="X83" s="161"/>
      <c r="Y83" s="162"/>
      <c r="Z83" s="27">
        <f>(Z54+Z82)</f>
        <v>60</v>
      </c>
      <c r="AA83" s="27">
        <f>(AA54+AA82)</f>
        <v>58</v>
      </c>
      <c r="AB83" s="160">
        <f>(AB54+AB82)</f>
        <v>60</v>
      </c>
      <c r="AC83" s="161"/>
      <c r="AD83" s="163"/>
      <c r="AE83" s="160">
        <f>(AE54+AE82)</f>
        <v>0</v>
      </c>
      <c r="AF83" s="161"/>
      <c r="AG83" s="162"/>
      <c r="AH83" s="27">
        <f>(AH54+AH82)</f>
        <v>59</v>
      </c>
      <c r="AI83" s="160">
        <f>(AI54+AI82)</f>
        <v>59</v>
      </c>
      <c r="AJ83" s="161"/>
      <c r="AK83" s="162"/>
      <c r="AL83" s="160">
        <f>(AL54+AL82)</f>
        <v>58</v>
      </c>
      <c r="AM83" s="162"/>
      <c r="AN83" s="160">
        <f>(AN54+AN82)</f>
        <v>54</v>
      </c>
      <c r="AO83" s="163"/>
      <c r="AP83" s="160">
        <f>(AP54+AP82)</f>
        <v>57</v>
      </c>
      <c r="AQ83" s="162"/>
      <c r="AR83" s="27">
        <f>(AR54+AR82)</f>
        <v>58</v>
      </c>
      <c r="AS83" s="160">
        <f>(AS54+AS82)</f>
        <v>53</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76</v>
      </c>
      <c r="BJ83" s="218"/>
      <c r="BK83" s="219"/>
      <c r="BL83" s="217">
        <f>(BL54+BL82)</f>
        <v>1226</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BU95:BV96"/>
    <mergeCell ref="BW95:BW96"/>
    <mergeCell ref="BW103:BW104"/>
    <mergeCell ref="BX103:CA104"/>
    <mergeCell ref="AP104:BE105"/>
    <mergeCell ref="BI105:BT107"/>
    <mergeCell ref="BU105:BV107"/>
    <mergeCell ref="BW105:BW107"/>
    <mergeCell ref="BX105:CA107"/>
    <mergeCell ref="AP106:BE109"/>
    <mergeCell ref="BI108:BT110"/>
    <mergeCell ref="BU102:BV102"/>
    <mergeCell ref="BX102:CA102"/>
    <mergeCell ref="BI103:BT104"/>
    <mergeCell ref="BK122:CA122"/>
    <mergeCell ref="BI123:CA123"/>
    <mergeCell ref="AP124:BF124"/>
    <mergeCell ref="BK124:CA124"/>
    <mergeCell ref="BW99:BW100"/>
    <mergeCell ref="BX99:CA100"/>
    <mergeCell ref="L93:AG94"/>
    <mergeCell ref="A85:AN90"/>
    <mergeCell ref="AP85:BE87"/>
    <mergeCell ref="BU85:BV85"/>
    <mergeCell ref="BX85:CA85"/>
    <mergeCell ref="BU86:BV88"/>
    <mergeCell ref="BW86:BW88"/>
    <mergeCell ref="BX86:CA88"/>
    <mergeCell ref="BI87:BT89"/>
    <mergeCell ref="AP88:BE90"/>
    <mergeCell ref="BI90:BL91"/>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M90:BT91"/>
    <mergeCell ref="BU90:BV93"/>
    <mergeCell ref="BW90:BW93"/>
    <mergeCell ref="BX90:CA93"/>
    <mergeCell ref="F91:K94"/>
    <mergeCell ref="L91:AG92"/>
    <mergeCell ref="AH91:AL94"/>
    <mergeCell ref="AP91:BE92"/>
    <mergeCell ref="BI92:BS94"/>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P82:CA82"/>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6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D3462-FCEA-406D-9D77-3A29AE98CBDF}">
  <dimension ref="A1:CE125"/>
  <sheetViews>
    <sheetView view="pageLayout" topLeftCell="A78" zoomScaleNormal="100" workbookViewId="0">
      <selection activeCell="BU102" sqref="BU102:BV102"/>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170</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2</v>
      </c>
      <c r="L16" s="280"/>
      <c r="M16" s="2">
        <v>3</v>
      </c>
      <c r="N16" s="2">
        <v>4</v>
      </c>
      <c r="O16" s="281">
        <v>5</v>
      </c>
      <c r="P16" s="322"/>
      <c r="Q16" s="322"/>
      <c r="R16" s="280"/>
      <c r="S16" s="281">
        <v>6</v>
      </c>
      <c r="T16" s="322"/>
      <c r="U16" s="280"/>
      <c r="V16" s="3">
        <v>9</v>
      </c>
      <c r="W16" s="281">
        <v>10</v>
      </c>
      <c r="X16" s="322"/>
      <c r="Y16" s="280"/>
      <c r="Z16" s="2">
        <v>11</v>
      </c>
      <c r="AA16" s="2">
        <v>12</v>
      </c>
      <c r="AB16" s="281">
        <v>13</v>
      </c>
      <c r="AC16" s="322"/>
      <c r="AD16" s="280"/>
      <c r="AE16" s="279">
        <v>16</v>
      </c>
      <c r="AF16" s="322"/>
      <c r="AG16" s="280"/>
      <c r="AH16" s="2">
        <v>17</v>
      </c>
      <c r="AI16" s="281">
        <v>18</v>
      </c>
      <c r="AJ16" s="322"/>
      <c r="AK16" s="280"/>
      <c r="AL16" s="281">
        <v>19</v>
      </c>
      <c r="AM16" s="280"/>
      <c r="AN16" s="281">
        <v>20</v>
      </c>
      <c r="AO16" s="280"/>
      <c r="AP16" s="279"/>
      <c r="AQ16" s="280"/>
      <c r="AR16" s="2"/>
      <c r="AS16" s="281"/>
      <c r="AT16" s="280"/>
      <c r="AU16" s="2"/>
      <c r="AV16" s="2"/>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15</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t="s">
        <v>169</v>
      </c>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1</v>
      </c>
      <c r="BJ18" s="48"/>
      <c r="BK18" s="49"/>
      <c r="BL18" s="47">
        <f>CC$17-BI18</f>
        <v>14</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t="s">
        <v>169</v>
      </c>
      <c r="N19" s="18"/>
      <c r="O19" s="60"/>
      <c r="P19" s="61"/>
      <c r="Q19" s="61"/>
      <c r="R19" s="59"/>
      <c r="S19" s="60"/>
      <c r="T19" s="61"/>
      <c r="U19" s="63"/>
      <c r="V19" s="20"/>
      <c r="W19" s="60"/>
      <c r="X19" s="61"/>
      <c r="Y19" s="59"/>
      <c r="Z19" s="18" t="s">
        <v>169</v>
      </c>
      <c r="AA19" s="18" t="s">
        <v>169</v>
      </c>
      <c r="AB19" s="60"/>
      <c r="AC19" s="61"/>
      <c r="AD19" s="63"/>
      <c r="AE19" s="64"/>
      <c r="AF19" s="61"/>
      <c r="AG19" s="59"/>
      <c r="AH19" s="18" t="s">
        <v>169</v>
      </c>
      <c r="AI19" s="60" t="s">
        <v>169</v>
      </c>
      <c r="AJ19" s="61"/>
      <c r="AK19" s="59"/>
      <c r="AL19" s="60"/>
      <c r="AM19" s="59"/>
      <c r="AN19" s="60"/>
      <c r="AO19" s="63"/>
      <c r="AP19" s="64"/>
      <c r="AQ19" s="59"/>
      <c r="AR19" s="18"/>
      <c r="AS19" s="60"/>
      <c r="AT19" s="59"/>
      <c r="AU19" s="18"/>
      <c r="AV19" s="19"/>
      <c r="AW19" s="64" t="s">
        <v>20</v>
      </c>
      <c r="AX19" s="59"/>
      <c r="AY19" s="60"/>
      <c r="AZ19" s="61"/>
      <c r="BA19" s="59"/>
      <c r="BB19" s="60" t="s">
        <v>20</v>
      </c>
      <c r="BC19" s="59"/>
      <c r="BD19" s="18"/>
      <c r="BE19" s="60"/>
      <c r="BF19" s="61"/>
      <c r="BG19" s="61"/>
      <c r="BH19" s="63"/>
      <c r="BI19" s="47">
        <f t="shared" ref="BI19:BI52" si="0">COUNTIF(K19:BH19,"X")</f>
        <v>5</v>
      </c>
      <c r="BJ19" s="48"/>
      <c r="BK19" s="49"/>
      <c r="BL19" s="47">
        <f t="shared" ref="BL19:BL53" si="1">CC$17-BI19</f>
        <v>10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t="s">
        <v>169</v>
      </c>
      <c r="AB20" s="60" t="s">
        <v>169</v>
      </c>
      <c r="AC20" s="61"/>
      <c r="AD20" s="63"/>
      <c r="AE20" s="64"/>
      <c r="AF20" s="61"/>
      <c r="AG20" s="59"/>
      <c r="AH20" s="18"/>
      <c r="AI20" s="60"/>
      <c r="AJ20" s="61"/>
      <c r="AK20" s="59"/>
      <c r="AL20" s="60"/>
      <c r="AM20" s="59"/>
      <c r="AN20" s="60"/>
      <c r="AO20" s="63"/>
      <c r="AP20" s="64"/>
      <c r="AQ20" s="59"/>
      <c r="AR20" s="18"/>
      <c r="AS20" s="60"/>
      <c r="AT20" s="59"/>
      <c r="AU20" s="18"/>
      <c r="AV20" s="19"/>
      <c r="AW20" s="64" t="s">
        <v>20</v>
      </c>
      <c r="AX20" s="59"/>
      <c r="AY20" s="60"/>
      <c r="AZ20" s="61"/>
      <c r="BA20" s="59"/>
      <c r="BB20" s="60" t="s">
        <v>20</v>
      </c>
      <c r="BC20" s="59"/>
      <c r="BD20" s="18"/>
      <c r="BE20" s="60"/>
      <c r="BF20" s="61"/>
      <c r="BG20" s="61"/>
      <c r="BH20" s="63"/>
      <c r="BI20" s="47">
        <f t="shared" si="0"/>
        <v>2</v>
      </c>
      <c r="BJ20" s="48"/>
      <c r="BK20" s="49"/>
      <c r="BL20" s="47">
        <f t="shared" si="1"/>
        <v>13</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t="s">
        <v>169</v>
      </c>
      <c r="AI21" s="60" t="s">
        <v>169</v>
      </c>
      <c r="AJ21" s="61"/>
      <c r="AK21" s="59"/>
      <c r="AL21" s="60"/>
      <c r="AM21" s="59"/>
      <c r="AN21" s="60"/>
      <c r="AO21" s="63"/>
      <c r="AP21" s="64"/>
      <c r="AQ21" s="59"/>
      <c r="AR21" s="18"/>
      <c r="AS21" s="60"/>
      <c r="AT21" s="59"/>
      <c r="AU21" s="18"/>
      <c r="AV21" s="19"/>
      <c r="AW21" s="64" t="s">
        <v>20</v>
      </c>
      <c r="AX21" s="59"/>
      <c r="AY21" s="60"/>
      <c r="AZ21" s="61"/>
      <c r="BA21" s="59"/>
      <c r="BB21" s="60"/>
      <c r="BC21" s="59"/>
      <c r="BD21" s="18"/>
      <c r="BE21" s="60"/>
      <c r="BF21" s="61"/>
      <c r="BG21" s="61"/>
      <c r="BH21" s="63"/>
      <c r="BI21" s="47">
        <f t="shared" si="0"/>
        <v>2</v>
      </c>
      <c r="BJ21" s="48"/>
      <c r="BK21" s="49"/>
      <c r="BL21" s="47">
        <f t="shared" si="1"/>
        <v>13</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t="s">
        <v>20</v>
      </c>
      <c r="AX22" s="59"/>
      <c r="AY22" s="60"/>
      <c r="AZ22" s="61"/>
      <c r="BA22" s="59"/>
      <c r="BB22" s="60" t="s">
        <v>20</v>
      </c>
      <c r="BC22" s="59"/>
      <c r="BD22" s="18"/>
      <c r="BE22" s="60"/>
      <c r="BF22" s="61"/>
      <c r="BG22" s="61"/>
      <c r="BH22" s="63"/>
      <c r="BI22" s="47">
        <f t="shared" si="0"/>
        <v>0</v>
      </c>
      <c r="BJ22" s="48"/>
      <c r="BK22" s="49"/>
      <c r="BL22" s="47">
        <f t="shared" si="1"/>
        <v>15</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t="s">
        <v>169</v>
      </c>
      <c r="AA23" s="18" t="s">
        <v>169</v>
      </c>
      <c r="AB23" s="60"/>
      <c r="AC23" s="61"/>
      <c r="AD23" s="63"/>
      <c r="AE23" s="64" t="s">
        <v>169</v>
      </c>
      <c r="AF23" s="61"/>
      <c r="AG23" s="59"/>
      <c r="AH23" s="18"/>
      <c r="AI23" s="60"/>
      <c r="AJ23" s="61"/>
      <c r="AK23" s="59"/>
      <c r="AL23" s="60"/>
      <c r="AM23" s="59"/>
      <c r="AN23" s="60"/>
      <c r="AO23" s="63"/>
      <c r="AP23" s="64"/>
      <c r="AQ23" s="59"/>
      <c r="AR23" s="18"/>
      <c r="AS23" s="60"/>
      <c r="AT23" s="59"/>
      <c r="AU23" s="18"/>
      <c r="AV23" s="19"/>
      <c r="AW23" s="64" t="s">
        <v>20</v>
      </c>
      <c r="AX23" s="59"/>
      <c r="AY23" s="60"/>
      <c r="AZ23" s="61"/>
      <c r="BA23" s="59"/>
      <c r="BB23" s="60" t="s">
        <v>20</v>
      </c>
      <c r="BC23" s="59"/>
      <c r="BD23" s="18"/>
      <c r="BE23" s="60"/>
      <c r="BF23" s="61"/>
      <c r="BG23" s="61"/>
      <c r="BH23" s="63"/>
      <c r="BI23" s="47">
        <f t="shared" si="0"/>
        <v>3</v>
      </c>
      <c r="BJ23" s="48"/>
      <c r="BK23" s="49"/>
      <c r="BL23" s="47">
        <f t="shared" si="1"/>
        <v>12</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t="s">
        <v>20</v>
      </c>
      <c r="AX24" s="59"/>
      <c r="AY24" s="60"/>
      <c r="AZ24" s="61"/>
      <c r="BA24" s="59"/>
      <c r="BB24" s="60" t="s">
        <v>20</v>
      </c>
      <c r="BC24" s="59"/>
      <c r="BD24" s="18"/>
      <c r="BE24" s="60"/>
      <c r="BF24" s="61"/>
      <c r="BG24" s="61"/>
      <c r="BH24" s="63"/>
      <c r="BI24" s="47">
        <f t="shared" si="0"/>
        <v>0</v>
      </c>
      <c r="BJ24" s="48"/>
      <c r="BK24" s="49"/>
      <c r="BL24" s="47">
        <f t="shared" si="1"/>
        <v>15</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t="s">
        <v>20</v>
      </c>
      <c r="AX25" s="59"/>
      <c r="AY25" s="60"/>
      <c r="AZ25" s="61"/>
      <c r="BA25" s="59"/>
      <c r="BB25" s="60" t="s">
        <v>20</v>
      </c>
      <c r="BC25" s="59"/>
      <c r="BD25" s="18"/>
      <c r="BE25" s="60"/>
      <c r="BF25" s="61"/>
      <c r="BG25" s="61"/>
      <c r="BH25" s="63"/>
      <c r="BI25" s="47">
        <f t="shared" si="0"/>
        <v>0</v>
      </c>
      <c r="BJ25" s="48"/>
      <c r="BK25" s="49"/>
      <c r="BL25" s="47">
        <f t="shared" si="1"/>
        <v>15</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t="s">
        <v>20</v>
      </c>
      <c r="AX26" s="59"/>
      <c r="AY26" s="60"/>
      <c r="AZ26" s="61"/>
      <c r="BA26" s="59"/>
      <c r="BB26" s="60" t="s">
        <v>20</v>
      </c>
      <c r="BC26" s="59"/>
      <c r="BD26" s="18"/>
      <c r="BE26" s="60"/>
      <c r="BF26" s="61"/>
      <c r="BG26" s="61"/>
      <c r="BH26" s="63"/>
      <c r="BI26" s="47">
        <f t="shared" si="0"/>
        <v>0</v>
      </c>
      <c r="BJ26" s="48"/>
      <c r="BK26" s="49"/>
      <c r="BL26" s="47">
        <f t="shared" si="1"/>
        <v>15</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t="s">
        <v>169</v>
      </c>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t="s">
        <v>20</v>
      </c>
      <c r="AX27" s="59"/>
      <c r="AY27" s="60"/>
      <c r="AZ27" s="61"/>
      <c r="BA27" s="59"/>
      <c r="BB27" s="60" t="s">
        <v>20</v>
      </c>
      <c r="BC27" s="59"/>
      <c r="BD27" s="18"/>
      <c r="BE27" s="60"/>
      <c r="BF27" s="61"/>
      <c r="BG27" s="61"/>
      <c r="BH27" s="63"/>
      <c r="BI27" s="47">
        <f t="shared" si="0"/>
        <v>1</v>
      </c>
      <c r="BJ27" s="48"/>
      <c r="BK27" s="49"/>
      <c r="BL27" s="47">
        <f t="shared" si="1"/>
        <v>14</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t="s">
        <v>20</v>
      </c>
      <c r="AX28" s="59"/>
      <c r="AY28" s="60"/>
      <c r="AZ28" s="61"/>
      <c r="BA28" s="59"/>
      <c r="BB28" s="60"/>
      <c r="BC28" s="59"/>
      <c r="BD28" s="18"/>
      <c r="BE28" s="60"/>
      <c r="BF28" s="61"/>
      <c r="BG28" s="61"/>
      <c r="BH28" s="63"/>
      <c r="BI28" s="47">
        <f t="shared" si="0"/>
        <v>0</v>
      </c>
      <c r="BJ28" s="48"/>
      <c r="BK28" s="49"/>
      <c r="BL28" s="47">
        <f t="shared" si="1"/>
        <v>15</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t="s">
        <v>169</v>
      </c>
      <c r="O29" s="60"/>
      <c r="P29" s="61"/>
      <c r="Q29" s="61"/>
      <c r="R29" s="59"/>
      <c r="S29" s="60"/>
      <c r="T29" s="61"/>
      <c r="U29" s="63"/>
      <c r="V29" s="20" t="s">
        <v>169</v>
      </c>
      <c r="W29" s="60"/>
      <c r="X29" s="61"/>
      <c r="Y29" s="59"/>
      <c r="Z29" s="18"/>
      <c r="AA29" s="18"/>
      <c r="AB29" s="60" t="s">
        <v>169</v>
      </c>
      <c r="AC29" s="61"/>
      <c r="AD29" s="63"/>
      <c r="AE29" s="64" t="s">
        <v>169</v>
      </c>
      <c r="AF29" s="61"/>
      <c r="AG29" s="59"/>
      <c r="AH29" s="18"/>
      <c r="AI29" s="60" t="s">
        <v>169</v>
      </c>
      <c r="AJ29" s="61"/>
      <c r="AK29" s="59"/>
      <c r="AL29" s="60"/>
      <c r="AM29" s="59"/>
      <c r="AN29" s="60"/>
      <c r="AO29" s="63"/>
      <c r="AP29" s="64"/>
      <c r="AQ29" s="59"/>
      <c r="AR29" s="18"/>
      <c r="AS29" s="60"/>
      <c r="AT29" s="59"/>
      <c r="AU29" s="18"/>
      <c r="AV29" s="19"/>
      <c r="AW29" s="64" t="s">
        <v>20</v>
      </c>
      <c r="AX29" s="59"/>
      <c r="AY29" s="60"/>
      <c r="AZ29" s="61"/>
      <c r="BA29" s="59"/>
      <c r="BB29" s="60" t="s">
        <v>20</v>
      </c>
      <c r="BC29" s="59"/>
      <c r="BD29" s="18"/>
      <c r="BE29" s="60"/>
      <c r="BF29" s="61"/>
      <c r="BG29" s="61"/>
      <c r="BH29" s="63"/>
      <c r="BI29" s="47">
        <f t="shared" si="0"/>
        <v>5</v>
      </c>
      <c r="BJ29" s="48"/>
      <c r="BK29" s="49"/>
      <c r="BL29" s="47">
        <f t="shared" si="1"/>
        <v>10</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t="s">
        <v>169</v>
      </c>
      <c r="N30" s="18"/>
      <c r="O30" s="60"/>
      <c r="P30" s="61"/>
      <c r="Q30" s="61"/>
      <c r="R30" s="59"/>
      <c r="S30" s="60"/>
      <c r="T30" s="61"/>
      <c r="U30" s="63"/>
      <c r="V30" s="20" t="s">
        <v>169</v>
      </c>
      <c r="W30" s="60"/>
      <c r="X30" s="61"/>
      <c r="Y30" s="59"/>
      <c r="Z30" s="18" t="s">
        <v>169</v>
      </c>
      <c r="AA30" s="18" t="s">
        <v>169</v>
      </c>
      <c r="AB30" s="60" t="s">
        <v>169</v>
      </c>
      <c r="AC30" s="61"/>
      <c r="AD30" s="63"/>
      <c r="AE30" s="64" t="s">
        <v>169</v>
      </c>
      <c r="AF30" s="61"/>
      <c r="AG30" s="59"/>
      <c r="AH30" s="18" t="s">
        <v>169</v>
      </c>
      <c r="AI30" s="60"/>
      <c r="AJ30" s="61"/>
      <c r="AK30" s="59"/>
      <c r="AL30" s="60"/>
      <c r="AM30" s="59"/>
      <c r="AN30" s="60"/>
      <c r="AO30" s="63"/>
      <c r="AP30" s="64"/>
      <c r="AQ30" s="59"/>
      <c r="AR30" s="18"/>
      <c r="AS30" s="60"/>
      <c r="AT30" s="59"/>
      <c r="AU30" s="18"/>
      <c r="AV30" s="19"/>
      <c r="AW30" s="64" t="s">
        <v>20</v>
      </c>
      <c r="AX30" s="59"/>
      <c r="AY30" s="60"/>
      <c r="AZ30" s="61"/>
      <c r="BA30" s="59"/>
      <c r="BB30" s="60" t="s">
        <v>20</v>
      </c>
      <c r="BC30" s="59"/>
      <c r="BD30" s="18"/>
      <c r="BE30" s="60"/>
      <c r="BF30" s="61"/>
      <c r="BG30" s="61"/>
      <c r="BH30" s="63"/>
      <c r="BI30" s="47">
        <f t="shared" si="0"/>
        <v>7</v>
      </c>
      <c r="BJ30" s="48"/>
      <c r="BK30" s="49"/>
      <c r="BL30" s="47">
        <f t="shared" si="1"/>
        <v>8</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t="s">
        <v>169</v>
      </c>
      <c r="X31" s="61"/>
      <c r="Y31" s="59"/>
      <c r="Z31" s="18"/>
      <c r="AA31" s="18"/>
      <c r="AB31" s="60" t="s">
        <v>169</v>
      </c>
      <c r="AC31" s="61"/>
      <c r="AD31" s="63"/>
      <c r="AE31" s="64"/>
      <c r="AF31" s="61"/>
      <c r="AG31" s="59"/>
      <c r="AH31" s="18"/>
      <c r="AI31" s="60" t="s">
        <v>169</v>
      </c>
      <c r="AJ31" s="61"/>
      <c r="AK31" s="59"/>
      <c r="AL31" s="60"/>
      <c r="AM31" s="59"/>
      <c r="AN31" s="60"/>
      <c r="AO31" s="63"/>
      <c r="AP31" s="64"/>
      <c r="AQ31" s="59"/>
      <c r="AR31" s="18"/>
      <c r="AS31" s="60"/>
      <c r="AT31" s="59"/>
      <c r="AU31" s="18"/>
      <c r="AV31" s="19"/>
      <c r="AW31" s="64" t="s">
        <v>20</v>
      </c>
      <c r="AX31" s="59"/>
      <c r="AY31" s="60"/>
      <c r="AZ31" s="61"/>
      <c r="BA31" s="59"/>
      <c r="BB31" s="60" t="s">
        <v>20</v>
      </c>
      <c r="BC31" s="59"/>
      <c r="BD31" s="18"/>
      <c r="BE31" s="60"/>
      <c r="BF31" s="61"/>
      <c r="BG31" s="61"/>
      <c r="BH31" s="63"/>
      <c r="BI31" s="47">
        <f t="shared" si="0"/>
        <v>3</v>
      </c>
      <c r="BJ31" s="48"/>
      <c r="BK31" s="49"/>
      <c r="BL31" s="47">
        <f t="shared" si="1"/>
        <v>12</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t="s">
        <v>169</v>
      </c>
      <c r="AA32" s="18"/>
      <c r="AB32" s="60"/>
      <c r="AC32" s="61"/>
      <c r="AD32" s="63"/>
      <c r="AE32" s="64"/>
      <c r="AF32" s="61"/>
      <c r="AG32" s="59"/>
      <c r="AH32" s="18"/>
      <c r="AI32" s="60"/>
      <c r="AJ32" s="61"/>
      <c r="AK32" s="59"/>
      <c r="AL32" s="60"/>
      <c r="AM32" s="59"/>
      <c r="AN32" s="60"/>
      <c r="AO32" s="63"/>
      <c r="AP32" s="64"/>
      <c r="AQ32" s="59"/>
      <c r="AR32" s="18"/>
      <c r="AS32" s="60"/>
      <c r="AT32" s="59"/>
      <c r="AU32" s="18"/>
      <c r="AV32" s="19"/>
      <c r="AW32" s="64" t="s">
        <v>20</v>
      </c>
      <c r="AX32" s="59"/>
      <c r="AY32" s="60"/>
      <c r="AZ32" s="61"/>
      <c r="BA32" s="59"/>
      <c r="BB32" s="60" t="s">
        <v>20</v>
      </c>
      <c r="BC32" s="59"/>
      <c r="BD32" s="18"/>
      <c r="BE32" s="60"/>
      <c r="BF32" s="61"/>
      <c r="BG32" s="61"/>
      <c r="BH32" s="63"/>
      <c r="BI32" s="47">
        <f t="shared" si="0"/>
        <v>1</v>
      </c>
      <c r="BJ32" s="48"/>
      <c r="BK32" s="49"/>
      <c r="BL32" s="47">
        <f t="shared" si="1"/>
        <v>14</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t="s">
        <v>20</v>
      </c>
      <c r="AX33" s="59"/>
      <c r="AY33" s="60"/>
      <c r="AZ33" s="61"/>
      <c r="BA33" s="59"/>
      <c r="BB33" s="60" t="s">
        <v>20</v>
      </c>
      <c r="BC33" s="59"/>
      <c r="BD33" s="18" t="s">
        <v>20</v>
      </c>
      <c r="BE33" s="60" t="s">
        <v>20</v>
      </c>
      <c r="BF33" s="61"/>
      <c r="BG33" s="61"/>
      <c r="BH33" s="63"/>
      <c r="BI33" s="47">
        <f t="shared" si="0"/>
        <v>0</v>
      </c>
      <c r="BJ33" s="48"/>
      <c r="BK33" s="49"/>
      <c r="BL33" s="47">
        <f t="shared" si="1"/>
        <v>15</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t="s">
        <v>20</v>
      </c>
      <c r="AX34" s="59"/>
      <c r="AY34" s="60"/>
      <c r="AZ34" s="61"/>
      <c r="BA34" s="59"/>
      <c r="BB34" s="60" t="s">
        <v>20</v>
      </c>
      <c r="BC34" s="59"/>
      <c r="BD34" s="18" t="s">
        <v>20</v>
      </c>
      <c r="BE34" s="60" t="s">
        <v>20</v>
      </c>
      <c r="BF34" s="61"/>
      <c r="BG34" s="61"/>
      <c r="BH34" s="63"/>
      <c r="BI34" s="47">
        <f t="shared" si="0"/>
        <v>0</v>
      </c>
      <c r="BJ34" s="48"/>
      <c r="BK34" s="49"/>
      <c r="BL34" s="47">
        <f t="shared" si="1"/>
        <v>15</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t="s">
        <v>169</v>
      </c>
      <c r="O35" s="60"/>
      <c r="P35" s="61"/>
      <c r="Q35" s="61"/>
      <c r="R35" s="59"/>
      <c r="S35" s="60"/>
      <c r="T35" s="61"/>
      <c r="U35" s="63"/>
      <c r="V35" s="20"/>
      <c r="W35" s="60"/>
      <c r="X35" s="61"/>
      <c r="Y35" s="59"/>
      <c r="Z35" s="18" t="s">
        <v>169</v>
      </c>
      <c r="AA35" s="18" t="s">
        <v>169</v>
      </c>
      <c r="AB35" s="60" t="s">
        <v>169</v>
      </c>
      <c r="AC35" s="61"/>
      <c r="AD35" s="63"/>
      <c r="AE35" s="64" t="s">
        <v>169</v>
      </c>
      <c r="AF35" s="61"/>
      <c r="AG35" s="59"/>
      <c r="AH35" s="18" t="s">
        <v>169</v>
      </c>
      <c r="AI35" s="60" t="s">
        <v>169</v>
      </c>
      <c r="AJ35" s="61"/>
      <c r="AK35" s="59"/>
      <c r="AL35" s="60"/>
      <c r="AM35" s="59"/>
      <c r="AN35" s="60"/>
      <c r="AO35" s="63"/>
      <c r="AP35" s="64"/>
      <c r="AQ35" s="59"/>
      <c r="AR35" s="18"/>
      <c r="AS35" s="60"/>
      <c r="AT35" s="59"/>
      <c r="AU35" s="18"/>
      <c r="AV35" s="19"/>
      <c r="AW35" s="64" t="s">
        <v>20</v>
      </c>
      <c r="AX35" s="59"/>
      <c r="AY35" s="60"/>
      <c r="AZ35" s="61"/>
      <c r="BA35" s="59"/>
      <c r="BB35" s="60" t="s">
        <v>20</v>
      </c>
      <c r="BC35" s="59"/>
      <c r="BD35" s="18" t="s">
        <v>20</v>
      </c>
      <c r="BE35" s="60" t="s">
        <v>20</v>
      </c>
      <c r="BF35" s="61"/>
      <c r="BG35" s="61"/>
      <c r="BH35" s="63"/>
      <c r="BI35" s="47">
        <f t="shared" si="0"/>
        <v>7</v>
      </c>
      <c r="BJ35" s="48"/>
      <c r="BK35" s="49"/>
      <c r="BL35" s="47">
        <f t="shared" si="1"/>
        <v>8</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t="s">
        <v>169</v>
      </c>
      <c r="N36" s="18"/>
      <c r="O36" s="60"/>
      <c r="P36" s="61"/>
      <c r="Q36" s="61"/>
      <c r="R36" s="59"/>
      <c r="S36" s="60"/>
      <c r="T36" s="61"/>
      <c r="U36" s="63"/>
      <c r="V36" s="20"/>
      <c r="W36" s="60"/>
      <c r="X36" s="61"/>
      <c r="Y36" s="59"/>
      <c r="Z36" s="18" t="s">
        <v>169</v>
      </c>
      <c r="AA36" s="18" t="s">
        <v>169</v>
      </c>
      <c r="AB36" s="60"/>
      <c r="AC36" s="61"/>
      <c r="AD36" s="63"/>
      <c r="AE36" s="64"/>
      <c r="AF36" s="61"/>
      <c r="AG36" s="59"/>
      <c r="AH36" s="18"/>
      <c r="AI36" s="60"/>
      <c r="AJ36" s="61"/>
      <c r="AK36" s="59"/>
      <c r="AL36" s="60"/>
      <c r="AM36" s="59"/>
      <c r="AN36" s="60"/>
      <c r="AO36" s="63"/>
      <c r="AP36" s="64"/>
      <c r="AQ36" s="59"/>
      <c r="AR36" s="18"/>
      <c r="AS36" s="60"/>
      <c r="AT36" s="59"/>
      <c r="AU36" s="18"/>
      <c r="AV36" s="19"/>
      <c r="AW36" s="64" t="s">
        <v>20</v>
      </c>
      <c r="AX36" s="59"/>
      <c r="AY36" s="60"/>
      <c r="AZ36" s="61"/>
      <c r="BA36" s="59"/>
      <c r="BB36" s="60" t="s">
        <v>20</v>
      </c>
      <c r="BC36" s="59"/>
      <c r="BD36" s="18" t="s">
        <v>20</v>
      </c>
      <c r="BE36" s="60" t="s">
        <v>20</v>
      </c>
      <c r="BF36" s="61"/>
      <c r="BG36" s="61"/>
      <c r="BH36" s="63"/>
      <c r="BI36" s="47">
        <f t="shared" si="0"/>
        <v>3</v>
      </c>
      <c r="BJ36" s="48"/>
      <c r="BK36" s="49"/>
      <c r="BL36" s="47">
        <f t="shared" si="1"/>
        <v>12</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t="s">
        <v>20</v>
      </c>
      <c r="AX37" s="59"/>
      <c r="AY37" s="60"/>
      <c r="AZ37" s="61"/>
      <c r="BA37" s="59"/>
      <c r="BB37" s="60" t="s">
        <v>20</v>
      </c>
      <c r="BC37" s="59"/>
      <c r="BD37" s="18" t="s">
        <v>20</v>
      </c>
      <c r="BE37" s="60" t="s">
        <v>20</v>
      </c>
      <c r="BF37" s="61"/>
      <c r="BG37" s="61"/>
      <c r="BH37" s="63"/>
      <c r="BI37" s="47">
        <f t="shared" si="0"/>
        <v>0</v>
      </c>
      <c r="BJ37" s="48"/>
      <c r="BK37" s="49"/>
      <c r="BL37" s="47">
        <f t="shared" si="1"/>
        <v>15</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t="s">
        <v>20</v>
      </c>
      <c r="AX38" s="59"/>
      <c r="AY38" s="60"/>
      <c r="AZ38" s="61"/>
      <c r="BA38" s="59"/>
      <c r="BB38" s="60"/>
      <c r="BC38" s="59"/>
      <c r="BD38" s="18" t="s">
        <v>20</v>
      </c>
      <c r="BE38" s="60" t="s">
        <v>20</v>
      </c>
      <c r="BF38" s="61"/>
      <c r="BG38" s="61"/>
      <c r="BH38" s="63"/>
      <c r="BI38" s="47">
        <f t="shared" si="0"/>
        <v>0</v>
      </c>
      <c r="BJ38" s="48"/>
      <c r="BK38" s="49"/>
      <c r="BL38" s="47">
        <f t="shared" si="1"/>
        <v>15</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t="s">
        <v>20</v>
      </c>
      <c r="AX39" s="59"/>
      <c r="AY39" s="60"/>
      <c r="AZ39" s="61"/>
      <c r="BA39" s="59"/>
      <c r="BB39" s="60" t="s">
        <v>20</v>
      </c>
      <c r="BC39" s="59"/>
      <c r="BD39" s="18" t="s">
        <v>20</v>
      </c>
      <c r="BE39" s="60" t="s">
        <v>20</v>
      </c>
      <c r="BF39" s="61"/>
      <c r="BG39" s="61"/>
      <c r="BH39" s="63"/>
      <c r="BI39" s="47">
        <f t="shared" si="0"/>
        <v>0</v>
      </c>
      <c r="BJ39" s="48"/>
      <c r="BK39" s="49"/>
      <c r="BL39" s="47">
        <f t="shared" si="1"/>
        <v>15</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t="s">
        <v>20</v>
      </c>
      <c r="AX40" s="59"/>
      <c r="AY40" s="60"/>
      <c r="AZ40" s="61"/>
      <c r="BA40" s="59"/>
      <c r="BB40" s="60" t="s">
        <v>20</v>
      </c>
      <c r="BC40" s="59"/>
      <c r="BD40" s="18" t="s">
        <v>20</v>
      </c>
      <c r="BE40" s="60" t="s">
        <v>20</v>
      </c>
      <c r="BF40" s="61"/>
      <c r="BG40" s="61"/>
      <c r="BH40" s="63"/>
      <c r="BI40" s="47">
        <f t="shared" si="0"/>
        <v>0</v>
      </c>
      <c r="BJ40" s="48"/>
      <c r="BK40" s="49"/>
      <c r="BL40" s="47">
        <f t="shared" si="1"/>
        <v>15</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t="s">
        <v>169</v>
      </c>
      <c r="AB41" s="60"/>
      <c r="AC41" s="61"/>
      <c r="AD41" s="63"/>
      <c r="AE41" s="64"/>
      <c r="AF41" s="61"/>
      <c r="AG41" s="59"/>
      <c r="AH41" s="18"/>
      <c r="AI41" s="60" t="s">
        <v>169</v>
      </c>
      <c r="AJ41" s="61"/>
      <c r="AK41" s="59"/>
      <c r="AL41" s="60"/>
      <c r="AM41" s="59"/>
      <c r="AN41" s="60"/>
      <c r="AO41" s="63"/>
      <c r="AP41" s="64"/>
      <c r="AQ41" s="59"/>
      <c r="AR41" s="18"/>
      <c r="AS41" s="60"/>
      <c r="AT41" s="59"/>
      <c r="AU41" s="18"/>
      <c r="AV41" s="19"/>
      <c r="AW41" s="64" t="s">
        <v>20</v>
      </c>
      <c r="AX41" s="59"/>
      <c r="AY41" s="60"/>
      <c r="AZ41" s="61"/>
      <c r="BA41" s="59"/>
      <c r="BB41" s="60" t="s">
        <v>20</v>
      </c>
      <c r="BC41" s="59"/>
      <c r="BD41" s="18" t="s">
        <v>20</v>
      </c>
      <c r="BE41" s="60" t="s">
        <v>20</v>
      </c>
      <c r="BF41" s="61"/>
      <c r="BG41" s="61"/>
      <c r="BH41" s="63"/>
      <c r="BI41" s="47">
        <f t="shared" si="0"/>
        <v>2</v>
      </c>
      <c r="BJ41" s="48"/>
      <c r="BK41" s="49"/>
      <c r="BL41" s="47">
        <f t="shared" si="1"/>
        <v>13</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t="s">
        <v>169</v>
      </c>
      <c r="AB42" s="60"/>
      <c r="AC42" s="61"/>
      <c r="AD42" s="63"/>
      <c r="AE42" s="64"/>
      <c r="AF42" s="61"/>
      <c r="AG42" s="59"/>
      <c r="AH42" s="18"/>
      <c r="AI42" s="60" t="s">
        <v>169</v>
      </c>
      <c r="AJ42" s="61"/>
      <c r="AK42" s="59"/>
      <c r="AL42" s="60"/>
      <c r="AM42" s="59"/>
      <c r="AN42" s="60"/>
      <c r="AO42" s="63"/>
      <c r="AP42" s="64"/>
      <c r="AQ42" s="59"/>
      <c r="AR42" s="18"/>
      <c r="AS42" s="60"/>
      <c r="AT42" s="59"/>
      <c r="AU42" s="18"/>
      <c r="AV42" s="19"/>
      <c r="AW42" s="64" t="s">
        <v>20</v>
      </c>
      <c r="AX42" s="59"/>
      <c r="AY42" s="60"/>
      <c r="AZ42" s="61"/>
      <c r="BA42" s="59"/>
      <c r="BB42" s="60" t="s">
        <v>20</v>
      </c>
      <c r="BC42" s="59"/>
      <c r="BD42" s="18" t="s">
        <v>20</v>
      </c>
      <c r="BE42" s="60" t="s">
        <v>20</v>
      </c>
      <c r="BF42" s="61"/>
      <c r="BG42" s="61"/>
      <c r="BH42" s="63"/>
      <c r="BI42" s="47">
        <f t="shared" si="0"/>
        <v>2</v>
      </c>
      <c r="BJ42" s="48"/>
      <c r="BK42" s="49"/>
      <c r="BL42" s="47">
        <f t="shared" si="1"/>
        <v>13</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t="s">
        <v>20</v>
      </c>
      <c r="AX43" s="59"/>
      <c r="AY43" s="60"/>
      <c r="AZ43" s="61"/>
      <c r="BA43" s="59"/>
      <c r="BB43" s="60" t="s">
        <v>20</v>
      </c>
      <c r="BC43" s="59"/>
      <c r="BD43" s="18" t="s">
        <v>20</v>
      </c>
      <c r="BE43" s="60" t="s">
        <v>20</v>
      </c>
      <c r="BF43" s="61"/>
      <c r="BG43" s="61"/>
      <c r="BH43" s="63"/>
      <c r="BI43" s="47">
        <f t="shared" si="0"/>
        <v>0</v>
      </c>
      <c r="BJ43" s="48"/>
      <c r="BK43" s="49"/>
      <c r="BL43" s="47">
        <f t="shared" si="1"/>
        <v>15</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t="s">
        <v>20</v>
      </c>
      <c r="AX44" s="59"/>
      <c r="AY44" s="60"/>
      <c r="AZ44" s="61"/>
      <c r="BA44" s="59"/>
      <c r="BB44" s="60" t="s">
        <v>20</v>
      </c>
      <c r="BC44" s="59"/>
      <c r="BD44" s="18" t="s">
        <v>20</v>
      </c>
      <c r="BE44" s="60" t="s">
        <v>20</v>
      </c>
      <c r="BF44" s="61"/>
      <c r="BG44" s="61"/>
      <c r="BH44" s="63"/>
      <c r="BI44" s="47">
        <f t="shared" si="0"/>
        <v>0</v>
      </c>
      <c r="BJ44" s="48"/>
      <c r="BK44" s="49"/>
      <c r="BL44" s="47">
        <f t="shared" si="1"/>
        <v>15</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t="s">
        <v>20</v>
      </c>
      <c r="AX45" s="59"/>
      <c r="AY45" s="60"/>
      <c r="AZ45" s="61"/>
      <c r="BA45" s="59"/>
      <c r="BB45" s="60" t="s">
        <v>20</v>
      </c>
      <c r="BC45" s="59"/>
      <c r="BD45" s="18" t="s">
        <v>20</v>
      </c>
      <c r="BE45" s="60" t="s">
        <v>20</v>
      </c>
      <c r="BF45" s="61"/>
      <c r="BG45" s="61"/>
      <c r="BH45" s="63"/>
      <c r="BI45" s="47">
        <f t="shared" si="0"/>
        <v>0</v>
      </c>
      <c r="BJ45" s="48"/>
      <c r="BK45" s="49"/>
      <c r="BL45" s="47">
        <f t="shared" si="1"/>
        <v>15</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t="s">
        <v>169</v>
      </c>
      <c r="N46" s="18" t="s">
        <v>169</v>
      </c>
      <c r="O46" s="60"/>
      <c r="P46" s="61"/>
      <c r="Q46" s="61"/>
      <c r="R46" s="59"/>
      <c r="S46" s="60"/>
      <c r="T46" s="61"/>
      <c r="U46" s="63"/>
      <c r="V46" s="20"/>
      <c r="W46" s="60"/>
      <c r="X46" s="61"/>
      <c r="Y46" s="59"/>
      <c r="Z46" s="18"/>
      <c r="AA46" s="18"/>
      <c r="AB46" s="60" t="s">
        <v>169</v>
      </c>
      <c r="AC46" s="61"/>
      <c r="AD46" s="63"/>
      <c r="AE46" s="64"/>
      <c r="AF46" s="61"/>
      <c r="AG46" s="59"/>
      <c r="AH46" s="18" t="s">
        <v>169</v>
      </c>
      <c r="AI46" s="60"/>
      <c r="AJ46" s="61"/>
      <c r="AK46" s="59"/>
      <c r="AL46" s="60"/>
      <c r="AM46" s="59"/>
      <c r="AN46" s="60"/>
      <c r="AO46" s="63"/>
      <c r="AP46" s="64"/>
      <c r="AQ46" s="59"/>
      <c r="AR46" s="18"/>
      <c r="AS46" s="60"/>
      <c r="AT46" s="59"/>
      <c r="AU46" s="18"/>
      <c r="AV46" s="19"/>
      <c r="AW46" s="64" t="s">
        <v>20</v>
      </c>
      <c r="AX46" s="59"/>
      <c r="AY46" s="60"/>
      <c r="AZ46" s="61"/>
      <c r="BA46" s="59"/>
      <c r="BB46" s="60" t="s">
        <v>20</v>
      </c>
      <c r="BC46" s="59"/>
      <c r="BD46" s="18" t="s">
        <v>20</v>
      </c>
      <c r="BE46" s="60" t="s">
        <v>20</v>
      </c>
      <c r="BF46" s="61"/>
      <c r="BG46" s="61"/>
      <c r="BH46" s="63"/>
      <c r="BI46" s="47">
        <f t="shared" si="0"/>
        <v>4</v>
      </c>
      <c r="BJ46" s="48"/>
      <c r="BK46" s="49"/>
      <c r="BL46" s="47">
        <f t="shared" si="1"/>
        <v>11</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t="s">
        <v>20</v>
      </c>
      <c r="AX47" s="59"/>
      <c r="AY47" s="60"/>
      <c r="AZ47" s="61"/>
      <c r="BA47" s="59"/>
      <c r="BB47" s="60" t="s">
        <v>20</v>
      </c>
      <c r="BC47" s="59"/>
      <c r="BD47" s="18" t="s">
        <v>20</v>
      </c>
      <c r="BE47" s="60" t="s">
        <v>20</v>
      </c>
      <c r="BF47" s="61"/>
      <c r="BG47" s="61"/>
      <c r="BH47" s="63"/>
      <c r="BI47" s="47">
        <v>0</v>
      </c>
      <c r="BJ47" s="48"/>
      <c r="BK47" s="49"/>
      <c r="BL47" s="47">
        <f t="shared" si="1"/>
        <v>15</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t="s">
        <v>20</v>
      </c>
      <c r="AX48" s="59"/>
      <c r="AY48" s="60"/>
      <c r="AZ48" s="61"/>
      <c r="BA48" s="59"/>
      <c r="BB48" s="60"/>
      <c r="BC48" s="59"/>
      <c r="BD48" s="18" t="s">
        <v>20</v>
      </c>
      <c r="BE48" s="60" t="s">
        <v>20</v>
      </c>
      <c r="BF48" s="61"/>
      <c r="BG48" s="61"/>
      <c r="BH48" s="63"/>
      <c r="BI48" s="47">
        <f t="shared" si="0"/>
        <v>0</v>
      </c>
      <c r="BJ48" s="48"/>
      <c r="BK48" s="49"/>
      <c r="BL48" s="47">
        <f t="shared" si="1"/>
        <v>15</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t="s">
        <v>169</v>
      </c>
      <c r="AC49" s="61"/>
      <c r="AD49" s="63"/>
      <c r="AE49" s="64"/>
      <c r="AF49" s="61"/>
      <c r="AG49" s="59"/>
      <c r="AH49" s="18"/>
      <c r="AI49" s="60" t="s">
        <v>169</v>
      </c>
      <c r="AJ49" s="61"/>
      <c r="AK49" s="59"/>
      <c r="AL49" s="60"/>
      <c r="AM49" s="59"/>
      <c r="AN49" s="60"/>
      <c r="AO49" s="63"/>
      <c r="AP49" s="64"/>
      <c r="AQ49" s="59"/>
      <c r="AR49" s="18"/>
      <c r="AS49" s="60"/>
      <c r="AT49" s="59"/>
      <c r="AU49" s="18"/>
      <c r="AV49" s="19"/>
      <c r="AW49" s="64" t="s">
        <v>20</v>
      </c>
      <c r="AX49" s="59"/>
      <c r="AY49" s="60"/>
      <c r="AZ49" s="61"/>
      <c r="BA49" s="59"/>
      <c r="BB49" s="60" t="s">
        <v>20</v>
      </c>
      <c r="BC49" s="59"/>
      <c r="BD49" s="18" t="s">
        <v>20</v>
      </c>
      <c r="BE49" s="60" t="s">
        <v>20</v>
      </c>
      <c r="BF49" s="61"/>
      <c r="BG49" s="61"/>
      <c r="BH49" s="63"/>
      <c r="BI49" s="47">
        <f t="shared" si="0"/>
        <v>2</v>
      </c>
      <c r="BJ49" s="48"/>
      <c r="BK49" s="49"/>
      <c r="BL49" s="47">
        <f t="shared" si="1"/>
        <v>13</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t="s">
        <v>20</v>
      </c>
      <c r="AX50" s="59"/>
      <c r="AY50" s="60"/>
      <c r="AZ50" s="61"/>
      <c r="BA50" s="59"/>
      <c r="BB50" s="60" t="s">
        <v>20</v>
      </c>
      <c r="BC50" s="59"/>
      <c r="BD50" s="18" t="s">
        <v>20</v>
      </c>
      <c r="BE50" s="60" t="s">
        <v>20</v>
      </c>
      <c r="BF50" s="61"/>
      <c r="BG50" s="61"/>
      <c r="BH50" s="63"/>
      <c r="BI50" s="47">
        <f t="shared" si="0"/>
        <v>0</v>
      </c>
      <c r="BJ50" s="48"/>
      <c r="BK50" s="49"/>
      <c r="BL50" s="47">
        <f t="shared" si="1"/>
        <v>15</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t="s">
        <v>169</v>
      </c>
      <c r="W51" s="60"/>
      <c r="X51" s="61"/>
      <c r="Y51" s="59"/>
      <c r="Z51" s="18" t="s">
        <v>169</v>
      </c>
      <c r="AA51" s="18"/>
      <c r="AB51" s="60" t="s">
        <v>169</v>
      </c>
      <c r="AC51" s="61"/>
      <c r="AD51" s="63"/>
      <c r="AE51" s="64"/>
      <c r="AF51" s="61"/>
      <c r="AG51" s="59"/>
      <c r="AH51" s="18"/>
      <c r="AI51" s="60"/>
      <c r="AJ51" s="61"/>
      <c r="AK51" s="59"/>
      <c r="AL51" s="60"/>
      <c r="AM51" s="59"/>
      <c r="AN51" s="60"/>
      <c r="AO51" s="63"/>
      <c r="AP51" s="64"/>
      <c r="AQ51" s="59"/>
      <c r="AR51" s="18"/>
      <c r="AS51" s="60"/>
      <c r="AT51" s="59"/>
      <c r="AU51" s="18"/>
      <c r="AV51" s="19"/>
      <c r="AW51" s="64" t="s">
        <v>20</v>
      </c>
      <c r="AX51" s="59"/>
      <c r="AY51" s="60"/>
      <c r="AZ51" s="61"/>
      <c r="BA51" s="59"/>
      <c r="BB51" s="60" t="s">
        <v>20</v>
      </c>
      <c r="BC51" s="59"/>
      <c r="BD51" s="18" t="s">
        <v>20</v>
      </c>
      <c r="BE51" s="60" t="s">
        <v>20</v>
      </c>
      <c r="BF51" s="61"/>
      <c r="BG51" s="61"/>
      <c r="BH51" s="63"/>
      <c r="BI51" s="47">
        <f t="shared" si="0"/>
        <v>3</v>
      </c>
      <c r="BJ51" s="48"/>
      <c r="BK51" s="49"/>
      <c r="BL51" s="47">
        <f t="shared" si="1"/>
        <v>12</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t="s">
        <v>169</v>
      </c>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t="s">
        <v>20</v>
      </c>
      <c r="AX52" s="59"/>
      <c r="AY52" s="60"/>
      <c r="AZ52" s="61"/>
      <c r="BA52" s="59"/>
      <c r="BB52" s="60" t="s">
        <v>20</v>
      </c>
      <c r="BC52" s="59"/>
      <c r="BD52" s="18" t="s">
        <v>20</v>
      </c>
      <c r="BE52" s="60" t="s">
        <v>20</v>
      </c>
      <c r="BF52" s="61"/>
      <c r="BG52" s="61"/>
      <c r="BH52" s="63"/>
      <c r="BI52" s="47">
        <f t="shared" si="0"/>
        <v>1</v>
      </c>
      <c r="BJ52" s="48"/>
      <c r="BK52" s="49"/>
      <c r="BL52" s="47">
        <f t="shared" si="1"/>
        <v>14</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t="s">
        <v>169</v>
      </c>
      <c r="N53" s="18"/>
      <c r="O53" s="60"/>
      <c r="P53" s="61"/>
      <c r="Q53" s="61"/>
      <c r="R53" s="59"/>
      <c r="S53" s="60"/>
      <c r="T53" s="61"/>
      <c r="U53" s="63"/>
      <c r="V53" s="20" t="s">
        <v>169</v>
      </c>
      <c r="W53" s="60"/>
      <c r="X53" s="61"/>
      <c r="Y53" s="59"/>
      <c r="Z53" s="18"/>
      <c r="AA53" s="18"/>
      <c r="AB53" s="60"/>
      <c r="AC53" s="61"/>
      <c r="AD53" s="63"/>
      <c r="AE53" s="64"/>
      <c r="AF53" s="61"/>
      <c r="AG53" s="59"/>
      <c r="AH53" s="18" t="s">
        <v>169</v>
      </c>
      <c r="AI53" s="60"/>
      <c r="AJ53" s="61"/>
      <c r="AK53" s="59"/>
      <c r="AL53" s="60"/>
      <c r="AM53" s="59"/>
      <c r="AN53" s="60"/>
      <c r="AO53" s="63"/>
      <c r="AP53" s="64"/>
      <c r="AQ53" s="59"/>
      <c r="AR53" s="18"/>
      <c r="AS53" s="60"/>
      <c r="AT53" s="59"/>
      <c r="AU53" s="18"/>
      <c r="AV53" s="19"/>
      <c r="AW53" s="64" t="s">
        <v>20</v>
      </c>
      <c r="AX53" s="59"/>
      <c r="AY53" s="60"/>
      <c r="AZ53" s="61"/>
      <c r="BA53" s="59"/>
      <c r="BB53" s="60" t="s">
        <v>20</v>
      </c>
      <c r="BC53" s="59"/>
      <c r="BD53" s="18" t="s">
        <v>20</v>
      </c>
      <c r="BE53" s="60" t="s">
        <v>20</v>
      </c>
      <c r="BF53" s="61"/>
      <c r="BG53" s="61"/>
      <c r="BH53" s="63"/>
      <c r="BI53" s="47">
        <f>COUNTIF(K53:BH53,"X")</f>
        <v>3</v>
      </c>
      <c r="BJ53" s="48"/>
      <c r="BK53" s="49"/>
      <c r="BL53" s="47">
        <f t="shared" si="1"/>
        <v>12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v>30</v>
      </c>
      <c r="N54" s="21">
        <v>32</v>
      </c>
      <c r="O54" s="267">
        <v>36</v>
      </c>
      <c r="P54" s="268"/>
      <c r="Q54" s="268"/>
      <c r="R54" s="266"/>
      <c r="S54" s="267">
        <v>36</v>
      </c>
      <c r="T54" s="268"/>
      <c r="U54" s="269"/>
      <c r="V54" s="22">
        <v>32</v>
      </c>
      <c r="W54" s="204">
        <v>35</v>
      </c>
      <c r="X54" s="205"/>
      <c r="Y54" s="206"/>
      <c r="Z54" s="22">
        <v>28</v>
      </c>
      <c r="AA54" s="22">
        <v>27</v>
      </c>
      <c r="AB54" s="204">
        <v>27</v>
      </c>
      <c r="AC54" s="205"/>
      <c r="AD54" s="207"/>
      <c r="AE54" s="204">
        <v>32</v>
      </c>
      <c r="AF54" s="205"/>
      <c r="AG54" s="206"/>
      <c r="AH54" s="22">
        <v>29</v>
      </c>
      <c r="AI54" s="204">
        <v>24</v>
      </c>
      <c r="AJ54" s="205"/>
      <c r="AK54" s="206"/>
      <c r="AL54" s="204">
        <v>36</v>
      </c>
      <c r="AM54" s="206"/>
      <c r="AN54" s="204">
        <v>36</v>
      </c>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57</v>
      </c>
      <c r="BJ54" s="251"/>
      <c r="BK54" s="252"/>
      <c r="BL54" s="250">
        <f>SUM(BL18:BO53)</f>
        <v>483</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t="s">
        <v>169</v>
      </c>
      <c r="N55" s="16"/>
      <c r="O55" s="261"/>
      <c r="P55" s="262"/>
      <c r="Q55" s="262"/>
      <c r="R55" s="260"/>
      <c r="S55" s="261"/>
      <c r="T55" s="262"/>
      <c r="U55" s="263"/>
      <c r="V55" s="17"/>
      <c r="W55" s="60"/>
      <c r="X55" s="61"/>
      <c r="Y55" s="59"/>
      <c r="Z55" s="18"/>
      <c r="AA55" s="18" t="s">
        <v>169</v>
      </c>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2</v>
      </c>
      <c r="BJ55" s="48"/>
      <c r="BK55" s="49"/>
      <c r="BL55" s="47">
        <f>CC$17-BI55</f>
        <v>13</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15</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15</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15</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t="s">
        <v>169</v>
      </c>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14</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t="s">
        <v>169</v>
      </c>
      <c r="N60" s="18"/>
      <c r="O60" s="60"/>
      <c r="P60" s="61"/>
      <c r="Q60" s="61"/>
      <c r="R60" s="59"/>
      <c r="S60" s="60"/>
      <c r="T60" s="61"/>
      <c r="U60" s="62"/>
      <c r="V60" s="17"/>
      <c r="W60" s="60"/>
      <c r="X60" s="61"/>
      <c r="Y60" s="59"/>
      <c r="Z60" s="18"/>
      <c r="AA60" s="18" t="s">
        <v>169</v>
      </c>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2</v>
      </c>
      <c r="BJ60" s="48"/>
      <c r="BK60" s="49"/>
      <c r="BL60" s="47">
        <f t="shared" si="3"/>
        <v>13</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t="s">
        <v>169</v>
      </c>
      <c r="N61" s="18"/>
      <c r="O61" s="60"/>
      <c r="P61" s="61"/>
      <c r="Q61" s="61"/>
      <c r="R61" s="59"/>
      <c r="S61" s="60"/>
      <c r="T61" s="61"/>
      <c r="U61" s="62"/>
      <c r="V61" s="17"/>
      <c r="W61" s="60"/>
      <c r="X61" s="61"/>
      <c r="Y61" s="59"/>
      <c r="Z61" s="18"/>
      <c r="AA61" s="18"/>
      <c r="AB61" s="60"/>
      <c r="AC61" s="61"/>
      <c r="AD61" s="63"/>
      <c r="AE61" s="64"/>
      <c r="AF61" s="61"/>
      <c r="AG61" s="59"/>
      <c r="AH61" s="18" t="s">
        <v>169</v>
      </c>
      <c r="AI61" s="60" t="s">
        <v>169</v>
      </c>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3</v>
      </c>
      <c r="BJ61" s="48"/>
      <c r="BK61" s="49"/>
      <c r="BL61" s="47">
        <f t="shared" si="3"/>
        <v>12</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15</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15</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t="s">
        <v>169</v>
      </c>
      <c r="N64" s="18"/>
      <c r="O64" s="60"/>
      <c r="P64" s="61"/>
      <c r="Q64" s="61"/>
      <c r="R64" s="59"/>
      <c r="S64" s="60"/>
      <c r="T64" s="61"/>
      <c r="U64" s="62"/>
      <c r="V64" s="17"/>
      <c r="W64" s="60" t="s">
        <v>169</v>
      </c>
      <c r="X64" s="61"/>
      <c r="Y64" s="59"/>
      <c r="Z64" s="18" t="s">
        <v>169</v>
      </c>
      <c r="AA64" s="18" t="s">
        <v>169</v>
      </c>
      <c r="AB64" s="60"/>
      <c r="AC64" s="61"/>
      <c r="AD64" s="63"/>
      <c r="AE64" s="64" t="s">
        <v>169</v>
      </c>
      <c r="AF64" s="61"/>
      <c r="AG64" s="59"/>
      <c r="AH64" s="18" t="s">
        <v>169</v>
      </c>
      <c r="AI64" s="60" t="s">
        <v>169</v>
      </c>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7</v>
      </c>
      <c r="BJ64" s="48"/>
      <c r="BK64" s="49"/>
      <c r="BL64" s="47">
        <f t="shared" si="3"/>
        <v>8</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t="s">
        <v>169</v>
      </c>
      <c r="AB65" s="60"/>
      <c r="AC65" s="61"/>
      <c r="AD65" s="63"/>
      <c r="AE65" s="64"/>
      <c r="AF65" s="61"/>
      <c r="AG65" s="59"/>
      <c r="AH65" s="18"/>
      <c r="AI65" s="60" t="s">
        <v>169</v>
      </c>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2</v>
      </c>
      <c r="BJ65" s="48"/>
      <c r="BK65" s="49"/>
      <c r="BL65" s="47">
        <f t="shared" si="3"/>
        <v>13</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t="s">
        <v>169</v>
      </c>
      <c r="W66" s="60"/>
      <c r="X66" s="61"/>
      <c r="Y66" s="59"/>
      <c r="Z66" s="18" t="s">
        <v>169</v>
      </c>
      <c r="AA66" s="18"/>
      <c r="AB66" s="60"/>
      <c r="AC66" s="61"/>
      <c r="AD66" s="63"/>
      <c r="AE66" s="64"/>
      <c r="AF66" s="61"/>
      <c r="AG66" s="59"/>
      <c r="AH66" s="18" t="s">
        <v>169</v>
      </c>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3</v>
      </c>
      <c r="BJ66" s="48"/>
      <c r="BK66" s="49"/>
      <c r="BL66" s="47">
        <f t="shared" si="3"/>
        <v>12</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15</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t="s">
        <v>169</v>
      </c>
      <c r="N68" s="18"/>
      <c r="O68" s="60"/>
      <c r="P68" s="61"/>
      <c r="Q68" s="61"/>
      <c r="R68" s="59"/>
      <c r="S68" s="60"/>
      <c r="T68" s="61"/>
      <c r="U68" s="62"/>
      <c r="V68" s="17"/>
      <c r="W68" s="60"/>
      <c r="X68" s="61"/>
      <c r="Y68" s="59"/>
      <c r="Z68" s="18"/>
      <c r="AA68" s="18" t="s">
        <v>169</v>
      </c>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2</v>
      </c>
      <c r="BJ68" s="48"/>
      <c r="BK68" s="49"/>
      <c r="BL68" s="47">
        <f t="shared" si="3"/>
        <v>13</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t="s">
        <v>169</v>
      </c>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14</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15</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t="s">
        <v>169</v>
      </c>
      <c r="N71" s="18"/>
      <c r="O71" s="60"/>
      <c r="P71" s="61"/>
      <c r="Q71" s="61"/>
      <c r="R71" s="59"/>
      <c r="S71" s="60"/>
      <c r="T71" s="61"/>
      <c r="U71" s="62"/>
      <c r="V71" s="17"/>
      <c r="W71" s="60"/>
      <c r="X71" s="61"/>
      <c r="Y71" s="59"/>
      <c r="Z71" s="18"/>
      <c r="AA71" s="18" t="s">
        <v>169</v>
      </c>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2</v>
      </c>
      <c r="BJ71" s="48"/>
      <c r="BK71" s="49"/>
      <c r="BL71" s="47">
        <f t="shared" si="3"/>
        <v>13</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t="s">
        <v>169</v>
      </c>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1</v>
      </c>
      <c r="BJ72" s="48"/>
      <c r="BK72" s="49"/>
      <c r="BL72" s="47">
        <f t="shared" si="3"/>
        <v>14</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t="s">
        <v>169</v>
      </c>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1</v>
      </c>
      <c r="BJ73" s="48"/>
      <c r="BK73" s="49"/>
      <c r="BL73" s="47">
        <f t="shared" si="3"/>
        <v>14</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t="s">
        <v>169</v>
      </c>
      <c r="N74" s="18"/>
      <c r="O74" s="60"/>
      <c r="P74" s="61"/>
      <c r="Q74" s="61"/>
      <c r="R74" s="59"/>
      <c r="S74" s="60"/>
      <c r="T74" s="61"/>
      <c r="U74" s="62"/>
      <c r="V74" s="17"/>
      <c r="W74" s="60"/>
      <c r="X74" s="61"/>
      <c r="Y74" s="59"/>
      <c r="Z74" s="18"/>
      <c r="AA74" s="18" t="s">
        <v>169</v>
      </c>
      <c r="AB74" s="60"/>
      <c r="AC74" s="61"/>
      <c r="AD74" s="63"/>
      <c r="AE74" s="64" t="s">
        <v>169</v>
      </c>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3</v>
      </c>
      <c r="BJ74" s="48"/>
      <c r="BK74" s="49"/>
      <c r="BL74" s="47">
        <f t="shared" si="3"/>
        <v>12</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15</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15</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15</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15</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15</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15</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15</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v>18</v>
      </c>
      <c r="N82" s="24">
        <v>25</v>
      </c>
      <c r="O82" s="201">
        <v>26</v>
      </c>
      <c r="P82" s="202"/>
      <c r="Q82" s="202"/>
      <c r="R82" s="200"/>
      <c r="S82" s="201">
        <v>26</v>
      </c>
      <c r="T82" s="202"/>
      <c r="U82" s="203"/>
      <c r="V82" s="25">
        <v>25</v>
      </c>
      <c r="W82" s="204">
        <v>25</v>
      </c>
      <c r="X82" s="205"/>
      <c r="Y82" s="206"/>
      <c r="Z82" s="22">
        <v>20</v>
      </c>
      <c r="AA82" s="22">
        <v>24</v>
      </c>
      <c r="AB82" s="204">
        <v>24</v>
      </c>
      <c r="AC82" s="205"/>
      <c r="AD82" s="207"/>
      <c r="AE82" s="204">
        <v>24</v>
      </c>
      <c r="AF82" s="205"/>
      <c r="AG82" s="206"/>
      <c r="AH82" s="22">
        <v>23</v>
      </c>
      <c r="AI82" s="204">
        <v>22</v>
      </c>
      <c r="AJ82" s="205"/>
      <c r="AK82" s="206"/>
      <c r="AL82" s="204">
        <v>26</v>
      </c>
      <c r="AM82" s="206"/>
      <c r="AN82" s="204">
        <v>26</v>
      </c>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30</v>
      </c>
      <c r="BJ82" s="251"/>
      <c r="BK82" s="252"/>
      <c r="BL82" s="250">
        <f>SUM(BL55:BO80)</f>
        <v>360</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48</v>
      </c>
      <c r="N83" s="26">
        <f>(N54+N82)</f>
        <v>57</v>
      </c>
      <c r="O83" s="244">
        <f>(O54+O82)</f>
        <v>62</v>
      </c>
      <c r="P83" s="245"/>
      <c r="Q83" s="245"/>
      <c r="R83" s="243"/>
      <c r="S83" s="244">
        <f>(S54+S82)</f>
        <v>62</v>
      </c>
      <c r="T83" s="245"/>
      <c r="U83" s="246"/>
      <c r="V83" s="27">
        <f>(V54+V82)</f>
        <v>57</v>
      </c>
      <c r="W83" s="160">
        <f>(W54+W82)</f>
        <v>60</v>
      </c>
      <c r="X83" s="161"/>
      <c r="Y83" s="162"/>
      <c r="Z83" s="27">
        <f>(Z54+Z82)</f>
        <v>48</v>
      </c>
      <c r="AA83" s="27">
        <f>(AA54+AA82)</f>
        <v>51</v>
      </c>
      <c r="AB83" s="160">
        <f>(AB54+AB82)</f>
        <v>51</v>
      </c>
      <c r="AC83" s="161"/>
      <c r="AD83" s="163"/>
      <c r="AE83" s="160">
        <f>(AE54+AE82)</f>
        <v>56</v>
      </c>
      <c r="AF83" s="161"/>
      <c r="AG83" s="162"/>
      <c r="AH83" s="27">
        <f>(AH54+AH82)</f>
        <v>52</v>
      </c>
      <c r="AI83" s="160">
        <f>(AI54+AI82)</f>
        <v>46</v>
      </c>
      <c r="AJ83" s="161"/>
      <c r="AK83" s="162"/>
      <c r="AL83" s="160">
        <f>(AL54+AL82)</f>
        <v>62</v>
      </c>
      <c r="AM83" s="162"/>
      <c r="AN83" s="160">
        <f>(AN54+AN82)</f>
        <v>62</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87</v>
      </c>
      <c r="BJ83" s="218"/>
      <c r="BK83" s="219"/>
      <c r="BL83" s="217">
        <f>(BL54+BL82)</f>
        <v>843</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v>36</v>
      </c>
      <c r="BV86" s="137"/>
      <c r="BW86" s="137">
        <v>26</v>
      </c>
      <c r="BX86" s="137">
        <f>(BU86+BW86)</f>
        <v>62</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v>36</v>
      </c>
      <c r="BV95" s="142"/>
      <c r="BW95" s="103">
        <v>26</v>
      </c>
      <c r="BX95" s="102">
        <f>SUM(BU95:BW96)</f>
        <v>62</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f>(BU95/BU86)*100</f>
        <v>100</v>
      </c>
      <c r="BV97" s="142"/>
      <c r="BW97" s="168">
        <f>(BW95/BW86)*100</f>
        <v>100</v>
      </c>
      <c r="BX97" s="170">
        <f>(BX95/BX86)*100</f>
        <v>100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v>31</v>
      </c>
      <c r="BV99" s="142"/>
      <c r="BW99" s="103">
        <v>23</v>
      </c>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f>(BU99/BU95)*100</f>
        <v>86.111111111111114</v>
      </c>
      <c r="BV101" s="142"/>
      <c r="BW101" s="33">
        <f>(BW99/BW95)*100</f>
        <v>88.461538461538453</v>
      </c>
      <c r="BX101" s="143">
        <f>(BX99/BX95)*100</f>
        <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W99:BW100"/>
    <mergeCell ref="BX99:CA100"/>
    <mergeCell ref="A100:AN103"/>
    <mergeCell ref="BI101:BT101"/>
    <mergeCell ref="BU101:BV101"/>
    <mergeCell ref="BX101:CA101"/>
    <mergeCell ref="BI102:BT102"/>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s>
  <pageMargins left="0.25" right="0.25" top="0.75" bottom="0.75" header="0.3" footer="0.3"/>
  <pageSetup paperSize="14" scale="70"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B0B8D-06E0-4BEA-A234-7B30A61F5FDD}">
  <dimension ref="A1:CE125"/>
  <sheetViews>
    <sheetView view="pageLayout" zoomScaleNormal="100" workbookViewId="0">
      <selection activeCell="CC17" sqref="CC17"/>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175</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c r="N16" s="2">
        <v>1</v>
      </c>
      <c r="O16" s="281">
        <v>2</v>
      </c>
      <c r="P16" s="322"/>
      <c r="Q16" s="322"/>
      <c r="R16" s="280"/>
      <c r="S16" s="281">
        <v>3</v>
      </c>
      <c r="T16" s="322"/>
      <c r="U16" s="280"/>
      <c r="V16" s="3">
        <v>6</v>
      </c>
      <c r="W16" s="281">
        <v>7</v>
      </c>
      <c r="X16" s="322"/>
      <c r="Y16" s="280"/>
      <c r="Z16" s="2">
        <v>8</v>
      </c>
      <c r="AA16" s="2">
        <v>9</v>
      </c>
      <c r="AB16" s="281">
        <v>10</v>
      </c>
      <c r="AC16" s="322"/>
      <c r="AD16" s="280"/>
      <c r="AE16" s="279">
        <v>13</v>
      </c>
      <c r="AF16" s="322"/>
      <c r="AG16" s="280"/>
      <c r="AH16" s="2">
        <v>14</v>
      </c>
      <c r="AI16" s="281">
        <v>15</v>
      </c>
      <c r="AJ16" s="322"/>
      <c r="AK16" s="280"/>
      <c r="AL16" s="281">
        <v>16</v>
      </c>
      <c r="AM16" s="280"/>
      <c r="AN16" s="281">
        <v>17</v>
      </c>
      <c r="AO16" s="280"/>
      <c r="AP16" s="279">
        <v>20</v>
      </c>
      <c r="AQ16" s="280"/>
      <c r="AR16" s="2">
        <v>21</v>
      </c>
      <c r="AS16" s="281">
        <v>22</v>
      </c>
      <c r="AT16" s="280"/>
      <c r="AU16" s="2">
        <v>23</v>
      </c>
      <c r="AV16" s="2">
        <v>24</v>
      </c>
      <c r="AW16" s="279">
        <v>27</v>
      </c>
      <c r="AX16" s="280"/>
      <c r="AY16" s="281">
        <v>28</v>
      </c>
      <c r="AZ16" s="322"/>
      <c r="BA16" s="280"/>
      <c r="BB16" s="281">
        <v>29</v>
      </c>
      <c r="BC16" s="280"/>
      <c r="BD16" s="2">
        <v>30</v>
      </c>
      <c r="BE16" s="281">
        <v>31</v>
      </c>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t="s">
        <v>169</v>
      </c>
      <c r="AQ18" s="59"/>
      <c r="AR18" s="18"/>
      <c r="AS18" s="60"/>
      <c r="AT18" s="59"/>
      <c r="AU18" s="18" t="s">
        <v>169</v>
      </c>
      <c r="AV18" s="19"/>
      <c r="AW18" s="64" t="s">
        <v>20</v>
      </c>
      <c r="AX18" s="59"/>
      <c r="AY18" s="60"/>
      <c r="AZ18" s="61"/>
      <c r="BA18" s="59"/>
      <c r="BB18" s="60" t="s">
        <v>20</v>
      </c>
      <c r="BC18" s="59"/>
      <c r="BD18" s="18"/>
      <c r="BE18" s="282"/>
      <c r="BF18" s="283"/>
      <c r="BG18" s="283"/>
      <c r="BH18" s="284"/>
      <c r="BI18" s="47">
        <f>COUNTIF(K18:BH18,"X")</f>
        <v>2</v>
      </c>
      <c r="BJ18" s="48"/>
      <c r="BK18" s="49"/>
      <c r="BL18" s="47">
        <f>CC$17-BI18</f>
        <v>19</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t="s">
        <v>169</v>
      </c>
      <c r="P19" s="61"/>
      <c r="Q19" s="61"/>
      <c r="R19" s="59"/>
      <c r="S19" s="60" t="s">
        <v>169</v>
      </c>
      <c r="T19" s="61"/>
      <c r="U19" s="63"/>
      <c r="V19" s="20" t="s">
        <v>169</v>
      </c>
      <c r="W19" s="60"/>
      <c r="X19" s="61"/>
      <c r="Y19" s="59"/>
      <c r="Z19" s="18"/>
      <c r="AA19" s="18" t="s">
        <v>169</v>
      </c>
      <c r="AB19" s="60"/>
      <c r="AC19" s="61"/>
      <c r="AD19" s="63"/>
      <c r="AE19" s="64"/>
      <c r="AF19" s="61"/>
      <c r="AG19" s="59"/>
      <c r="AH19" s="18" t="s">
        <v>169</v>
      </c>
      <c r="AI19" s="60"/>
      <c r="AJ19" s="61"/>
      <c r="AK19" s="59"/>
      <c r="AL19" s="60"/>
      <c r="AM19" s="59"/>
      <c r="AN19" s="60"/>
      <c r="AO19" s="63"/>
      <c r="AP19" s="64"/>
      <c r="AQ19" s="59"/>
      <c r="AR19" s="18"/>
      <c r="AS19" s="60"/>
      <c r="AT19" s="59"/>
      <c r="AU19" s="18"/>
      <c r="AV19" s="19"/>
      <c r="AW19" s="64" t="s">
        <v>169</v>
      </c>
      <c r="AX19" s="59"/>
      <c r="AY19" s="60"/>
      <c r="AZ19" s="61"/>
      <c r="BA19" s="59"/>
      <c r="BB19" s="60"/>
      <c r="BC19" s="59"/>
      <c r="BD19" s="18"/>
      <c r="BE19" s="60" t="s">
        <v>169</v>
      </c>
      <c r="BF19" s="61"/>
      <c r="BG19" s="61"/>
      <c r="BH19" s="63"/>
      <c r="BI19" s="47">
        <f t="shared" ref="BI19:BI52" si="0">COUNTIF(K19:BH19,"X")</f>
        <v>7</v>
      </c>
      <c r="BJ19" s="48"/>
      <c r="BK19" s="49"/>
      <c r="BL19" s="47">
        <f t="shared" ref="BL19:BL53" si="1">CC$17-BI19</f>
        <v>14</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t="s">
        <v>169</v>
      </c>
      <c r="T20" s="61"/>
      <c r="U20" s="63"/>
      <c r="V20" s="20"/>
      <c r="W20" s="60"/>
      <c r="X20" s="61"/>
      <c r="Y20" s="59"/>
      <c r="Z20" s="18"/>
      <c r="AA20" s="18"/>
      <c r="AB20" s="60"/>
      <c r="AC20" s="61"/>
      <c r="AD20" s="63"/>
      <c r="AE20" s="64"/>
      <c r="AF20" s="61"/>
      <c r="AG20" s="59"/>
      <c r="AH20" s="18"/>
      <c r="AI20" s="60" t="s">
        <v>169</v>
      </c>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2</v>
      </c>
      <c r="BJ20" s="48"/>
      <c r="BK20" s="49"/>
      <c r="BL20" s="47">
        <f t="shared" si="1"/>
        <v>19</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t="s">
        <v>169</v>
      </c>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1</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t="s">
        <v>169</v>
      </c>
      <c r="AQ22" s="59"/>
      <c r="AR22" s="18"/>
      <c r="AS22" s="60" t="s">
        <v>169</v>
      </c>
      <c r="AT22" s="59"/>
      <c r="AU22" s="18"/>
      <c r="AV22" s="19"/>
      <c r="AW22" s="64"/>
      <c r="AX22" s="59"/>
      <c r="AY22" s="60"/>
      <c r="AZ22" s="61"/>
      <c r="BA22" s="59"/>
      <c r="BB22" s="60"/>
      <c r="BC22" s="59"/>
      <c r="BD22" s="18"/>
      <c r="BE22" s="60"/>
      <c r="BF22" s="61"/>
      <c r="BG22" s="61"/>
      <c r="BH22" s="63"/>
      <c r="BI22" s="47">
        <f t="shared" si="0"/>
        <v>2</v>
      </c>
      <c r="BJ22" s="48"/>
      <c r="BK22" s="49"/>
      <c r="BL22" s="47">
        <f t="shared" si="1"/>
        <v>19</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t="s">
        <v>169</v>
      </c>
      <c r="P23" s="61"/>
      <c r="Q23" s="61"/>
      <c r="R23" s="59"/>
      <c r="S23" s="60" t="s">
        <v>169</v>
      </c>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2</v>
      </c>
      <c r="BJ23" s="48"/>
      <c r="BK23" s="49"/>
      <c r="BL23" s="47">
        <f t="shared" si="1"/>
        <v>19</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21</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t="s">
        <v>169</v>
      </c>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1</v>
      </c>
      <c r="BJ25" s="48"/>
      <c r="BK25" s="49"/>
      <c r="BL25" s="47">
        <f t="shared" si="1"/>
        <v>20</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t="s">
        <v>169</v>
      </c>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t="s">
        <v>169</v>
      </c>
      <c r="AT26" s="59"/>
      <c r="AU26" s="18"/>
      <c r="AV26" s="19"/>
      <c r="AW26" s="64"/>
      <c r="AX26" s="59"/>
      <c r="AY26" s="60"/>
      <c r="AZ26" s="61"/>
      <c r="BA26" s="59"/>
      <c r="BB26" s="60"/>
      <c r="BC26" s="59"/>
      <c r="BD26" s="18"/>
      <c r="BE26" s="60"/>
      <c r="BF26" s="61"/>
      <c r="BG26" s="61"/>
      <c r="BH26" s="63"/>
      <c r="BI26" s="47">
        <f t="shared" si="0"/>
        <v>2</v>
      </c>
      <c r="BJ26" s="48"/>
      <c r="BK26" s="49"/>
      <c r="BL26" s="47">
        <f t="shared" si="1"/>
        <v>19</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t="s">
        <v>169</v>
      </c>
      <c r="P27" s="61"/>
      <c r="Q27" s="61"/>
      <c r="R27" s="59"/>
      <c r="S27" s="60" t="s">
        <v>169</v>
      </c>
      <c r="T27" s="61"/>
      <c r="U27" s="63"/>
      <c r="V27" s="20"/>
      <c r="W27" s="60"/>
      <c r="X27" s="61"/>
      <c r="Y27" s="59"/>
      <c r="Z27" s="18"/>
      <c r="AA27" s="18"/>
      <c r="AB27" s="60" t="s">
        <v>169</v>
      </c>
      <c r="AC27" s="61"/>
      <c r="AD27" s="63"/>
      <c r="AE27" s="64"/>
      <c r="AF27" s="61"/>
      <c r="AG27" s="59"/>
      <c r="AH27" s="18"/>
      <c r="AI27" s="60"/>
      <c r="AJ27" s="61"/>
      <c r="AK27" s="59"/>
      <c r="AL27" s="60"/>
      <c r="AM27" s="59"/>
      <c r="AN27" s="60"/>
      <c r="AO27" s="63"/>
      <c r="AP27" s="64"/>
      <c r="AQ27" s="59"/>
      <c r="AR27" s="18"/>
      <c r="AS27" s="60"/>
      <c r="AT27" s="59"/>
      <c r="AU27" s="18"/>
      <c r="AV27" s="19"/>
      <c r="AW27" s="64"/>
      <c r="AX27" s="59"/>
      <c r="AY27" s="60" t="s">
        <v>169</v>
      </c>
      <c r="AZ27" s="61"/>
      <c r="BA27" s="59"/>
      <c r="BB27" s="60"/>
      <c r="BC27" s="59"/>
      <c r="BD27" s="18"/>
      <c r="BE27" s="60"/>
      <c r="BF27" s="61"/>
      <c r="BG27" s="61"/>
      <c r="BH27" s="63"/>
      <c r="BI27" s="47">
        <f t="shared" si="0"/>
        <v>4</v>
      </c>
      <c r="BJ27" s="48"/>
      <c r="BK27" s="49"/>
      <c r="BL27" s="47">
        <f t="shared" si="1"/>
        <v>17</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21</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t="s">
        <v>169</v>
      </c>
      <c r="P29" s="61"/>
      <c r="Q29" s="61"/>
      <c r="R29" s="59"/>
      <c r="S29" s="60" t="s">
        <v>169</v>
      </c>
      <c r="T29" s="61"/>
      <c r="U29" s="63"/>
      <c r="V29" s="20"/>
      <c r="W29" s="60"/>
      <c r="X29" s="61"/>
      <c r="Y29" s="59"/>
      <c r="Z29" s="18"/>
      <c r="AA29" s="18" t="s">
        <v>169</v>
      </c>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t="s">
        <v>169</v>
      </c>
      <c r="BF29" s="61"/>
      <c r="BG29" s="61"/>
      <c r="BH29" s="63"/>
      <c r="BI29" s="47">
        <f t="shared" si="0"/>
        <v>4</v>
      </c>
      <c r="BJ29" s="48"/>
      <c r="BK29" s="49"/>
      <c r="BL29" s="47">
        <f t="shared" si="1"/>
        <v>17</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t="s">
        <v>169</v>
      </c>
      <c r="T30" s="61"/>
      <c r="U30" s="63"/>
      <c r="V30" s="20"/>
      <c r="W30" s="60" t="s">
        <v>169</v>
      </c>
      <c r="X30" s="61"/>
      <c r="Y30" s="59"/>
      <c r="Z30" s="18"/>
      <c r="AA30" s="18" t="s">
        <v>169</v>
      </c>
      <c r="AB30" s="60"/>
      <c r="AC30" s="61"/>
      <c r="AD30" s="63"/>
      <c r="AE30" s="64"/>
      <c r="AF30" s="61"/>
      <c r="AG30" s="59"/>
      <c r="AH30" s="18"/>
      <c r="AI30" s="60"/>
      <c r="AJ30" s="61"/>
      <c r="AK30" s="59"/>
      <c r="AL30" s="60" t="s">
        <v>169</v>
      </c>
      <c r="AM30" s="59"/>
      <c r="AN30" s="60"/>
      <c r="AO30" s="63"/>
      <c r="AP30" s="64"/>
      <c r="AQ30" s="59"/>
      <c r="AR30" s="18"/>
      <c r="AS30" s="60" t="s">
        <v>169</v>
      </c>
      <c r="AT30" s="59"/>
      <c r="AU30" s="18" t="s">
        <v>169</v>
      </c>
      <c r="AV30" s="19"/>
      <c r="AW30" s="64"/>
      <c r="AX30" s="59"/>
      <c r="AY30" s="60" t="s">
        <v>169</v>
      </c>
      <c r="AZ30" s="61"/>
      <c r="BA30" s="59"/>
      <c r="BB30" s="60"/>
      <c r="BC30" s="59"/>
      <c r="BD30" s="18"/>
      <c r="BE30" s="60"/>
      <c r="BF30" s="61"/>
      <c r="BG30" s="61"/>
      <c r="BH30" s="63"/>
      <c r="BI30" s="47">
        <f t="shared" si="0"/>
        <v>7</v>
      </c>
      <c r="BJ30" s="48"/>
      <c r="BK30" s="49"/>
      <c r="BL30" s="47">
        <f t="shared" si="1"/>
        <v>14</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t="s">
        <v>169</v>
      </c>
      <c r="P31" s="61"/>
      <c r="Q31" s="61"/>
      <c r="R31" s="59"/>
      <c r="S31" s="60" t="s">
        <v>169</v>
      </c>
      <c r="T31" s="61"/>
      <c r="U31" s="63"/>
      <c r="V31" s="20" t="s">
        <v>169</v>
      </c>
      <c r="W31" s="60"/>
      <c r="X31" s="61"/>
      <c r="Y31" s="59"/>
      <c r="Z31" s="18"/>
      <c r="AA31" s="18"/>
      <c r="AB31" s="60" t="s">
        <v>169</v>
      </c>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4</v>
      </c>
      <c r="BJ31" s="48"/>
      <c r="BK31" s="49"/>
      <c r="BL31" s="47">
        <f t="shared" si="1"/>
        <v>17</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21</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t="s">
        <v>169</v>
      </c>
      <c r="AW33" s="64"/>
      <c r="AX33" s="59"/>
      <c r="AY33" s="60"/>
      <c r="AZ33" s="61"/>
      <c r="BA33" s="59"/>
      <c r="BB33" s="60"/>
      <c r="BC33" s="59"/>
      <c r="BD33" s="18"/>
      <c r="BE33" s="60"/>
      <c r="BF33" s="61"/>
      <c r="BG33" s="61"/>
      <c r="BH33" s="63"/>
      <c r="BI33" s="47">
        <f t="shared" si="0"/>
        <v>1</v>
      </c>
      <c r="BJ33" s="48"/>
      <c r="BK33" s="49"/>
      <c r="BL33" s="47">
        <f t="shared" si="1"/>
        <v>20</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t="s">
        <v>169</v>
      </c>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1</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t="s">
        <v>169</v>
      </c>
      <c r="P35" s="61"/>
      <c r="Q35" s="61"/>
      <c r="R35" s="59"/>
      <c r="S35" s="60" t="s">
        <v>169</v>
      </c>
      <c r="T35" s="61"/>
      <c r="U35" s="63"/>
      <c r="V35" s="20"/>
      <c r="W35" s="60" t="s">
        <v>169</v>
      </c>
      <c r="X35" s="61"/>
      <c r="Y35" s="59"/>
      <c r="Z35" s="18"/>
      <c r="AA35" s="18" t="s">
        <v>169</v>
      </c>
      <c r="AB35" s="60" t="s">
        <v>169</v>
      </c>
      <c r="AC35" s="61"/>
      <c r="AD35" s="63"/>
      <c r="AE35" s="64"/>
      <c r="AF35" s="61"/>
      <c r="AG35" s="59"/>
      <c r="AH35" s="18" t="s">
        <v>169</v>
      </c>
      <c r="AI35" s="60" t="s">
        <v>169</v>
      </c>
      <c r="AJ35" s="61"/>
      <c r="AK35" s="59"/>
      <c r="AL35" s="60" t="s">
        <v>169</v>
      </c>
      <c r="AM35" s="59"/>
      <c r="AN35" s="60" t="s">
        <v>169</v>
      </c>
      <c r="AO35" s="63"/>
      <c r="AP35" s="64"/>
      <c r="AQ35" s="59"/>
      <c r="AR35" s="18"/>
      <c r="AS35" s="60" t="s">
        <v>169</v>
      </c>
      <c r="AT35" s="59"/>
      <c r="AU35" s="18"/>
      <c r="AV35" s="19" t="s">
        <v>169</v>
      </c>
      <c r="AW35" s="64"/>
      <c r="AX35" s="59"/>
      <c r="AY35" s="60" t="s">
        <v>169</v>
      </c>
      <c r="AZ35" s="61"/>
      <c r="BA35" s="59"/>
      <c r="BB35" s="60"/>
      <c r="BC35" s="59"/>
      <c r="BD35" s="18" t="s">
        <v>169</v>
      </c>
      <c r="BE35" s="60" t="s">
        <v>169</v>
      </c>
      <c r="BF35" s="61"/>
      <c r="BG35" s="61"/>
      <c r="BH35" s="63"/>
      <c r="BI35" s="47">
        <f t="shared" si="0"/>
        <v>14</v>
      </c>
      <c r="BJ35" s="48"/>
      <c r="BK35" s="49"/>
      <c r="BL35" s="47">
        <f t="shared" si="1"/>
        <v>7</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t="s">
        <v>169</v>
      </c>
      <c r="P36" s="61"/>
      <c r="Q36" s="61"/>
      <c r="R36" s="59"/>
      <c r="S36" s="60" t="s">
        <v>169</v>
      </c>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2</v>
      </c>
      <c r="BJ36" s="48"/>
      <c r="BK36" s="49"/>
      <c r="BL36" s="47">
        <f t="shared" si="1"/>
        <v>19</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21</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t="s">
        <v>169</v>
      </c>
      <c r="P38" s="61"/>
      <c r="Q38" s="61"/>
      <c r="R38" s="59"/>
      <c r="S38" s="60" t="s">
        <v>169</v>
      </c>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2</v>
      </c>
      <c r="BJ38" s="48"/>
      <c r="BK38" s="49"/>
      <c r="BL38" s="47">
        <f t="shared" si="1"/>
        <v>19</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21</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21</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t="s">
        <v>169</v>
      </c>
      <c r="P41" s="61"/>
      <c r="Q41" s="61"/>
      <c r="R41" s="59"/>
      <c r="S41" s="60" t="s">
        <v>169</v>
      </c>
      <c r="T41" s="61"/>
      <c r="U41" s="63"/>
      <c r="V41" s="20"/>
      <c r="W41" s="60" t="s">
        <v>169</v>
      </c>
      <c r="X41" s="61"/>
      <c r="Y41" s="59"/>
      <c r="Z41" s="18"/>
      <c r="AA41" s="18" t="s">
        <v>169</v>
      </c>
      <c r="AB41" s="60"/>
      <c r="AC41" s="61"/>
      <c r="AD41" s="63"/>
      <c r="AE41" s="64" t="s">
        <v>169</v>
      </c>
      <c r="AF41" s="61"/>
      <c r="AG41" s="59"/>
      <c r="AH41" s="18"/>
      <c r="AI41" s="60"/>
      <c r="AJ41" s="61"/>
      <c r="AK41" s="59"/>
      <c r="AL41" s="60"/>
      <c r="AM41" s="59"/>
      <c r="AN41" s="60"/>
      <c r="AO41" s="63"/>
      <c r="AP41" s="64" t="s">
        <v>169</v>
      </c>
      <c r="AQ41" s="59"/>
      <c r="AR41" s="18"/>
      <c r="AS41" s="60"/>
      <c r="AT41" s="59"/>
      <c r="AU41" s="18" t="s">
        <v>169</v>
      </c>
      <c r="AV41" s="19"/>
      <c r="AW41" s="64"/>
      <c r="AX41" s="59"/>
      <c r="AY41" s="60"/>
      <c r="AZ41" s="61"/>
      <c r="BA41" s="59"/>
      <c r="BB41" s="60"/>
      <c r="BC41" s="59"/>
      <c r="BD41" s="18"/>
      <c r="BE41" s="60"/>
      <c r="BF41" s="61"/>
      <c r="BG41" s="61"/>
      <c r="BH41" s="63"/>
      <c r="BI41" s="47">
        <f t="shared" si="0"/>
        <v>7</v>
      </c>
      <c r="BJ41" s="48"/>
      <c r="BK41" s="49"/>
      <c r="BL41" s="47">
        <f t="shared" si="1"/>
        <v>14</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t="s">
        <v>169</v>
      </c>
      <c r="P42" s="61"/>
      <c r="Q42" s="61"/>
      <c r="R42" s="59"/>
      <c r="S42" s="60" t="s">
        <v>169</v>
      </c>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2</v>
      </c>
      <c r="BJ42" s="48"/>
      <c r="BK42" s="49"/>
      <c r="BL42" s="47">
        <f t="shared" si="1"/>
        <v>19</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21</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t="s">
        <v>169</v>
      </c>
      <c r="P44" s="61"/>
      <c r="Q44" s="61"/>
      <c r="R44" s="59"/>
      <c r="S44" s="60" t="s">
        <v>169</v>
      </c>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2</v>
      </c>
      <c r="BJ44" s="48"/>
      <c r="BK44" s="49"/>
      <c r="BL44" s="47">
        <f t="shared" si="1"/>
        <v>19</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t="s">
        <v>169</v>
      </c>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1</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t="s">
        <v>169</v>
      </c>
      <c r="P46" s="61"/>
      <c r="Q46" s="61"/>
      <c r="R46" s="59"/>
      <c r="S46" s="60" t="s">
        <v>169</v>
      </c>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2</v>
      </c>
      <c r="BJ46" s="48"/>
      <c r="BK46" s="49"/>
      <c r="BL46" s="47">
        <f t="shared" si="1"/>
        <v>19</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t="s">
        <v>169</v>
      </c>
      <c r="T47" s="61"/>
      <c r="U47" s="63"/>
      <c r="V47" s="20"/>
      <c r="W47" s="60"/>
      <c r="X47" s="61"/>
      <c r="Y47" s="59"/>
      <c r="Z47" s="18"/>
      <c r="AA47" s="18"/>
      <c r="AB47" s="60"/>
      <c r="AC47" s="61"/>
      <c r="AD47" s="63"/>
      <c r="AE47" s="64"/>
      <c r="AF47" s="61"/>
      <c r="AG47" s="59"/>
      <c r="AH47" s="18"/>
      <c r="AI47" s="60"/>
      <c r="AJ47" s="61"/>
      <c r="AK47" s="59"/>
      <c r="AL47" s="60"/>
      <c r="AM47" s="59"/>
      <c r="AN47" s="60"/>
      <c r="AO47" s="63"/>
      <c r="AP47" s="64" t="s">
        <v>169</v>
      </c>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21</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21</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t="s">
        <v>169</v>
      </c>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1</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t="s">
        <v>169</v>
      </c>
      <c r="P50" s="61"/>
      <c r="Q50" s="61"/>
      <c r="R50" s="59"/>
      <c r="S50" s="60" t="s">
        <v>169</v>
      </c>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2</v>
      </c>
      <c r="BJ50" s="48"/>
      <c r="BK50" s="49"/>
      <c r="BL50" s="47">
        <f t="shared" si="1"/>
        <v>19</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t="s">
        <v>169</v>
      </c>
      <c r="AV51" s="19"/>
      <c r="AW51" s="64"/>
      <c r="AX51" s="59"/>
      <c r="AY51" s="60"/>
      <c r="AZ51" s="61"/>
      <c r="BA51" s="59"/>
      <c r="BB51" s="60"/>
      <c r="BC51" s="59"/>
      <c r="BD51" s="18"/>
      <c r="BE51" s="60"/>
      <c r="BF51" s="61"/>
      <c r="BG51" s="61"/>
      <c r="BH51" s="63"/>
      <c r="BI51" s="47">
        <f t="shared" si="0"/>
        <v>1</v>
      </c>
      <c r="BJ51" s="48"/>
      <c r="BK51" s="49"/>
      <c r="BL51" s="47">
        <f t="shared" si="1"/>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t="s">
        <v>169</v>
      </c>
      <c r="T52" s="61"/>
      <c r="U52" s="63"/>
      <c r="V52" s="20"/>
      <c r="W52" s="60" t="s">
        <v>169</v>
      </c>
      <c r="X52" s="61"/>
      <c r="Y52" s="59"/>
      <c r="Z52" s="18"/>
      <c r="AA52" s="18"/>
      <c r="AB52" s="60"/>
      <c r="AC52" s="61"/>
      <c r="AD52" s="63"/>
      <c r="AE52" s="64"/>
      <c r="AF52" s="61"/>
      <c r="AG52" s="59"/>
      <c r="AH52" s="18"/>
      <c r="AI52" s="60"/>
      <c r="AJ52" s="61"/>
      <c r="AK52" s="59"/>
      <c r="AL52" s="60"/>
      <c r="AM52" s="59"/>
      <c r="AN52" s="60" t="s">
        <v>169</v>
      </c>
      <c r="AO52" s="63"/>
      <c r="AP52" s="64"/>
      <c r="AQ52" s="59"/>
      <c r="AR52" s="18"/>
      <c r="AS52" s="60"/>
      <c r="AT52" s="59"/>
      <c r="AU52" s="18"/>
      <c r="AV52" s="19"/>
      <c r="AW52" s="64"/>
      <c r="AX52" s="59"/>
      <c r="AY52" s="60"/>
      <c r="AZ52" s="61"/>
      <c r="BA52" s="59"/>
      <c r="BB52" s="60"/>
      <c r="BC52" s="59"/>
      <c r="BD52" s="18"/>
      <c r="BE52" s="60"/>
      <c r="BF52" s="61"/>
      <c r="BG52" s="61"/>
      <c r="BH52" s="63"/>
      <c r="BI52" s="47">
        <f t="shared" si="0"/>
        <v>3</v>
      </c>
      <c r="BJ52" s="48"/>
      <c r="BK52" s="49"/>
      <c r="BL52" s="47">
        <f t="shared" si="1"/>
        <v>18</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t="s">
        <v>169</v>
      </c>
      <c r="P53" s="61"/>
      <c r="Q53" s="61"/>
      <c r="R53" s="59"/>
      <c r="S53" s="60"/>
      <c r="T53" s="61"/>
      <c r="U53" s="63"/>
      <c r="V53" s="20"/>
      <c r="W53" s="60" t="s">
        <v>169</v>
      </c>
      <c r="X53" s="61"/>
      <c r="Y53" s="59"/>
      <c r="Z53" s="18" t="s">
        <v>169</v>
      </c>
      <c r="AA53" s="18"/>
      <c r="AB53" s="60"/>
      <c r="AC53" s="61"/>
      <c r="AD53" s="63"/>
      <c r="AE53" s="64"/>
      <c r="AF53" s="61"/>
      <c r="AG53" s="59"/>
      <c r="AH53" s="18"/>
      <c r="AI53" s="60"/>
      <c r="AJ53" s="61"/>
      <c r="AK53" s="59"/>
      <c r="AL53" s="60"/>
      <c r="AM53" s="59"/>
      <c r="AN53" s="60"/>
      <c r="AO53" s="63"/>
      <c r="AP53" s="64"/>
      <c r="AQ53" s="59"/>
      <c r="AR53" s="18" t="s">
        <v>169</v>
      </c>
      <c r="AS53" s="60"/>
      <c r="AT53" s="59"/>
      <c r="AU53" s="18" t="s">
        <v>169</v>
      </c>
      <c r="AV53" s="19" t="s">
        <v>169</v>
      </c>
      <c r="AW53" s="64"/>
      <c r="AX53" s="59"/>
      <c r="AY53" s="60" t="s">
        <v>169</v>
      </c>
      <c r="AZ53" s="61"/>
      <c r="BA53" s="59"/>
      <c r="BB53" s="60"/>
      <c r="BC53" s="59"/>
      <c r="BD53" s="18"/>
      <c r="BE53" s="60" t="s">
        <v>169</v>
      </c>
      <c r="BF53" s="61"/>
      <c r="BG53" s="61"/>
      <c r="BH53" s="63"/>
      <c r="BI53" s="47">
        <f>COUNTIF(K53:BH53,"X")</f>
        <v>8</v>
      </c>
      <c r="BJ53" s="48"/>
      <c r="BK53" s="49"/>
      <c r="BL53" s="47">
        <f t="shared" si="1"/>
        <v>13</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v>19</v>
      </c>
      <c r="P54" s="268"/>
      <c r="Q54" s="268"/>
      <c r="R54" s="266"/>
      <c r="S54" s="267">
        <v>17</v>
      </c>
      <c r="T54" s="268"/>
      <c r="U54" s="269"/>
      <c r="V54" s="22">
        <v>34</v>
      </c>
      <c r="W54" s="204">
        <v>31</v>
      </c>
      <c r="X54" s="205"/>
      <c r="Y54" s="206"/>
      <c r="Z54" s="22">
        <v>36</v>
      </c>
      <c r="AA54" s="22">
        <v>30</v>
      </c>
      <c r="AB54" s="204">
        <v>33</v>
      </c>
      <c r="AC54" s="205"/>
      <c r="AD54" s="207"/>
      <c r="AE54" s="204">
        <v>36</v>
      </c>
      <c r="AF54" s="205"/>
      <c r="AG54" s="206"/>
      <c r="AH54" s="22">
        <v>34</v>
      </c>
      <c r="AI54" s="204">
        <v>33</v>
      </c>
      <c r="AJ54" s="205"/>
      <c r="AK54" s="206"/>
      <c r="AL54" s="204">
        <v>33</v>
      </c>
      <c r="AM54" s="206"/>
      <c r="AN54" s="204">
        <v>34</v>
      </c>
      <c r="AO54" s="207"/>
      <c r="AP54" s="204">
        <v>32</v>
      </c>
      <c r="AQ54" s="206"/>
      <c r="AR54" s="22">
        <v>35</v>
      </c>
      <c r="AS54" s="204">
        <v>32</v>
      </c>
      <c r="AT54" s="206"/>
      <c r="AU54" s="22">
        <v>31</v>
      </c>
      <c r="AV54" s="23">
        <v>33</v>
      </c>
      <c r="AW54" s="204">
        <v>35</v>
      </c>
      <c r="AX54" s="206"/>
      <c r="AY54" s="204">
        <v>32</v>
      </c>
      <c r="AZ54" s="205"/>
      <c r="BA54" s="206"/>
      <c r="BB54" s="204"/>
      <c r="BC54" s="206"/>
      <c r="BD54" s="22">
        <v>35</v>
      </c>
      <c r="BE54" s="204">
        <v>32</v>
      </c>
      <c r="BF54" s="205"/>
      <c r="BG54" s="205"/>
      <c r="BH54" s="207"/>
      <c r="BI54" s="250">
        <f>SUM(BI18:BK53)</f>
        <v>87</v>
      </c>
      <c r="BJ54" s="251"/>
      <c r="BK54" s="252"/>
      <c r="BL54" s="250">
        <f>SUM(BL18:BO53)</f>
        <v>669</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21</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21</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t="s">
        <v>169</v>
      </c>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1</v>
      </c>
      <c r="BJ57" s="48"/>
      <c r="BK57" s="49"/>
      <c r="BL57" s="47">
        <f t="shared" si="3"/>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21</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t="s">
        <v>169</v>
      </c>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1</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t="s">
        <v>169</v>
      </c>
      <c r="P60" s="61"/>
      <c r="Q60" s="61"/>
      <c r="R60" s="59"/>
      <c r="S60" s="60" t="s">
        <v>169</v>
      </c>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2</v>
      </c>
      <c r="BJ60" s="48"/>
      <c r="BK60" s="49"/>
      <c r="BL60" s="47">
        <f t="shared" si="3"/>
        <v>19</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t="s">
        <v>169</v>
      </c>
      <c r="P61" s="61"/>
      <c r="Q61" s="61"/>
      <c r="R61" s="59"/>
      <c r="S61" s="60" t="s">
        <v>169</v>
      </c>
      <c r="T61" s="61"/>
      <c r="U61" s="62"/>
      <c r="V61" s="17" t="s">
        <v>169</v>
      </c>
      <c r="W61" s="60" t="s">
        <v>169</v>
      </c>
      <c r="X61" s="61"/>
      <c r="Y61" s="59"/>
      <c r="Z61" s="18" t="s">
        <v>169</v>
      </c>
      <c r="AA61" s="18" t="s">
        <v>169</v>
      </c>
      <c r="AB61" s="60" t="s">
        <v>169</v>
      </c>
      <c r="AC61" s="61"/>
      <c r="AD61" s="63"/>
      <c r="AE61" s="64"/>
      <c r="AF61" s="61"/>
      <c r="AG61" s="59"/>
      <c r="AH61" s="18"/>
      <c r="AI61" s="60" t="s">
        <v>169</v>
      </c>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8</v>
      </c>
      <c r="BJ61" s="48"/>
      <c r="BK61" s="49"/>
      <c r="BL61" s="47">
        <f t="shared" si="3"/>
        <v>13</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21</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21</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t="s">
        <v>169</v>
      </c>
      <c r="P64" s="61"/>
      <c r="Q64" s="61"/>
      <c r="R64" s="59"/>
      <c r="S64" s="60" t="s">
        <v>169</v>
      </c>
      <c r="T64" s="61"/>
      <c r="U64" s="62"/>
      <c r="V64" s="17"/>
      <c r="W64" s="60"/>
      <c r="X64" s="61"/>
      <c r="Y64" s="59"/>
      <c r="Z64" s="18" t="s">
        <v>169</v>
      </c>
      <c r="AA64" s="18"/>
      <c r="AB64" s="60" t="s">
        <v>169</v>
      </c>
      <c r="AC64" s="61"/>
      <c r="AD64" s="63"/>
      <c r="AE64" s="64"/>
      <c r="AF64" s="61"/>
      <c r="AG64" s="59"/>
      <c r="AH64" s="18" t="s">
        <v>169</v>
      </c>
      <c r="AI64" s="60" t="s">
        <v>169</v>
      </c>
      <c r="AJ64" s="61"/>
      <c r="AK64" s="59"/>
      <c r="AL64" s="60" t="s">
        <v>169</v>
      </c>
      <c r="AM64" s="59"/>
      <c r="AN64" s="60" t="s">
        <v>169</v>
      </c>
      <c r="AO64" s="63"/>
      <c r="AP64" s="64"/>
      <c r="AQ64" s="59"/>
      <c r="AR64" s="18"/>
      <c r="AS64" s="60"/>
      <c r="AT64" s="59"/>
      <c r="AU64" s="18"/>
      <c r="AV64" s="19"/>
      <c r="AW64" s="64"/>
      <c r="AX64" s="59"/>
      <c r="AY64" s="60" t="s">
        <v>169</v>
      </c>
      <c r="AZ64" s="61"/>
      <c r="BA64" s="59"/>
      <c r="BB64" s="60"/>
      <c r="BC64" s="59"/>
      <c r="BD64" s="18"/>
      <c r="BE64" s="60"/>
      <c r="BF64" s="61"/>
      <c r="BG64" s="61"/>
      <c r="BH64" s="63"/>
      <c r="BI64" s="47">
        <f t="shared" si="2"/>
        <v>9</v>
      </c>
      <c r="BJ64" s="48"/>
      <c r="BK64" s="49"/>
      <c r="BL64" s="47">
        <f t="shared" si="3"/>
        <v>12</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t="s">
        <v>169</v>
      </c>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t="s">
        <v>169</v>
      </c>
      <c r="AT65" s="59"/>
      <c r="AU65" s="18"/>
      <c r="AV65" s="19"/>
      <c r="AW65" s="64" t="s">
        <v>169</v>
      </c>
      <c r="AX65" s="59"/>
      <c r="AY65" s="60" t="s">
        <v>169</v>
      </c>
      <c r="AZ65" s="61"/>
      <c r="BA65" s="59"/>
      <c r="BB65" s="60"/>
      <c r="BC65" s="59"/>
      <c r="BD65" s="18"/>
      <c r="BE65" s="60"/>
      <c r="BF65" s="61"/>
      <c r="BG65" s="61"/>
      <c r="BH65" s="63"/>
      <c r="BI65" s="47">
        <f t="shared" si="2"/>
        <v>4</v>
      </c>
      <c r="BJ65" s="48"/>
      <c r="BK65" s="49"/>
      <c r="BL65" s="47">
        <f t="shared" si="3"/>
        <v>17</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t="s">
        <v>169</v>
      </c>
      <c r="P66" s="61"/>
      <c r="Q66" s="61"/>
      <c r="R66" s="59"/>
      <c r="S66" s="60"/>
      <c r="T66" s="61"/>
      <c r="U66" s="62"/>
      <c r="V66" s="17"/>
      <c r="W66" s="60"/>
      <c r="X66" s="61"/>
      <c r="Y66" s="59"/>
      <c r="Z66" s="18"/>
      <c r="AA66" s="18" t="s">
        <v>169</v>
      </c>
      <c r="AB66" s="60"/>
      <c r="AC66" s="61"/>
      <c r="AD66" s="63"/>
      <c r="AE66" s="64"/>
      <c r="AF66" s="61"/>
      <c r="AG66" s="59"/>
      <c r="AH66" s="18"/>
      <c r="AI66" s="60"/>
      <c r="AJ66" s="61"/>
      <c r="AK66" s="59"/>
      <c r="AL66" s="60"/>
      <c r="AM66" s="59"/>
      <c r="AN66" s="60"/>
      <c r="AO66" s="63"/>
      <c r="AP66" s="64"/>
      <c r="AQ66" s="59"/>
      <c r="AR66" s="18" t="s">
        <v>169</v>
      </c>
      <c r="AS66" s="60" t="s">
        <v>169</v>
      </c>
      <c r="AT66" s="59"/>
      <c r="AU66" s="18"/>
      <c r="AV66" s="19"/>
      <c r="AW66" s="64"/>
      <c r="AX66" s="59"/>
      <c r="AY66" s="60"/>
      <c r="AZ66" s="61"/>
      <c r="BA66" s="59"/>
      <c r="BB66" s="60"/>
      <c r="BC66" s="59"/>
      <c r="BD66" s="18"/>
      <c r="BE66" s="60"/>
      <c r="BF66" s="61"/>
      <c r="BG66" s="61"/>
      <c r="BH66" s="63"/>
      <c r="BI66" s="47">
        <f t="shared" si="2"/>
        <v>4</v>
      </c>
      <c r="BJ66" s="48"/>
      <c r="BK66" s="49"/>
      <c r="BL66" s="47">
        <f t="shared" si="3"/>
        <v>17</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21</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t="s">
        <v>169</v>
      </c>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1</v>
      </c>
      <c r="BJ68" s="48"/>
      <c r="BK68" s="49"/>
      <c r="BL68" s="47">
        <f t="shared" si="3"/>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t="s">
        <v>169</v>
      </c>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1</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21</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t="s">
        <v>169</v>
      </c>
      <c r="P71" s="61"/>
      <c r="Q71" s="61"/>
      <c r="R71" s="59"/>
      <c r="S71" s="60" t="s">
        <v>169</v>
      </c>
      <c r="T71" s="61"/>
      <c r="U71" s="62"/>
      <c r="V71" s="17"/>
      <c r="W71" s="60"/>
      <c r="X71" s="61"/>
      <c r="Y71" s="59"/>
      <c r="Z71" s="18"/>
      <c r="AA71" s="18"/>
      <c r="AB71" s="60"/>
      <c r="AC71" s="61"/>
      <c r="AD71" s="63"/>
      <c r="AE71" s="64"/>
      <c r="AF71" s="61"/>
      <c r="AG71" s="59"/>
      <c r="AH71" s="18"/>
      <c r="AI71" s="60"/>
      <c r="AJ71" s="61"/>
      <c r="AK71" s="59"/>
      <c r="AL71" s="60" t="s">
        <v>169</v>
      </c>
      <c r="AM71" s="59"/>
      <c r="AN71" s="60"/>
      <c r="AO71" s="63"/>
      <c r="AP71" s="64"/>
      <c r="AQ71" s="59"/>
      <c r="AR71" s="18"/>
      <c r="AS71" s="60"/>
      <c r="AT71" s="59"/>
      <c r="AU71" s="18"/>
      <c r="AV71" s="19"/>
      <c r="AW71" s="64"/>
      <c r="AX71" s="59"/>
      <c r="AY71" s="60" t="s">
        <v>169</v>
      </c>
      <c r="AZ71" s="61"/>
      <c r="BA71" s="59"/>
      <c r="BB71" s="60"/>
      <c r="BC71" s="59"/>
      <c r="BD71" s="18"/>
      <c r="BE71" s="60"/>
      <c r="BF71" s="61"/>
      <c r="BG71" s="61"/>
      <c r="BH71" s="63"/>
      <c r="BI71" s="47">
        <f t="shared" si="2"/>
        <v>4</v>
      </c>
      <c r="BJ71" s="48"/>
      <c r="BK71" s="49"/>
      <c r="BL71" s="47">
        <f t="shared" si="3"/>
        <v>17</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t="s">
        <v>169</v>
      </c>
      <c r="P72" s="61"/>
      <c r="Q72" s="61"/>
      <c r="R72" s="59"/>
      <c r="S72" s="60" t="s">
        <v>169</v>
      </c>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2</v>
      </c>
      <c r="BJ72" s="48"/>
      <c r="BK72" s="49"/>
      <c r="BL72" s="47">
        <f t="shared" si="3"/>
        <v>19</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t="s">
        <v>169</v>
      </c>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t="s">
        <v>169</v>
      </c>
      <c r="AT73" s="59"/>
      <c r="AU73" s="18"/>
      <c r="AV73" s="19"/>
      <c r="AW73" s="64"/>
      <c r="AX73" s="59"/>
      <c r="AY73" s="60"/>
      <c r="AZ73" s="61"/>
      <c r="BA73" s="59"/>
      <c r="BB73" s="60"/>
      <c r="BC73" s="59"/>
      <c r="BD73" s="18" t="s">
        <v>169</v>
      </c>
      <c r="BE73" s="60"/>
      <c r="BF73" s="61"/>
      <c r="BG73" s="61"/>
      <c r="BH73" s="63"/>
      <c r="BI73" s="47">
        <f t="shared" si="2"/>
        <v>3</v>
      </c>
      <c r="BJ73" s="48"/>
      <c r="BK73" s="49"/>
      <c r="BL73" s="47">
        <f t="shared" si="3"/>
        <v>18</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t="s">
        <v>169</v>
      </c>
      <c r="P74" s="61"/>
      <c r="Q74" s="61"/>
      <c r="R74" s="59"/>
      <c r="S74" s="60" t="s">
        <v>169</v>
      </c>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t="s">
        <v>169</v>
      </c>
      <c r="BE74" s="60"/>
      <c r="BF74" s="61"/>
      <c r="BG74" s="61"/>
      <c r="BH74" s="63"/>
      <c r="BI74" s="47">
        <f t="shared" si="2"/>
        <v>3</v>
      </c>
      <c r="BJ74" s="48"/>
      <c r="BK74" s="49"/>
      <c r="BL74" s="47">
        <f t="shared" si="3"/>
        <v>18</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21</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21</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21</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t="s">
        <v>169</v>
      </c>
      <c r="P78" s="61"/>
      <c r="Q78" s="61"/>
      <c r="R78" s="59"/>
      <c r="S78" s="60" t="s">
        <v>169</v>
      </c>
      <c r="T78" s="61"/>
      <c r="U78" s="62"/>
      <c r="V78" s="17"/>
      <c r="W78" s="60" t="s">
        <v>169</v>
      </c>
      <c r="X78" s="61"/>
      <c r="Y78" s="59"/>
      <c r="Z78" s="18"/>
      <c r="AA78" s="18" t="s">
        <v>169</v>
      </c>
      <c r="AB78" s="60"/>
      <c r="AC78" s="61"/>
      <c r="AD78" s="63"/>
      <c r="AE78" s="64" t="s">
        <v>169</v>
      </c>
      <c r="AF78" s="61"/>
      <c r="AG78" s="59"/>
      <c r="AH78" s="18"/>
      <c r="AI78" s="60"/>
      <c r="AJ78" s="61"/>
      <c r="AK78" s="59"/>
      <c r="AL78" s="60"/>
      <c r="AM78" s="59"/>
      <c r="AN78" s="60"/>
      <c r="AO78" s="63"/>
      <c r="AP78" s="64" t="s">
        <v>169</v>
      </c>
      <c r="AQ78" s="59"/>
      <c r="AR78" s="18"/>
      <c r="AS78" s="60"/>
      <c r="AT78" s="59"/>
      <c r="AU78" s="18"/>
      <c r="AV78" s="19"/>
      <c r="AW78" s="64"/>
      <c r="AX78" s="59"/>
      <c r="AY78" s="60"/>
      <c r="AZ78" s="61"/>
      <c r="BA78" s="59"/>
      <c r="BB78" s="60"/>
      <c r="BC78" s="59"/>
      <c r="BD78" s="18"/>
      <c r="BE78" s="60"/>
      <c r="BF78" s="61"/>
      <c r="BG78" s="61"/>
      <c r="BH78" s="63"/>
      <c r="BI78" s="47">
        <f t="shared" si="2"/>
        <v>6</v>
      </c>
      <c r="BJ78" s="48"/>
      <c r="BK78" s="49"/>
      <c r="BL78" s="47">
        <f t="shared" si="3"/>
        <v>15</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21</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t="s">
        <v>169</v>
      </c>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t="s">
        <v>169</v>
      </c>
      <c r="AT80" s="59"/>
      <c r="AU80" s="18"/>
      <c r="AV80" s="19"/>
      <c r="AW80" s="64"/>
      <c r="AX80" s="59"/>
      <c r="AY80" s="60"/>
      <c r="AZ80" s="61"/>
      <c r="BA80" s="59"/>
      <c r="BB80" s="60"/>
      <c r="BC80" s="59"/>
      <c r="BD80" s="18"/>
      <c r="BE80" s="60"/>
      <c r="BF80" s="61"/>
      <c r="BG80" s="61"/>
      <c r="BH80" s="63"/>
      <c r="BI80" s="47">
        <f t="shared" si="2"/>
        <v>2</v>
      </c>
      <c r="BJ80" s="48"/>
      <c r="BK80" s="49"/>
      <c r="BL80" s="47">
        <f t="shared" si="3"/>
        <v>19</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21</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v>15</v>
      </c>
      <c r="P82" s="202"/>
      <c r="Q82" s="202"/>
      <c r="R82" s="200"/>
      <c r="S82" s="201">
        <v>15</v>
      </c>
      <c r="T82" s="202"/>
      <c r="U82" s="203"/>
      <c r="V82" s="25">
        <v>25</v>
      </c>
      <c r="W82" s="204">
        <v>24</v>
      </c>
      <c r="X82" s="205"/>
      <c r="Y82" s="206"/>
      <c r="Z82" s="22">
        <v>24</v>
      </c>
      <c r="AA82" s="22">
        <v>23</v>
      </c>
      <c r="AB82" s="204">
        <v>24</v>
      </c>
      <c r="AC82" s="205"/>
      <c r="AD82" s="207"/>
      <c r="AE82" s="204">
        <v>25</v>
      </c>
      <c r="AF82" s="205"/>
      <c r="AG82" s="206"/>
      <c r="AH82" s="22">
        <v>25</v>
      </c>
      <c r="AI82" s="204">
        <v>24</v>
      </c>
      <c r="AJ82" s="205"/>
      <c r="AK82" s="206"/>
      <c r="AL82" s="204">
        <v>24</v>
      </c>
      <c r="AM82" s="206"/>
      <c r="AN82" s="204">
        <v>24</v>
      </c>
      <c r="AO82" s="207"/>
      <c r="AP82" s="204">
        <v>24</v>
      </c>
      <c r="AQ82" s="206"/>
      <c r="AR82" s="22">
        <v>24</v>
      </c>
      <c r="AS82" s="204">
        <v>22</v>
      </c>
      <c r="AT82" s="206"/>
      <c r="AU82" s="22">
        <v>26</v>
      </c>
      <c r="AV82" s="23">
        <v>24</v>
      </c>
      <c r="AW82" s="204">
        <v>25</v>
      </c>
      <c r="AX82" s="206"/>
      <c r="AY82" s="204">
        <v>23</v>
      </c>
      <c r="AZ82" s="205"/>
      <c r="BA82" s="206"/>
      <c r="BB82" s="204"/>
      <c r="BC82" s="206"/>
      <c r="BD82" s="22">
        <v>24</v>
      </c>
      <c r="BE82" s="204">
        <v>26</v>
      </c>
      <c r="BF82" s="205"/>
      <c r="BG82" s="205"/>
      <c r="BH82" s="207"/>
      <c r="BI82" s="250">
        <f>SUM(BI55:BK80)</f>
        <v>51</v>
      </c>
      <c r="BJ82" s="251"/>
      <c r="BK82" s="252"/>
      <c r="BL82" s="250">
        <f>SUM(BL55:BO80)</f>
        <v>495</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34</v>
      </c>
      <c r="P83" s="245"/>
      <c r="Q83" s="245"/>
      <c r="R83" s="243"/>
      <c r="S83" s="244">
        <f>(S54+S82)</f>
        <v>32</v>
      </c>
      <c r="T83" s="245"/>
      <c r="U83" s="246"/>
      <c r="V83" s="27">
        <f>(V54+V82)</f>
        <v>59</v>
      </c>
      <c r="W83" s="160">
        <f>(W54+W82)</f>
        <v>55</v>
      </c>
      <c r="X83" s="161"/>
      <c r="Y83" s="162"/>
      <c r="Z83" s="27">
        <f>(Z54+Z82)</f>
        <v>60</v>
      </c>
      <c r="AA83" s="27">
        <f>(AA54+AA82)</f>
        <v>53</v>
      </c>
      <c r="AB83" s="160">
        <f>(AB54+AB82)</f>
        <v>57</v>
      </c>
      <c r="AC83" s="161"/>
      <c r="AD83" s="163"/>
      <c r="AE83" s="160">
        <f>(AE54+AE82)</f>
        <v>61</v>
      </c>
      <c r="AF83" s="161"/>
      <c r="AG83" s="162"/>
      <c r="AH83" s="27">
        <f>(AH54+AH82)</f>
        <v>59</v>
      </c>
      <c r="AI83" s="160">
        <f>(AI54+AI82)</f>
        <v>57</v>
      </c>
      <c r="AJ83" s="161"/>
      <c r="AK83" s="162"/>
      <c r="AL83" s="160">
        <f>(AL54+AL82)</f>
        <v>57</v>
      </c>
      <c r="AM83" s="162"/>
      <c r="AN83" s="160">
        <f>(AN54+AN82)</f>
        <v>58</v>
      </c>
      <c r="AO83" s="163"/>
      <c r="AP83" s="160">
        <f>(AP54+AP82)</f>
        <v>56</v>
      </c>
      <c r="AQ83" s="162"/>
      <c r="AR83" s="27">
        <f>(AR54+AR82)</f>
        <v>59</v>
      </c>
      <c r="AS83" s="160">
        <f>(AS54+AS82)</f>
        <v>54</v>
      </c>
      <c r="AT83" s="162"/>
      <c r="AU83" s="27">
        <f>(AU54+AU82)</f>
        <v>57</v>
      </c>
      <c r="AV83" s="28">
        <f>(AV54+AV82)</f>
        <v>57</v>
      </c>
      <c r="AW83" s="160">
        <f>(AW54+AW82)</f>
        <v>60</v>
      </c>
      <c r="AX83" s="162"/>
      <c r="AY83" s="160">
        <f>(AY54+AY82)</f>
        <v>55</v>
      </c>
      <c r="AZ83" s="161"/>
      <c r="BA83" s="162"/>
      <c r="BB83" s="160">
        <f>(BB54+BB82)</f>
        <v>0</v>
      </c>
      <c r="BC83" s="162"/>
      <c r="BD83" s="37">
        <f>(BD54+BD82)</f>
        <v>59</v>
      </c>
      <c r="BE83" s="160">
        <f>(BE54+BE82)</f>
        <v>58</v>
      </c>
      <c r="BF83" s="161"/>
      <c r="BG83" s="161"/>
      <c r="BH83" s="163"/>
      <c r="BI83" s="217">
        <f>SUM(BI54+BI82)</f>
        <v>138</v>
      </c>
      <c r="BJ83" s="218"/>
      <c r="BK83" s="219"/>
      <c r="BL83" s="217">
        <f>(BL54+BL82)</f>
        <v>1164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v>36</v>
      </c>
      <c r="BV86" s="137"/>
      <c r="BW86" s="137">
        <v>26</v>
      </c>
      <c r="BX86" s="137">
        <f>(BU86+BW86)</f>
        <v>62</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v>36</v>
      </c>
      <c r="BV95" s="142"/>
      <c r="BW95" s="103">
        <v>26</v>
      </c>
      <c r="BX95" s="102">
        <f>SUM(BU95:BW96)</f>
        <v>62</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f>(BU95/BU86)*100</f>
        <v>100</v>
      </c>
      <c r="BV97" s="142"/>
      <c r="BW97" s="168">
        <f>(BW95/BW86)*100</f>
        <v>100</v>
      </c>
      <c r="BX97" s="170">
        <f>(BX95/BX86)*100</f>
        <v>100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v>31</v>
      </c>
      <c r="BV99" s="142"/>
      <c r="BW99" s="103">
        <v>23</v>
      </c>
      <c r="BX99" s="102">
        <v>54</v>
      </c>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f>(BU99/BU95)*100</f>
        <v>86.111111111111114</v>
      </c>
      <c r="BV101" s="142"/>
      <c r="BW101" s="33">
        <f>(BW99/BW95)*100</f>
        <v>88.461538461538453</v>
      </c>
      <c r="BX101" s="143">
        <f>(BX99/BX95)*100</f>
        <v>87.096774193548384</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v>2</v>
      </c>
      <c r="BV102" s="142"/>
      <c r="BW102" s="36">
        <v>2</v>
      </c>
      <c r="BX102" s="91">
        <f>SUM(BU102:BW102)</f>
        <v>4</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7FDE-D5D5-4B67-A7AC-989085338956}">
  <dimension ref="A1:CE125"/>
  <sheetViews>
    <sheetView view="pageLayout" topLeftCell="A42" zoomScaleNormal="100" workbookViewId="0">
      <selection activeCell="AN21" sqref="AN21:AO21"/>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176</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3</v>
      </c>
      <c r="L16" s="280"/>
      <c r="M16" s="2">
        <v>4</v>
      </c>
      <c r="N16" s="2">
        <v>5</v>
      </c>
      <c r="O16" s="281">
        <v>6</v>
      </c>
      <c r="P16" s="322"/>
      <c r="Q16" s="322"/>
      <c r="R16" s="280"/>
      <c r="S16" s="281">
        <v>7</v>
      </c>
      <c r="T16" s="322"/>
      <c r="U16" s="280"/>
      <c r="V16" s="3" t="s">
        <v>179</v>
      </c>
      <c r="W16" s="281">
        <v>11</v>
      </c>
      <c r="X16" s="322"/>
      <c r="Y16" s="280"/>
      <c r="Z16" s="2">
        <v>12</v>
      </c>
      <c r="AA16" s="2">
        <v>13</v>
      </c>
      <c r="AB16" s="281">
        <v>14</v>
      </c>
      <c r="AC16" s="322"/>
      <c r="AD16" s="280"/>
      <c r="AE16" s="279">
        <v>17</v>
      </c>
      <c r="AF16" s="322"/>
      <c r="AG16" s="280"/>
      <c r="AH16" s="2">
        <v>18</v>
      </c>
      <c r="AI16" s="281">
        <v>19</v>
      </c>
      <c r="AJ16" s="322"/>
      <c r="AK16" s="280"/>
      <c r="AL16" s="281">
        <v>20</v>
      </c>
      <c r="AM16" s="280"/>
      <c r="AN16" s="281">
        <v>21</v>
      </c>
      <c r="AO16" s="280"/>
      <c r="AP16" s="279">
        <v>24</v>
      </c>
      <c r="AQ16" s="280"/>
      <c r="AR16" s="2">
        <v>25</v>
      </c>
      <c r="AS16" s="281">
        <v>26</v>
      </c>
      <c r="AT16" s="280"/>
      <c r="AU16" s="2">
        <v>27</v>
      </c>
      <c r="AV16" s="2">
        <v>28</v>
      </c>
      <c r="AW16" s="279"/>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20</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20</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c r="P19" s="61"/>
      <c r="Q19" s="61"/>
      <c r="R19" s="59"/>
      <c r="S19" s="60"/>
      <c r="T19" s="61"/>
      <c r="U19" s="63"/>
      <c r="V19" s="20"/>
      <c r="W19" s="60"/>
      <c r="X19" s="61"/>
      <c r="Y19" s="59"/>
      <c r="Z19" s="18"/>
      <c r="AA19" s="18"/>
      <c r="AB19" s="60"/>
      <c r="AC19" s="61"/>
      <c r="AD19" s="63"/>
      <c r="AE19" s="64"/>
      <c r="AF19" s="61"/>
      <c r="AG19" s="59"/>
      <c r="AH19" s="18"/>
      <c r="AI19" s="60"/>
      <c r="AJ19" s="61"/>
      <c r="AK19" s="59"/>
      <c r="AL19" s="60"/>
      <c r="AM19" s="59"/>
      <c r="AN19" s="60"/>
      <c r="AO19" s="63"/>
      <c r="AP19" s="64"/>
      <c r="AQ19" s="59"/>
      <c r="AR19" s="18"/>
      <c r="AS19" s="60"/>
      <c r="AT19" s="59"/>
      <c r="AU19" s="18"/>
      <c r="AV19" s="19"/>
      <c r="AW19" s="64"/>
      <c r="AX19" s="59"/>
      <c r="AY19" s="60"/>
      <c r="AZ19" s="61"/>
      <c r="BA19" s="59"/>
      <c r="BB19" s="60"/>
      <c r="BC19" s="59"/>
      <c r="BD19" s="18"/>
      <c r="BE19" s="60"/>
      <c r="BF19" s="61"/>
      <c r="BG19" s="61"/>
      <c r="BH19" s="63"/>
      <c r="BI19" s="47">
        <f t="shared" ref="BI19:BI52" si="0">COUNTIF(K19:BH19,"X")</f>
        <v>0</v>
      </c>
      <c r="BJ19" s="48"/>
      <c r="BK19" s="49"/>
      <c r="BL19" s="47">
        <f t="shared" ref="BL19:BL53" si="1">CC$17-BI19</f>
        <v>20</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0</v>
      </c>
      <c r="BJ20" s="48"/>
      <c r="BK20" s="49"/>
      <c r="BL20" s="47">
        <f t="shared" si="1"/>
        <v>20</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0</v>
      </c>
      <c r="BJ21" s="48"/>
      <c r="BK21" s="49"/>
      <c r="BL21" s="47">
        <f t="shared" si="1"/>
        <v>20</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c r="AX22" s="59"/>
      <c r="AY22" s="60"/>
      <c r="AZ22" s="61"/>
      <c r="BA22" s="59"/>
      <c r="BB22" s="60"/>
      <c r="BC22" s="59"/>
      <c r="BD22" s="18"/>
      <c r="BE22" s="60"/>
      <c r="BF22" s="61"/>
      <c r="BG22" s="61"/>
      <c r="BH22" s="63"/>
      <c r="BI22" s="47">
        <f t="shared" si="0"/>
        <v>0</v>
      </c>
      <c r="BJ22" s="48"/>
      <c r="BK22" s="49"/>
      <c r="BL22" s="47">
        <f t="shared" si="1"/>
        <v>20</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0</v>
      </c>
      <c r="BJ23" s="48"/>
      <c r="BK23" s="49"/>
      <c r="BL23" s="47">
        <f t="shared" si="1"/>
        <v>20</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20</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0</v>
      </c>
      <c r="BJ25" s="48"/>
      <c r="BK25" s="49"/>
      <c r="BL25" s="47">
        <f t="shared" si="1"/>
        <v>20</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c r="AX26" s="59"/>
      <c r="AY26" s="60"/>
      <c r="AZ26" s="61"/>
      <c r="BA26" s="59"/>
      <c r="BB26" s="60"/>
      <c r="BC26" s="59"/>
      <c r="BD26" s="18"/>
      <c r="BE26" s="60"/>
      <c r="BF26" s="61"/>
      <c r="BG26" s="61"/>
      <c r="BH26" s="63"/>
      <c r="BI26" s="47">
        <f t="shared" si="0"/>
        <v>0</v>
      </c>
      <c r="BJ26" s="48"/>
      <c r="BK26" s="49"/>
      <c r="BL26" s="47">
        <f t="shared" si="1"/>
        <v>20</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c r="AX27" s="59"/>
      <c r="AY27" s="60"/>
      <c r="AZ27" s="61"/>
      <c r="BA27" s="59"/>
      <c r="BB27" s="60"/>
      <c r="BC27" s="59"/>
      <c r="BD27" s="18"/>
      <c r="BE27" s="60"/>
      <c r="BF27" s="61"/>
      <c r="BG27" s="61"/>
      <c r="BH27" s="63"/>
      <c r="BI27" s="47">
        <f t="shared" si="0"/>
        <v>0</v>
      </c>
      <c r="BJ27" s="48"/>
      <c r="BK27" s="49"/>
      <c r="BL27" s="47">
        <f t="shared" si="1"/>
        <v>20</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20</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c r="P29" s="61"/>
      <c r="Q29" s="61"/>
      <c r="R29" s="59"/>
      <c r="S29" s="60"/>
      <c r="T29" s="61"/>
      <c r="U29" s="63"/>
      <c r="V29" s="20"/>
      <c r="W29" s="60"/>
      <c r="X29" s="61"/>
      <c r="Y29" s="59"/>
      <c r="Z29" s="18"/>
      <c r="AA29" s="18"/>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c r="BF29" s="61"/>
      <c r="BG29" s="61"/>
      <c r="BH29" s="63"/>
      <c r="BI29" s="47">
        <f t="shared" si="0"/>
        <v>0</v>
      </c>
      <c r="BJ29" s="48"/>
      <c r="BK29" s="49"/>
      <c r="BL29" s="47">
        <f t="shared" si="1"/>
        <v>20</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c r="T30" s="61"/>
      <c r="U30" s="63"/>
      <c r="V30" s="20"/>
      <c r="W30" s="60"/>
      <c r="X30" s="61"/>
      <c r="Y30" s="59"/>
      <c r="Z30" s="18"/>
      <c r="AA30" s="18"/>
      <c r="AB30" s="60"/>
      <c r="AC30" s="61"/>
      <c r="AD30" s="63"/>
      <c r="AE30" s="64"/>
      <c r="AF30" s="61"/>
      <c r="AG30" s="59"/>
      <c r="AH30" s="18"/>
      <c r="AI30" s="60"/>
      <c r="AJ30" s="61"/>
      <c r="AK30" s="59"/>
      <c r="AL30" s="60"/>
      <c r="AM30" s="59"/>
      <c r="AN30" s="60"/>
      <c r="AO30" s="63"/>
      <c r="AP30" s="64"/>
      <c r="AQ30" s="59"/>
      <c r="AR30" s="18"/>
      <c r="AS30" s="60"/>
      <c r="AT30" s="59"/>
      <c r="AU30" s="18"/>
      <c r="AV30" s="19"/>
      <c r="AW30" s="64"/>
      <c r="AX30" s="59"/>
      <c r="AY30" s="60"/>
      <c r="AZ30" s="61"/>
      <c r="BA30" s="59"/>
      <c r="BB30" s="60"/>
      <c r="BC30" s="59"/>
      <c r="BD30" s="18"/>
      <c r="BE30" s="60"/>
      <c r="BF30" s="61"/>
      <c r="BG30" s="61"/>
      <c r="BH30" s="63"/>
      <c r="BI30" s="47">
        <f t="shared" si="0"/>
        <v>0</v>
      </c>
      <c r="BJ30" s="48"/>
      <c r="BK30" s="49"/>
      <c r="BL30" s="47">
        <f t="shared" si="1"/>
        <v>20</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c r="X31" s="61"/>
      <c r="Y31" s="59"/>
      <c r="Z31" s="18"/>
      <c r="AA31" s="18"/>
      <c r="AB31" s="60"/>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0</v>
      </c>
      <c r="BJ31" s="48"/>
      <c r="BK31" s="49"/>
      <c r="BL31" s="47">
        <f t="shared" si="1"/>
        <v>20</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20</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c r="AX33" s="59"/>
      <c r="AY33" s="60"/>
      <c r="AZ33" s="61"/>
      <c r="BA33" s="59"/>
      <c r="BB33" s="60"/>
      <c r="BC33" s="59"/>
      <c r="BD33" s="18"/>
      <c r="BE33" s="60"/>
      <c r="BF33" s="61"/>
      <c r="BG33" s="61"/>
      <c r="BH33" s="63"/>
      <c r="BI33" s="47">
        <f t="shared" si="0"/>
        <v>0</v>
      </c>
      <c r="BJ33" s="48"/>
      <c r="BK33" s="49"/>
      <c r="BL33" s="47">
        <f t="shared" si="1"/>
        <v>20</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0</v>
      </c>
      <c r="BJ34" s="48"/>
      <c r="BK34" s="49"/>
      <c r="BL34" s="47">
        <f t="shared" si="1"/>
        <v>20</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c r="P35" s="61"/>
      <c r="Q35" s="61"/>
      <c r="R35" s="59"/>
      <c r="S35" s="60"/>
      <c r="T35" s="61"/>
      <c r="U35" s="63"/>
      <c r="V35" s="20"/>
      <c r="W35" s="60"/>
      <c r="X35" s="61"/>
      <c r="Y35" s="59"/>
      <c r="Z35" s="18"/>
      <c r="AA35" s="18"/>
      <c r="AB35" s="60"/>
      <c r="AC35" s="61"/>
      <c r="AD35" s="63"/>
      <c r="AE35" s="64"/>
      <c r="AF35" s="61"/>
      <c r="AG35" s="59"/>
      <c r="AH35" s="18"/>
      <c r="AI35" s="60"/>
      <c r="AJ35" s="61"/>
      <c r="AK35" s="59"/>
      <c r="AL35" s="60"/>
      <c r="AM35" s="59"/>
      <c r="AN35" s="60"/>
      <c r="AO35" s="63"/>
      <c r="AP35" s="64"/>
      <c r="AQ35" s="59"/>
      <c r="AR35" s="18"/>
      <c r="AS35" s="60"/>
      <c r="AT35" s="59"/>
      <c r="AU35" s="18"/>
      <c r="AV35" s="19"/>
      <c r="AW35" s="64"/>
      <c r="AX35" s="59"/>
      <c r="AY35" s="60"/>
      <c r="AZ35" s="61"/>
      <c r="BA35" s="59"/>
      <c r="BB35" s="60"/>
      <c r="BC35" s="59"/>
      <c r="BD35" s="18"/>
      <c r="BE35" s="60"/>
      <c r="BF35" s="61"/>
      <c r="BG35" s="61"/>
      <c r="BH35" s="63"/>
      <c r="BI35" s="47">
        <f t="shared" si="0"/>
        <v>0</v>
      </c>
      <c r="BJ35" s="48"/>
      <c r="BK35" s="49"/>
      <c r="BL35" s="47">
        <f t="shared" si="1"/>
        <v>20</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c r="P36" s="61"/>
      <c r="Q36" s="61"/>
      <c r="R36" s="59"/>
      <c r="S36" s="60"/>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0</v>
      </c>
      <c r="BJ36" s="48"/>
      <c r="BK36" s="49"/>
      <c r="BL36" s="47">
        <f t="shared" si="1"/>
        <v>20</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20</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0</v>
      </c>
      <c r="BJ38" s="48"/>
      <c r="BK38" s="49"/>
      <c r="BL38" s="47">
        <f t="shared" si="1"/>
        <v>20</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20</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20</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c r="AB41" s="60"/>
      <c r="AC41" s="61"/>
      <c r="AD41" s="63"/>
      <c r="AE41" s="64"/>
      <c r="AF41" s="61"/>
      <c r="AG41" s="59"/>
      <c r="AH41" s="18"/>
      <c r="AI41" s="60"/>
      <c r="AJ41" s="61"/>
      <c r="AK41" s="59"/>
      <c r="AL41" s="60"/>
      <c r="AM41" s="59"/>
      <c r="AN41" s="60"/>
      <c r="AO41" s="63"/>
      <c r="AP41" s="64"/>
      <c r="AQ41" s="59"/>
      <c r="AR41" s="18"/>
      <c r="AS41" s="60"/>
      <c r="AT41" s="59"/>
      <c r="AU41" s="18"/>
      <c r="AV41" s="19"/>
      <c r="AW41" s="64"/>
      <c r="AX41" s="59"/>
      <c r="AY41" s="60"/>
      <c r="AZ41" s="61"/>
      <c r="BA41" s="59"/>
      <c r="BB41" s="60"/>
      <c r="BC41" s="59"/>
      <c r="BD41" s="18"/>
      <c r="BE41" s="60"/>
      <c r="BF41" s="61"/>
      <c r="BG41" s="61"/>
      <c r="BH41" s="63"/>
      <c r="BI41" s="47">
        <f t="shared" si="0"/>
        <v>0</v>
      </c>
      <c r="BJ41" s="48"/>
      <c r="BK41" s="49"/>
      <c r="BL41" s="47">
        <f t="shared" si="1"/>
        <v>20</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0</v>
      </c>
      <c r="BJ42" s="48"/>
      <c r="BK42" s="49"/>
      <c r="BL42" s="47">
        <f t="shared" si="1"/>
        <v>20</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20</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0</v>
      </c>
      <c r="BJ44" s="48"/>
      <c r="BK44" s="49"/>
      <c r="BL44" s="47">
        <f t="shared" si="1"/>
        <v>20</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0</v>
      </c>
      <c r="BJ45" s="48"/>
      <c r="BK45" s="49"/>
      <c r="BL45" s="47">
        <f t="shared" si="1"/>
        <v>20</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c r="P46" s="61"/>
      <c r="Q46" s="61"/>
      <c r="R46" s="59"/>
      <c r="S46" s="60"/>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0</v>
      </c>
      <c r="BJ46" s="48"/>
      <c r="BK46" s="49"/>
      <c r="BL46" s="47">
        <f t="shared" si="1"/>
        <v>20</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20</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20</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0</v>
      </c>
      <c r="BJ49" s="48"/>
      <c r="BK49" s="49"/>
      <c r="BL49" s="47">
        <f t="shared" si="1"/>
        <v>20</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0</v>
      </c>
      <c r="BJ50" s="48"/>
      <c r="BK50" s="49"/>
      <c r="BL50" s="47">
        <f t="shared" si="1"/>
        <v>20</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c r="AV51" s="19"/>
      <c r="AW51" s="64"/>
      <c r="AX51" s="59"/>
      <c r="AY51" s="60"/>
      <c r="AZ51" s="61"/>
      <c r="BA51" s="59"/>
      <c r="BB51" s="60"/>
      <c r="BC51" s="59"/>
      <c r="BD51" s="18"/>
      <c r="BE51" s="60"/>
      <c r="BF51" s="61"/>
      <c r="BG51" s="61"/>
      <c r="BH51" s="63"/>
      <c r="BI51" s="47">
        <f t="shared" si="0"/>
        <v>0</v>
      </c>
      <c r="BJ51" s="48"/>
      <c r="BK51" s="49"/>
      <c r="BL51" s="47">
        <f t="shared" si="1"/>
        <v>20</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c r="AX52" s="59"/>
      <c r="AY52" s="60"/>
      <c r="AZ52" s="61"/>
      <c r="BA52" s="59"/>
      <c r="BB52" s="60"/>
      <c r="BC52" s="59"/>
      <c r="BD52" s="18"/>
      <c r="BE52" s="60"/>
      <c r="BF52" s="61"/>
      <c r="BG52" s="61"/>
      <c r="BH52" s="63"/>
      <c r="BI52" s="47">
        <f t="shared" si="0"/>
        <v>0</v>
      </c>
      <c r="BJ52" s="48"/>
      <c r="BK52" s="49"/>
      <c r="BL52" s="47">
        <f t="shared" si="1"/>
        <v>20</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c r="P53" s="61"/>
      <c r="Q53" s="61"/>
      <c r="R53" s="59"/>
      <c r="S53" s="60"/>
      <c r="T53" s="61"/>
      <c r="U53" s="63"/>
      <c r="V53" s="20"/>
      <c r="W53" s="60"/>
      <c r="X53" s="61"/>
      <c r="Y53" s="59"/>
      <c r="Z53" s="18"/>
      <c r="AA53" s="18"/>
      <c r="AB53" s="60"/>
      <c r="AC53" s="61"/>
      <c r="AD53" s="63"/>
      <c r="AE53" s="64"/>
      <c r="AF53" s="61"/>
      <c r="AG53" s="59"/>
      <c r="AH53" s="18"/>
      <c r="AI53" s="60"/>
      <c r="AJ53" s="61"/>
      <c r="AK53" s="59"/>
      <c r="AL53" s="60"/>
      <c r="AM53" s="59"/>
      <c r="AN53" s="60"/>
      <c r="AO53" s="63"/>
      <c r="AP53" s="64"/>
      <c r="AQ53" s="59"/>
      <c r="AR53" s="18"/>
      <c r="AS53" s="60"/>
      <c r="AT53" s="59"/>
      <c r="AU53" s="18"/>
      <c r="AV53" s="19"/>
      <c r="AW53" s="64"/>
      <c r="AX53" s="59"/>
      <c r="AY53" s="60"/>
      <c r="AZ53" s="61"/>
      <c r="BA53" s="59"/>
      <c r="BB53" s="60"/>
      <c r="BC53" s="59"/>
      <c r="BD53" s="18"/>
      <c r="BE53" s="60"/>
      <c r="BF53" s="61"/>
      <c r="BG53" s="61"/>
      <c r="BH53" s="63"/>
      <c r="BI53" s="47">
        <f>COUNTIF(K53:BH53,"X")</f>
        <v>0</v>
      </c>
      <c r="BJ53" s="48"/>
      <c r="BK53" s="49"/>
      <c r="BL53" s="47">
        <f t="shared" si="1"/>
        <v>20</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c r="T54" s="268"/>
      <c r="U54" s="269"/>
      <c r="V54" s="22"/>
      <c r="W54" s="204"/>
      <c r="X54" s="205"/>
      <c r="Y54" s="206"/>
      <c r="Z54" s="22"/>
      <c r="AA54" s="22"/>
      <c r="AB54" s="204"/>
      <c r="AC54" s="205"/>
      <c r="AD54" s="207"/>
      <c r="AE54" s="204"/>
      <c r="AF54" s="205"/>
      <c r="AG54" s="206"/>
      <c r="AH54" s="22"/>
      <c r="AI54" s="204"/>
      <c r="AJ54" s="205"/>
      <c r="AK54" s="206"/>
      <c r="AL54" s="204"/>
      <c r="AM54" s="206"/>
      <c r="AN54" s="204"/>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0</v>
      </c>
      <c r="BJ54" s="251"/>
      <c r="BK54" s="252"/>
      <c r="BL54" s="250">
        <f>SUM(BL18:BO53)</f>
        <v>720</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20</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20</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20</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20</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20</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20</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20</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20</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20</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0</v>
      </c>
      <c r="BJ64" s="48"/>
      <c r="BK64" s="49"/>
      <c r="BL64" s="47">
        <f t="shared" si="3"/>
        <v>20</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0</v>
      </c>
      <c r="BJ65" s="48"/>
      <c r="BK65" s="49"/>
      <c r="BL65" s="47">
        <f t="shared" si="3"/>
        <v>20</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20</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20</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20</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20</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20</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20</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20</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0</v>
      </c>
      <c r="BJ73" s="48"/>
      <c r="BK73" s="49"/>
      <c r="BL73" s="47">
        <f t="shared" si="3"/>
        <v>20</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20</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20</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20</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20</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20</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20</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20</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20</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c r="P82" s="202"/>
      <c r="Q82" s="202"/>
      <c r="R82" s="200"/>
      <c r="S82" s="201"/>
      <c r="T82" s="202"/>
      <c r="U82" s="203"/>
      <c r="V82" s="25"/>
      <c r="W82" s="204"/>
      <c r="X82" s="205"/>
      <c r="Y82" s="206"/>
      <c r="Z82" s="22"/>
      <c r="AA82" s="22"/>
      <c r="AB82" s="204"/>
      <c r="AC82" s="205"/>
      <c r="AD82" s="207"/>
      <c r="AE82" s="204"/>
      <c r="AF82" s="205"/>
      <c r="AG82" s="206"/>
      <c r="AH82" s="22"/>
      <c r="AI82" s="204"/>
      <c r="AJ82" s="205"/>
      <c r="AK82" s="206"/>
      <c r="AL82" s="204"/>
      <c r="AM82" s="206"/>
      <c r="AN82" s="204"/>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0</v>
      </c>
      <c r="BJ82" s="251"/>
      <c r="BK82" s="252"/>
      <c r="BL82" s="250">
        <f>SUM(BL55:BO80)</f>
        <v>520</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0</v>
      </c>
      <c r="T83" s="245"/>
      <c r="U83" s="246"/>
      <c r="V83" s="27">
        <f>(V54+V82)</f>
        <v>0</v>
      </c>
      <c r="W83" s="160">
        <f>(W54+W82)</f>
        <v>0</v>
      </c>
      <c r="X83" s="161"/>
      <c r="Y83" s="162"/>
      <c r="Z83" s="27">
        <f>(Z54+Z82)</f>
        <v>0</v>
      </c>
      <c r="AA83" s="27">
        <f>(AA54+AA82)</f>
        <v>0</v>
      </c>
      <c r="AB83" s="160">
        <f>(AB54+AB82)</f>
        <v>0</v>
      </c>
      <c r="AC83" s="161"/>
      <c r="AD83" s="163"/>
      <c r="AE83" s="160">
        <f>(AE54+AE82)</f>
        <v>0</v>
      </c>
      <c r="AF83" s="161"/>
      <c r="AG83" s="162"/>
      <c r="AH83" s="27">
        <f>(AH54+AH82)</f>
        <v>0</v>
      </c>
      <c r="AI83" s="160">
        <f>(AI54+AI82)</f>
        <v>0</v>
      </c>
      <c r="AJ83" s="161"/>
      <c r="AK83" s="162"/>
      <c r="AL83" s="160">
        <f>(AL54+AL82)</f>
        <v>0</v>
      </c>
      <c r="AM83" s="162"/>
      <c r="AN83" s="160">
        <f>(AN54+AN82)</f>
        <v>0</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0</v>
      </c>
      <c r="BJ83" s="218"/>
      <c r="BK83" s="219"/>
      <c r="BL83" s="217">
        <f>(BL54+BL82)</f>
        <v>1240</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47</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44684-D6C9-454D-8618-46E1D26B56FB}">
  <dimension ref="A1:CE99"/>
  <sheetViews>
    <sheetView tabSelected="1" view="pageLayout" zoomScaleNormal="100" workbookViewId="0">
      <selection activeCell="I5" sqref="I5:O5"/>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177</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v>3</v>
      </c>
      <c r="L16" s="280"/>
      <c r="M16" s="2">
        <v>4</v>
      </c>
      <c r="N16" s="2">
        <v>5</v>
      </c>
      <c r="O16" s="281">
        <v>6</v>
      </c>
      <c r="P16" s="322"/>
      <c r="Q16" s="322"/>
      <c r="R16" s="280"/>
      <c r="S16" s="281">
        <v>7</v>
      </c>
      <c r="T16" s="322"/>
      <c r="U16" s="280"/>
      <c r="V16" s="3">
        <v>10</v>
      </c>
      <c r="W16" s="281">
        <v>11</v>
      </c>
      <c r="X16" s="322"/>
      <c r="Y16" s="280"/>
      <c r="Z16" s="2">
        <v>12</v>
      </c>
      <c r="AA16" s="2">
        <v>13</v>
      </c>
      <c r="AB16" s="281">
        <v>14</v>
      </c>
      <c r="AC16" s="322"/>
      <c r="AD16" s="280"/>
      <c r="AE16" s="279">
        <v>17</v>
      </c>
      <c r="AF16" s="322"/>
      <c r="AG16" s="280"/>
      <c r="AH16" s="2">
        <v>18</v>
      </c>
      <c r="AI16" s="281">
        <v>19</v>
      </c>
      <c r="AJ16" s="322"/>
      <c r="AK16" s="280"/>
      <c r="AL16" s="281">
        <v>20</v>
      </c>
      <c r="AM16" s="280"/>
      <c r="AN16" s="281">
        <v>21</v>
      </c>
      <c r="AO16" s="280"/>
      <c r="AP16" s="279">
        <v>24</v>
      </c>
      <c r="AQ16" s="280"/>
      <c r="AR16" s="2">
        <v>25</v>
      </c>
      <c r="AS16" s="281">
        <v>26</v>
      </c>
      <c r="AT16" s="280"/>
      <c r="AU16" s="2">
        <v>27</v>
      </c>
      <c r="AV16" s="2">
        <v>28</v>
      </c>
      <c r="AW16" s="279">
        <v>31</v>
      </c>
      <c r="AX16" s="280"/>
      <c r="AY16" s="281"/>
      <c r="AZ16" s="322"/>
      <c r="BA16" s="280"/>
      <c r="BB16" s="281"/>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21</v>
      </c>
    </row>
    <row r="18" spans="1:83" ht="20.100000000000001" customHeight="1" thickBot="1">
      <c r="A18" s="53">
        <v>1</v>
      </c>
      <c r="B18" s="54"/>
      <c r="C18" s="54"/>
      <c r="D18" s="54"/>
      <c r="E18" s="54"/>
      <c r="F18" s="65"/>
      <c r="G18" s="285"/>
      <c r="H18" s="286"/>
      <c r="I18" s="286"/>
      <c r="J18" s="287"/>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21</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thickTop="1" thickBot="1">
      <c r="A19" s="194">
        <v>36</v>
      </c>
      <c r="B19" s="195"/>
      <c r="C19" s="195"/>
      <c r="D19" s="195"/>
      <c r="E19" s="195"/>
      <c r="F19" s="196"/>
      <c r="G19" s="197" t="s">
        <v>33</v>
      </c>
      <c r="H19" s="198"/>
      <c r="I19" s="198"/>
      <c r="J19" s="264"/>
      <c r="K19" s="265"/>
      <c r="L19" s="266"/>
      <c r="M19" s="21"/>
      <c r="N19" s="21"/>
      <c r="O19" s="267"/>
      <c r="P19" s="268"/>
      <c r="Q19" s="268"/>
      <c r="R19" s="266"/>
      <c r="S19" s="267"/>
      <c r="T19" s="268"/>
      <c r="U19" s="269"/>
      <c r="V19" s="22"/>
      <c r="W19" s="204"/>
      <c r="X19" s="205"/>
      <c r="Y19" s="206"/>
      <c r="Z19" s="22"/>
      <c r="AA19" s="22"/>
      <c r="AB19" s="204"/>
      <c r="AC19" s="205"/>
      <c r="AD19" s="207"/>
      <c r="AE19" s="204"/>
      <c r="AF19" s="205"/>
      <c r="AG19" s="206"/>
      <c r="AH19" s="22"/>
      <c r="AI19" s="204"/>
      <c r="AJ19" s="205"/>
      <c r="AK19" s="206"/>
      <c r="AL19" s="204"/>
      <c r="AM19" s="206"/>
      <c r="AN19" s="204"/>
      <c r="AO19" s="207"/>
      <c r="AP19" s="204"/>
      <c r="AQ19" s="206"/>
      <c r="AR19" s="22"/>
      <c r="AS19" s="204"/>
      <c r="AT19" s="206"/>
      <c r="AU19" s="22"/>
      <c r="AV19" s="23"/>
      <c r="AW19" s="204"/>
      <c r="AX19" s="206"/>
      <c r="AY19" s="204"/>
      <c r="AZ19" s="205"/>
      <c r="BA19" s="206"/>
      <c r="BB19" s="204"/>
      <c r="BC19" s="206"/>
      <c r="BD19" s="22"/>
      <c r="BE19" s="204"/>
      <c r="BF19" s="205"/>
      <c r="BG19" s="205"/>
      <c r="BH19" s="207"/>
      <c r="BI19" s="250">
        <f>SUM(BI18:BK18)</f>
        <v>0</v>
      </c>
      <c r="BJ19" s="251"/>
      <c r="BK19" s="252"/>
      <c r="BL19" s="250">
        <f>SUM(BL18:BO18)</f>
        <v>21</v>
      </c>
      <c r="BM19" s="251"/>
      <c r="BN19" s="251"/>
      <c r="BO19" s="252"/>
      <c r="BP19" s="247" t="s">
        <v>20</v>
      </c>
      <c r="BQ19" s="248"/>
      <c r="BR19" s="248"/>
      <c r="BS19" s="248"/>
      <c r="BT19" s="248"/>
      <c r="BU19" s="248"/>
      <c r="BV19" s="248"/>
      <c r="BW19" s="248"/>
      <c r="BX19" s="248"/>
      <c r="BY19" s="248"/>
      <c r="BZ19" s="248"/>
      <c r="CA19" s="249"/>
      <c r="CC19" s="29" t="s">
        <v>87</v>
      </c>
      <c r="CE19" s="4">
        <v>2</v>
      </c>
    </row>
    <row r="20" spans="1:83" ht="20.100000000000001" customHeight="1" thickBot="1">
      <c r="A20" s="53">
        <v>1</v>
      </c>
      <c r="B20" s="54"/>
      <c r="C20" s="54"/>
      <c r="D20" s="54"/>
      <c r="E20" s="54"/>
      <c r="F20" s="65"/>
      <c r="G20" s="256"/>
      <c r="H20" s="257"/>
      <c r="I20" s="257"/>
      <c r="J20" s="258"/>
      <c r="K20" s="259"/>
      <c r="L20" s="260"/>
      <c r="M20" s="16"/>
      <c r="N20" s="16"/>
      <c r="O20" s="261"/>
      <c r="P20" s="262"/>
      <c r="Q20" s="262"/>
      <c r="R20" s="260"/>
      <c r="S20" s="261"/>
      <c r="T20" s="262"/>
      <c r="U20" s="263"/>
      <c r="V20" s="17"/>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COUNTIF(K20:BH20,"X")</f>
        <v>0</v>
      </c>
      <c r="BJ20" s="48"/>
      <c r="BK20" s="49"/>
      <c r="BL20" s="47">
        <f>CC$17-BI20</f>
        <v>21</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thickTop="1" thickBot="1">
      <c r="A21" s="194">
        <v>26</v>
      </c>
      <c r="B21" s="195"/>
      <c r="C21" s="195"/>
      <c r="D21" s="195"/>
      <c r="E21" s="195"/>
      <c r="F21" s="196"/>
      <c r="G21" s="197" t="s">
        <v>34</v>
      </c>
      <c r="H21" s="198"/>
      <c r="I21" s="198"/>
      <c r="J21" s="198"/>
      <c r="K21" s="199"/>
      <c r="L21" s="200"/>
      <c r="M21" s="24"/>
      <c r="N21" s="24"/>
      <c r="O21" s="201"/>
      <c r="P21" s="202"/>
      <c r="Q21" s="202"/>
      <c r="R21" s="200"/>
      <c r="S21" s="201"/>
      <c r="T21" s="202"/>
      <c r="U21" s="203"/>
      <c r="V21" s="25"/>
      <c r="W21" s="204"/>
      <c r="X21" s="205"/>
      <c r="Y21" s="206"/>
      <c r="Z21" s="22"/>
      <c r="AA21" s="22"/>
      <c r="AB21" s="204"/>
      <c r="AC21" s="205"/>
      <c r="AD21" s="207"/>
      <c r="AE21" s="204"/>
      <c r="AF21" s="205"/>
      <c r="AG21" s="206"/>
      <c r="AH21" s="22"/>
      <c r="AI21" s="204"/>
      <c r="AJ21" s="205"/>
      <c r="AK21" s="206"/>
      <c r="AL21" s="204"/>
      <c r="AM21" s="206"/>
      <c r="AN21" s="204"/>
      <c r="AO21" s="207"/>
      <c r="AP21" s="204"/>
      <c r="AQ21" s="206"/>
      <c r="AR21" s="22"/>
      <c r="AS21" s="204"/>
      <c r="AT21" s="206"/>
      <c r="AU21" s="22"/>
      <c r="AV21" s="23"/>
      <c r="AW21" s="204"/>
      <c r="AX21" s="206"/>
      <c r="AY21" s="204"/>
      <c r="AZ21" s="205"/>
      <c r="BA21" s="206"/>
      <c r="BB21" s="204"/>
      <c r="BC21" s="206"/>
      <c r="BD21" s="22"/>
      <c r="BE21" s="204"/>
      <c r="BF21" s="205"/>
      <c r="BG21" s="205"/>
      <c r="BH21" s="207"/>
      <c r="BI21" s="250">
        <f>SUM(BI20:BK20)</f>
        <v>0</v>
      </c>
      <c r="BJ21" s="251"/>
      <c r="BK21" s="252"/>
      <c r="BL21" s="250">
        <f>SUM(BL20:BO20)</f>
        <v>21</v>
      </c>
      <c r="BM21" s="251"/>
      <c r="BN21" s="251"/>
      <c r="BO21" s="252"/>
      <c r="BP21" s="247" t="s">
        <v>20</v>
      </c>
      <c r="BQ21" s="248"/>
      <c r="BR21" s="248"/>
      <c r="BS21" s="248"/>
      <c r="BT21" s="248"/>
      <c r="BU21" s="248"/>
      <c r="BV21" s="248"/>
      <c r="BW21" s="248"/>
      <c r="BX21" s="248"/>
      <c r="BY21" s="248"/>
      <c r="BZ21" s="248"/>
      <c r="CA21" s="249"/>
      <c r="CC21" s="31" t="s">
        <v>89</v>
      </c>
      <c r="CE21" s="4">
        <v>2</v>
      </c>
    </row>
    <row r="22" spans="1:83" ht="20.100000000000001" customHeight="1" thickBot="1">
      <c r="A22" s="238" t="s">
        <v>20</v>
      </c>
      <c r="B22" s="239"/>
      <c r="C22" s="239"/>
      <c r="D22" s="239"/>
      <c r="E22" s="239"/>
      <c r="F22" s="240"/>
      <c r="G22" s="241" t="s">
        <v>35</v>
      </c>
      <c r="H22" s="195"/>
      <c r="I22" s="195"/>
      <c r="J22" s="196"/>
      <c r="K22" s="242">
        <f>(K19+K21)</f>
        <v>0</v>
      </c>
      <c r="L22" s="243"/>
      <c r="M22" s="26">
        <f>(M19+M21)</f>
        <v>0</v>
      </c>
      <c r="N22" s="26">
        <f>(N19+N21)</f>
        <v>0</v>
      </c>
      <c r="O22" s="244">
        <f>(O19+O21)</f>
        <v>0</v>
      </c>
      <c r="P22" s="245"/>
      <c r="Q22" s="245"/>
      <c r="R22" s="243"/>
      <c r="S22" s="244">
        <f>(S19+S21)</f>
        <v>0</v>
      </c>
      <c r="T22" s="245"/>
      <c r="U22" s="246"/>
      <c r="V22" s="27">
        <f>(V19+V21)</f>
        <v>0</v>
      </c>
      <c r="W22" s="160">
        <f>(W19+W21)</f>
        <v>0</v>
      </c>
      <c r="X22" s="161"/>
      <c r="Y22" s="162"/>
      <c r="Z22" s="27">
        <f>(Z19+Z21)</f>
        <v>0</v>
      </c>
      <c r="AA22" s="27">
        <f>(AA19+AA21)</f>
        <v>0</v>
      </c>
      <c r="AB22" s="160">
        <f>(AB19+AB21)</f>
        <v>0</v>
      </c>
      <c r="AC22" s="161"/>
      <c r="AD22" s="163"/>
      <c r="AE22" s="160">
        <f>(AE19+AE21)</f>
        <v>0</v>
      </c>
      <c r="AF22" s="161"/>
      <c r="AG22" s="162"/>
      <c r="AH22" s="27">
        <f>(AH19+AH21)</f>
        <v>0</v>
      </c>
      <c r="AI22" s="160">
        <f>(AI19+AI21)</f>
        <v>0</v>
      </c>
      <c r="AJ22" s="161"/>
      <c r="AK22" s="162"/>
      <c r="AL22" s="160">
        <f>(AL19+AL21)</f>
        <v>0</v>
      </c>
      <c r="AM22" s="162"/>
      <c r="AN22" s="160">
        <f>(AN19+AN21)</f>
        <v>0</v>
      </c>
      <c r="AO22" s="163"/>
      <c r="AP22" s="160">
        <f>(AP19+AP21)</f>
        <v>0</v>
      </c>
      <c r="AQ22" s="162"/>
      <c r="AR22" s="27">
        <f>(AR19+AR21)</f>
        <v>0</v>
      </c>
      <c r="AS22" s="160">
        <f>(AS19+AS21)</f>
        <v>0</v>
      </c>
      <c r="AT22" s="162"/>
      <c r="AU22" s="27">
        <f>(AU19+AU21)</f>
        <v>0</v>
      </c>
      <c r="AV22" s="28">
        <f>(AV19+AV21)</f>
        <v>0</v>
      </c>
      <c r="AW22" s="160">
        <f>(AW19+AW21)</f>
        <v>0</v>
      </c>
      <c r="AX22" s="162"/>
      <c r="AY22" s="160">
        <f>(AY19+AY21)</f>
        <v>0</v>
      </c>
      <c r="AZ22" s="161"/>
      <c r="BA22" s="162"/>
      <c r="BB22" s="160">
        <f>(BB19+BB21)</f>
        <v>0</v>
      </c>
      <c r="BC22" s="162"/>
      <c r="BD22" s="37">
        <f>(BD19+BD21)</f>
        <v>0</v>
      </c>
      <c r="BE22" s="160">
        <f>(BE19+BE21)</f>
        <v>0</v>
      </c>
      <c r="BF22" s="161"/>
      <c r="BG22" s="161"/>
      <c r="BH22" s="163"/>
      <c r="BI22" s="217">
        <f>SUM(BI19+BI21)</f>
        <v>0</v>
      </c>
      <c r="BJ22" s="218"/>
      <c r="BK22" s="219"/>
      <c r="BL22" s="217">
        <f>(BL19+BL21)</f>
        <v>42</v>
      </c>
      <c r="BM22" s="218"/>
      <c r="BN22" s="218"/>
      <c r="BO22" s="219"/>
      <c r="BP22" s="220" t="s">
        <v>20</v>
      </c>
      <c r="BQ22" s="221"/>
      <c r="BR22" s="221"/>
      <c r="BS22" s="221"/>
      <c r="BT22" s="221"/>
      <c r="BU22" s="221"/>
      <c r="BV22" s="221"/>
      <c r="BW22" s="221"/>
      <c r="BX22" s="221"/>
      <c r="BY22" s="221"/>
      <c r="BZ22" s="221"/>
      <c r="CA22" s="222"/>
      <c r="CC22" s="32" t="s">
        <v>90</v>
      </c>
      <c r="CE22" s="4">
        <v>2</v>
      </c>
    </row>
    <row r="23" spans="1:83" ht="20.100000000000001" customHeight="1">
      <c r="A23" s="223" t="s">
        <v>36</v>
      </c>
      <c r="B23" s="71"/>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1"/>
      <c r="AP23" s="224" t="s">
        <v>37</v>
      </c>
      <c r="AQ23" s="225"/>
      <c r="AR23" s="225"/>
      <c r="AS23" s="225"/>
      <c r="AT23" s="225"/>
      <c r="AU23" s="225"/>
      <c r="AV23" s="225"/>
      <c r="AW23" s="225"/>
      <c r="AX23" s="225"/>
      <c r="AY23" s="225"/>
      <c r="AZ23" s="225"/>
      <c r="BA23" s="225"/>
      <c r="BB23" s="225"/>
      <c r="BC23" s="225"/>
      <c r="BD23" s="225"/>
      <c r="BE23" s="226"/>
      <c r="BF23" s="1"/>
      <c r="BG23" s="1"/>
      <c r="BH23" s="1"/>
      <c r="BI23" s="227" t="s">
        <v>38</v>
      </c>
      <c r="BJ23" s="228"/>
      <c r="BK23" s="228"/>
      <c r="BL23" s="228"/>
      <c r="BM23" s="228"/>
      <c r="BN23" s="229"/>
      <c r="BO23" s="233" t="s">
        <v>84</v>
      </c>
      <c r="BP23" s="228"/>
      <c r="BQ23" s="228"/>
      <c r="BR23" s="228"/>
      <c r="BS23" s="228"/>
      <c r="BT23" s="229"/>
      <c r="BU23" s="235" t="s">
        <v>39</v>
      </c>
      <c r="BV23" s="236"/>
      <c r="BW23" s="236"/>
      <c r="BX23" s="236"/>
      <c r="BY23" s="236"/>
      <c r="BZ23" s="236"/>
      <c r="CA23" s="237"/>
      <c r="CC23" s="38" t="s">
        <v>95</v>
      </c>
      <c r="CE23" s="4">
        <v>2</v>
      </c>
    </row>
    <row r="24" spans="1:83" ht="20.100000000000001" customHeight="1" thickBot="1">
      <c r="A24" s="190" t="s">
        <v>40</v>
      </c>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1"/>
      <c r="AP24" s="191" t="s">
        <v>41</v>
      </c>
      <c r="AQ24" s="192"/>
      <c r="AR24" s="192"/>
      <c r="AS24" s="192"/>
      <c r="AT24" s="192"/>
      <c r="AU24" s="192"/>
      <c r="AV24" s="192"/>
      <c r="AW24" s="192"/>
      <c r="AX24" s="192"/>
      <c r="AY24" s="192"/>
      <c r="AZ24" s="192"/>
      <c r="BA24" s="192"/>
      <c r="BB24" s="192"/>
      <c r="BC24" s="192"/>
      <c r="BD24" s="192"/>
      <c r="BE24" s="193"/>
      <c r="BF24" s="1"/>
      <c r="BG24" s="1"/>
      <c r="BH24" s="1"/>
      <c r="BI24" s="230"/>
      <c r="BJ24" s="231"/>
      <c r="BK24" s="231"/>
      <c r="BL24" s="231"/>
      <c r="BM24" s="231"/>
      <c r="BN24" s="232"/>
      <c r="BO24" s="234"/>
      <c r="BP24" s="231"/>
      <c r="BQ24" s="231"/>
      <c r="BR24" s="231"/>
      <c r="BS24" s="231"/>
      <c r="BT24" s="232"/>
      <c r="BU24" s="133" t="s">
        <v>26</v>
      </c>
      <c r="BV24" s="134"/>
      <c r="BW24" s="8" t="s">
        <v>30</v>
      </c>
      <c r="BX24" s="133" t="s">
        <v>42</v>
      </c>
      <c r="BY24" s="135"/>
      <c r="BZ24" s="135"/>
      <c r="CA24" s="136"/>
      <c r="CE24" s="4">
        <v>2</v>
      </c>
    </row>
    <row r="25" spans="1:83" ht="20.100000000000001"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1"/>
      <c r="AP25" s="191"/>
      <c r="AQ25" s="71"/>
      <c r="AR25" s="71"/>
      <c r="AS25" s="71"/>
      <c r="AT25" s="71"/>
      <c r="AU25" s="71"/>
      <c r="AV25" s="71"/>
      <c r="AW25" s="71"/>
      <c r="AX25" s="71"/>
      <c r="AY25" s="71"/>
      <c r="AZ25" s="71"/>
      <c r="BA25" s="71"/>
      <c r="BB25" s="71"/>
      <c r="BC25" s="71"/>
      <c r="BD25" s="71"/>
      <c r="BE25" s="193"/>
      <c r="BF25" s="1"/>
      <c r="BG25" s="1"/>
      <c r="BH25" s="1"/>
      <c r="BI25" s="9"/>
      <c r="BJ25" s="1"/>
      <c r="BK25" s="1"/>
      <c r="BL25" s="1"/>
      <c r="BM25" s="1"/>
      <c r="BN25" s="1"/>
      <c r="BO25" s="1"/>
      <c r="BP25" s="1"/>
      <c r="BQ25" s="1"/>
      <c r="BR25" s="1"/>
      <c r="BS25" s="1"/>
      <c r="BT25" s="1"/>
      <c r="BU25" s="137"/>
      <c r="BV25" s="137"/>
      <c r="BW25" s="137"/>
      <c r="BX25" s="137">
        <f>(BU25+BW25)</f>
        <v>0</v>
      </c>
      <c r="BY25" s="137"/>
      <c r="BZ25" s="137"/>
      <c r="CA25" s="208"/>
      <c r="CE25" s="4">
        <v>2</v>
      </c>
    </row>
    <row r="26" spans="1:83" ht="20.100000000000001"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1"/>
      <c r="AP26" s="191"/>
      <c r="AQ26" s="192"/>
      <c r="AR26" s="192"/>
      <c r="AS26" s="192"/>
      <c r="AT26" s="192"/>
      <c r="AU26" s="192"/>
      <c r="AV26" s="192"/>
      <c r="AW26" s="192"/>
      <c r="AX26" s="192"/>
      <c r="AY26" s="192"/>
      <c r="AZ26" s="192"/>
      <c r="BA26" s="192"/>
      <c r="BB26" s="192"/>
      <c r="BC26" s="192"/>
      <c r="BD26" s="192"/>
      <c r="BE26" s="193"/>
      <c r="BF26" s="1"/>
      <c r="BG26" s="1"/>
      <c r="BH26" s="1"/>
      <c r="BI26" s="211" t="s">
        <v>43</v>
      </c>
      <c r="BJ26" s="212"/>
      <c r="BK26" s="212"/>
      <c r="BL26" s="212"/>
      <c r="BM26" s="212"/>
      <c r="BN26" s="212"/>
      <c r="BO26" s="212"/>
      <c r="BP26" s="212"/>
      <c r="BQ26" s="212"/>
      <c r="BR26" s="212"/>
      <c r="BS26" s="212"/>
      <c r="BT26" s="212"/>
      <c r="BU26" s="138"/>
      <c r="BV26" s="138"/>
      <c r="BW26" s="138"/>
      <c r="BX26" s="138"/>
      <c r="BY26" s="209"/>
      <c r="BZ26" s="209"/>
      <c r="CA26" s="210"/>
      <c r="CE26" s="4">
        <v>2</v>
      </c>
    </row>
    <row r="27" spans="1:83" ht="20.100000000000001"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1"/>
      <c r="AP27" s="75" t="s">
        <v>44</v>
      </c>
      <c r="AQ27" s="76"/>
      <c r="AR27" s="76"/>
      <c r="AS27" s="76"/>
      <c r="AT27" s="76"/>
      <c r="AU27" s="76"/>
      <c r="AV27" s="76"/>
      <c r="AW27" s="76"/>
      <c r="AX27" s="76"/>
      <c r="AY27" s="76"/>
      <c r="AZ27" s="76"/>
      <c r="BA27" s="76"/>
      <c r="BB27" s="76"/>
      <c r="BC27" s="76"/>
      <c r="BD27" s="76"/>
      <c r="BE27" s="77"/>
      <c r="BF27" s="1"/>
      <c r="BG27" s="1"/>
      <c r="BH27" s="1"/>
      <c r="BI27" s="211"/>
      <c r="BJ27" s="71"/>
      <c r="BK27" s="71"/>
      <c r="BL27" s="71"/>
      <c r="BM27" s="71"/>
      <c r="BN27" s="71"/>
      <c r="BO27" s="71"/>
      <c r="BP27" s="71"/>
      <c r="BQ27" s="71"/>
      <c r="BR27" s="71"/>
      <c r="BS27" s="71"/>
      <c r="BT27" s="212"/>
      <c r="BU27" s="138"/>
      <c r="BV27" s="138"/>
      <c r="BW27" s="138"/>
      <c r="BX27" s="138"/>
      <c r="BY27" s="138"/>
      <c r="BZ27" s="138"/>
      <c r="CA27" s="210"/>
      <c r="CE27" s="4">
        <v>2</v>
      </c>
    </row>
    <row r="28" spans="1:83" ht="20.100000000000001"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1"/>
      <c r="AP28" s="75"/>
      <c r="AQ28" s="71"/>
      <c r="AR28" s="71"/>
      <c r="AS28" s="71"/>
      <c r="AT28" s="71"/>
      <c r="AU28" s="71"/>
      <c r="AV28" s="71"/>
      <c r="AW28" s="71"/>
      <c r="AX28" s="71"/>
      <c r="AY28" s="71"/>
      <c r="AZ28" s="71"/>
      <c r="BA28" s="71"/>
      <c r="BB28" s="71"/>
      <c r="BC28" s="71"/>
      <c r="BD28" s="71"/>
      <c r="BE28" s="77"/>
      <c r="BF28" s="1"/>
      <c r="BG28" s="1"/>
      <c r="BH28" s="1"/>
      <c r="BI28" s="213"/>
      <c r="BJ28" s="214"/>
      <c r="BK28" s="214"/>
      <c r="BL28" s="214"/>
      <c r="BM28" s="214"/>
      <c r="BN28" s="214"/>
      <c r="BO28" s="214"/>
      <c r="BP28" s="214"/>
      <c r="BQ28" s="214"/>
      <c r="BR28" s="214"/>
      <c r="BS28" s="214"/>
      <c r="BT28" s="215"/>
      <c r="BU28" s="1"/>
      <c r="BV28" s="1"/>
      <c r="BW28" s="1"/>
      <c r="BX28" s="1"/>
      <c r="BY28" s="1"/>
      <c r="BZ28" s="1"/>
      <c r="CA28" s="10"/>
      <c r="CE28" s="4">
        <v>2</v>
      </c>
    </row>
    <row r="29" spans="1:83" ht="20.100000000000001"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1"/>
      <c r="AP29" s="75"/>
      <c r="AQ29" s="76"/>
      <c r="AR29" s="76"/>
      <c r="AS29" s="76"/>
      <c r="AT29" s="76"/>
      <c r="AU29" s="76"/>
      <c r="AV29" s="76"/>
      <c r="AW29" s="76"/>
      <c r="AX29" s="76"/>
      <c r="AY29" s="76"/>
      <c r="AZ29" s="76"/>
      <c r="BA29" s="76"/>
      <c r="BB29" s="76"/>
      <c r="BC29" s="76"/>
      <c r="BD29" s="76"/>
      <c r="BE29" s="77"/>
      <c r="BF29" s="1"/>
      <c r="BG29" s="1"/>
      <c r="BH29" s="1"/>
      <c r="BI29" s="155" t="s">
        <v>45</v>
      </c>
      <c r="BJ29" s="156"/>
      <c r="BK29" s="156"/>
      <c r="BL29" s="216"/>
      <c r="BM29" s="176" t="s">
        <v>46</v>
      </c>
      <c r="BN29" s="176"/>
      <c r="BO29" s="176"/>
      <c r="BP29" s="176"/>
      <c r="BQ29" s="176"/>
      <c r="BR29" s="176"/>
      <c r="BS29" s="176"/>
      <c r="BT29" s="177"/>
      <c r="BU29" s="178">
        <v>0</v>
      </c>
      <c r="BV29" s="179"/>
      <c r="BW29" s="182">
        <v>0</v>
      </c>
      <c r="BX29" s="178">
        <f>SUM(BU29:BW32)</f>
        <v>0</v>
      </c>
      <c r="BY29" s="184"/>
      <c r="BZ29" s="184"/>
      <c r="CA29" s="185"/>
      <c r="CE29" s="4">
        <v>2</v>
      </c>
    </row>
    <row r="30" spans="1:83" ht="20.100000000000001" customHeight="1">
      <c r="A30" s="1"/>
      <c r="B30" s="1"/>
      <c r="C30" s="1"/>
      <c r="D30" s="1"/>
      <c r="E30" s="1"/>
      <c r="F30" s="164" t="s">
        <v>47</v>
      </c>
      <c r="G30" s="71"/>
      <c r="H30" s="71"/>
      <c r="I30" s="71"/>
      <c r="J30" s="71"/>
      <c r="K30" s="71"/>
      <c r="L30" s="189" t="s">
        <v>48</v>
      </c>
      <c r="M30" s="189"/>
      <c r="N30" s="189"/>
      <c r="O30" s="189"/>
      <c r="P30" s="189"/>
      <c r="Q30" s="189"/>
      <c r="R30" s="189"/>
      <c r="S30" s="189"/>
      <c r="T30" s="189"/>
      <c r="U30" s="189"/>
      <c r="V30" s="189"/>
      <c r="W30" s="189"/>
      <c r="X30" s="189"/>
      <c r="Y30" s="189"/>
      <c r="Z30" s="189"/>
      <c r="AA30" s="189"/>
      <c r="AB30" s="189"/>
      <c r="AC30" s="189"/>
      <c r="AD30" s="189"/>
      <c r="AE30" s="189"/>
      <c r="AF30" s="189"/>
      <c r="AG30" s="189"/>
      <c r="AH30" s="152" t="s">
        <v>49</v>
      </c>
      <c r="AI30" s="71"/>
      <c r="AJ30" s="71"/>
      <c r="AK30" s="71"/>
      <c r="AL30" s="71"/>
      <c r="AM30" s="1"/>
      <c r="AN30" s="1"/>
      <c r="AO30" s="1"/>
      <c r="AP30" s="75" t="s">
        <v>50</v>
      </c>
      <c r="AQ30" s="76"/>
      <c r="AR30" s="76"/>
      <c r="AS30" s="76"/>
      <c r="AT30" s="76"/>
      <c r="AU30" s="76"/>
      <c r="AV30" s="76"/>
      <c r="AW30" s="76"/>
      <c r="AX30" s="76"/>
      <c r="AY30" s="76"/>
      <c r="AZ30" s="76"/>
      <c r="BA30" s="76"/>
      <c r="BB30" s="76"/>
      <c r="BC30" s="76"/>
      <c r="BD30" s="76"/>
      <c r="BE30" s="77"/>
      <c r="BF30" s="1"/>
      <c r="BG30" s="1"/>
      <c r="BH30" s="1"/>
      <c r="BI30" s="155"/>
      <c r="BJ30" s="156"/>
      <c r="BK30" s="156"/>
      <c r="BL30" s="216"/>
      <c r="BM30" s="176"/>
      <c r="BN30" s="176"/>
      <c r="BO30" s="176"/>
      <c r="BP30" s="176"/>
      <c r="BQ30" s="176"/>
      <c r="BR30" s="176"/>
      <c r="BS30" s="176"/>
      <c r="BT30" s="177"/>
      <c r="BU30" s="180"/>
      <c r="BV30" s="181"/>
      <c r="BW30" s="183"/>
      <c r="BX30" s="180"/>
      <c r="BY30" s="186"/>
      <c r="BZ30" s="186"/>
      <c r="CA30" s="187"/>
      <c r="CE30" s="4">
        <v>2</v>
      </c>
    </row>
    <row r="31" spans="1:83" ht="20.100000000000001" customHeight="1">
      <c r="A31" s="1"/>
      <c r="B31" s="1"/>
      <c r="C31" s="1"/>
      <c r="D31" s="1"/>
      <c r="E31" s="1"/>
      <c r="F31" s="71"/>
      <c r="G31" s="71"/>
      <c r="H31" s="71"/>
      <c r="I31" s="71"/>
      <c r="J31" s="71"/>
      <c r="K31" s="71"/>
      <c r="L31" s="165"/>
      <c r="M31" s="165"/>
      <c r="N31" s="165"/>
      <c r="O31" s="165"/>
      <c r="P31" s="165"/>
      <c r="Q31" s="165"/>
      <c r="R31" s="165"/>
      <c r="S31" s="165"/>
      <c r="T31" s="165"/>
      <c r="U31" s="165"/>
      <c r="V31" s="165"/>
      <c r="W31" s="165"/>
      <c r="X31" s="165"/>
      <c r="Y31" s="165"/>
      <c r="Z31" s="165"/>
      <c r="AA31" s="165"/>
      <c r="AB31" s="165"/>
      <c r="AC31" s="165"/>
      <c r="AD31" s="165"/>
      <c r="AE31" s="165"/>
      <c r="AF31" s="165"/>
      <c r="AG31" s="165"/>
      <c r="AH31" s="71"/>
      <c r="AI31" s="71"/>
      <c r="AJ31" s="71"/>
      <c r="AK31" s="71"/>
      <c r="AL31" s="71"/>
      <c r="AM31" s="1"/>
      <c r="AN31" s="1"/>
      <c r="AO31" s="1"/>
      <c r="AP31" s="75"/>
      <c r="AQ31" s="76"/>
      <c r="AR31" s="76"/>
      <c r="AS31" s="76"/>
      <c r="AT31" s="76"/>
      <c r="AU31" s="76"/>
      <c r="AV31" s="76"/>
      <c r="AW31" s="76"/>
      <c r="AX31" s="76"/>
      <c r="AY31" s="76"/>
      <c r="AZ31" s="76"/>
      <c r="BA31" s="76"/>
      <c r="BB31" s="76"/>
      <c r="BC31" s="76"/>
      <c r="BD31" s="76"/>
      <c r="BE31" s="77"/>
      <c r="BF31" s="1"/>
      <c r="BG31" s="1"/>
      <c r="BH31" s="1"/>
      <c r="BI31" s="155" t="s">
        <v>51</v>
      </c>
      <c r="BJ31" s="156"/>
      <c r="BK31" s="156"/>
      <c r="BL31" s="156"/>
      <c r="BM31" s="156"/>
      <c r="BN31" s="156"/>
      <c r="BO31" s="156"/>
      <c r="BP31" s="156"/>
      <c r="BQ31" s="156"/>
      <c r="BR31" s="156"/>
      <c r="BS31" s="156"/>
      <c r="BT31" s="1"/>
      <c r="BU31" s="180"/>
      <c r="BV31" s="181"/>
      <c r="BW31" s="183"/>
      <c r="BX31" s="180"/>
      <c r="BY31" s="186"/>
      <c r="BZ31" s="186"/>
      <c r="CA31" s="187"/>
      <c r="CE31" s="4">
        <v>2</v>
      </c>
    </row>
    <row r="32" spans="1:83" ht="20.100000000000001" customHeight="1">
      <c r="A32" s="1"/>
      <c r="B32" s="1"/>
      <c r="C32" s="1"/>
      <c r="D32" s="1"/>
      <c r="E32" s="1"/>
      <c r="F32" s="71"/>
      <c r="G32" s="71"/>
      <c r="H32" s="71"/>
      <c r="I32" s="71"/>
      <c r="J32" s="71"/>
      <c r="K32" s="71"/>
      <c r="L32" s="152" t="s">
        <v>52</v>
      </c>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1"/>
      <c r="AN32" s="1"/>
      <c r="AO32" s="1"/>
      <c r="AP32" s="78" t="s">
        <v>53</v>
      </c>
      <c r="AQ32" s="79"/>
      <c r="AR32" s="79"/>
      <c r="AS32" s="79"/>
      <c r="AT32" s="79"/>
      <c r="AU32" s="79"/>
      <c r="AV32" s="79"/>
      <c r="AW32" s="79"/>
      <c r="AX32" s="79"/>
      <c r="AY32" s="79"/>
      <c r="AZ32" s="79"/>
      <c r="BA32" s="79"/>
      <c r="BB32" s="79"/>
      <c r="BC32" s="79"/>
      <c r="BD32" s="79"/>
      <c r="BE32" s="80"/>
      <c r="BF32" s="1"/>
      <c r="BG32" s="1"/>
      <c r="BH32" s="1"/>
      <c r="BI32" s="155"/>
      <c r="BJ32" s="71"/>
      <c r="BK32" s="71"/>
      <c r="BL32" s="71"/>
      <c r="BM32" s="71"/>
      <c r="BN32" s="71"/>
      <c r="BO32" s="71"/>
      <c r="BP32" s="71"/>
      <c r="BQ32" s="71"/>
      <c r="BR32" s="71"/>
      <c r="BS32" s="156"/>
      <c r="BT32" s="1"/>
      <c r="BU32" s="180"/>
      <c r="BV32" s="181"/>
      <c r="BW32" s="183"/>
      <c r="BX32" s="180"/>
      <c r="BY32" s="188"/>
      <c r="BZ32" s="188"/>
      <c r="CA32" s="187"/>
      <c r="CE32" s="4">
        <v>2</v>
      </c>
    </row>
    <row r="33" spans="1:83" ht="20.100000000000001" customHeight="1">
      <c r="A33" s="1"/>
      <c r="B33" s="1"/>
      <c r="C33" s="1"/>
      <c r="D33" s="1"/>
      <c r="E33" s="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1"/>
      <c r="AN33" s="1"/>
      <c r="AO33" s="1"/>
      <c r="AP33" s="78"/>
      <c r="AQ33" s="71"/>
      <c r="AR33" s="71"/>
      <c r="AS33" s="71"/>
      <c r="AT33" s="71"/>
      <c r="AU33" s="71"/>
      <c r="AV33" s="71"/>
      <c r="AW33" s="71"/>
      <c r="AX33" s="71"/>
      <c r="AY33" s="71"/>
      <c r="AZ33" s="71"/>
      <c r="BA33" s="71"/>
      <c r="BB33" s="71"/>
      <c r="BC33" s="71"/>
      <c r="BD33" s="71"/>
      <c r="BE33" s="80"/>
      <c r="BF33" s="1"/>
      <c r="BG33" s="1"/>
      <c r="BH33" s="1"/>
      <c r="BI33" s="140"/>
      <c r="BJ33" s="141"/>
      <c r="BK33" s="141"/>
      <c r="BL33" s="141"/>
      <c r="BM33" s="141"/>
      <c r="BN33" s="141"/>
      <c r="BO33" s="141"/>
      <c r="BP33" s="141"/>
      <c r="BQ33" s="141"/>
      <c r="BR33" s="141"/>
      <c r="BS33" s="141"/>
      <c r="BT33" s="1"/>
      <c r="BU33" s="34"/>
      <c r="BV33" s="35"/>
      <c r="BW33" s="12"/>
      <c r="BX33" s="11"/>
      <c r="BY33" s="13"/>
      <c r="BZ33" s="13"/>
      <c r="CA33" s="14"/>
      <c r="CE33" s="4">
        <v>2</v>
      </c>
    </row>
    <row r="34" spans="1:83" ht="20.100000000000001" customHeight="1">
      <c r="A34" s="1"/>
      <c r="B34" s="1"/>
      <c r="C34" s="1"/>
      <c r="D34" s="1"/>
      <c r="E34" s="1"/>
      <c r="F34" s="164" t="s">
        <v>54</v>
      </c>
      <c r="G34" s="71"/>
      <c r="H34" s="71"/>
      <c r="I34" s="71"/>
      <c r="J34" s="71"/>
      <c r="K34" s="71"/>
      <c r="L34" s="165" t="s">
        <v>55</v>
      </c>
      <c r="M34" s="165"/>
      <c r="N34" s="165"/>
      <c r="O34" s="165"/>
      <c r="P34" s="165"/>
      <c r="Q34" s="165"/>
      <c r="R34" s="165"/>
      <c r="S34" s="165"/>
      <c r="T34" s="165"/>
      <c r="U34" s="165"/>
      <c r="V34" s="165"/>
      <c r="W34" s="165"/>
      <c r="X34" s="165"/>
      <c r="Y34" s="165"/>
      <c r="Z34" s="165"/>
      <c r="AA34" s="165"/>
      <c r="AB34" s="165"/>
      <c r="AC34" s="165"/>
      <c r="AD34" s="165"/>
      <c r="AE34" s="165"/>
      <c r="AF34" s="165"/>
      <c r="AG34" s="165"/>
      <c r="AH34" s="1"/>
      <c r="AI34" s="1"/>
      <c r="AJ34" s="1"/>
      <c r="AK34" s="1"/>
      <c r="AL34" s="1"/>
      <c r="AM34" s="1"/>
      <c r="AN34" s="1"/>
      <c r="AO34" s="1"/>
      <c r="AP34" s="78"/>
      <c r="AQ34" s="71"/>
      <c r="AR34" s="71"/>
      <c r="AS34" s="71"/>
      <c r="AT34" s="71"/>
      <c r="AU34" s="71"/>
      <c r="AV34" s="71"/>
      <c r="AW34" s="71"/>
      <c r="AX34" s="71"/>
      <c r="AY34" s="71"/>
      <c r="AZ34" s="71"/>
      <c r="BA34" s="71"/>
      <c r="BB34" s="71"/>
      <c r="BC34" s="71"/>
      <c r="BD34" s="71"/>
      <c r="BE34" s="80"/>
      <c r="BF34" s="1"/>
      <c r="BG34" s="1"/>
      <c r="BH34" s="1"/>
      <c r="BI34" s="166" t="s">
        <v>56</v>
      </c>
      <c r="BJ34" s="167"/>
      <c r="BK34" s="167"/>
      <c r="BL34" s="167"/>
      <c r="BM34" s="167"/>
      <c r="BN34" s="167"/>
      <c r="BO34" s="167"/>
      <c r="BP34" s="167"/>
      <c r="BQ34" s="167"/>
      <c r="BR34" s="167"/>
      <c r="BS34" s="167"/>
      <c r="BT34" s="167"/>
      <c r="BU34" s="142"/>
      <c r="BV34" s="142"/>
      <c r="BW34" s="103"/>
      <c r="BX34" s="102">
        <f>SUM(BU34:BW35)</f>
        <v>0</v>
      </c>
      <c r="BY34" s="111"/>
      <c r="BZ34" s="111"/>
      <c r="CA34" s="112"/>
      <c r="CE34" s="4">
        <v>2</v>
      </c>
    </row>
    <row r="35" spans="1:83" ht="20.100000000000001" customHeight="1">
      <c r="A35" s="1"/>
      <c r="B35" s="1"/>
      <c r="C35" s="1"/>
      <c r="D35" s="1"/>
      <c r="E35" s="1"/>
      <c r="F35" s="71"/>
      <c r="G35" s="71"/>
      <c r="H35" s="71"/>
      <c r="I35" s="71"/>
      <c r="J35" s="71"/>
      <c r="K35" s="71"/>
      <c r="L35" s="152" t="s">
        <v>57</v>
      </c>
      <c r="M35" s="71"/>
      <c r="N35" s="71"/>
      <c r="O35" s="71"/>
      <c r="P35" s="71"/>
      <c r="Q35" s="71"/>
      <c r="R35" s="71"/>
      <c r="S35" s="71"/>
      <c r="T35" s="71"/>
      <c r="U35" s="71"/>
      <c r="V35" s="71"/>
      <c r="W35" s="71"/>
      <c r="X35" s="71"/>
      <c r="Y35" s="71"/>
      <c r="Z35" s="71"/>
      <c r="AA35" s="71"/>
      <c r="AB35" s="71"/>
      <c r="AC35" s="71"/>
      <c r="AD35" s="71"/>
      <c r="AE35" s="71"/>
      <c r="AF35" s="71"/>
      <c r="AG35" s="71"/>
      <c r="AH35" s="1"/>
      <c r="AI35" s="1"/>
      <c r="AJ35" s="1"/>
      <c r="AK35" s="1"/>
      <c r="AL35" s="1"/>
      <c r="AM35" s="1"/>
      <c r="AN35" s="1"/>
      <c r="AO35" s="1"/>
      <c r="AP35" s="78"/>
      <c r="AQ35" s="71"/>
      <c r="AR35" s="71"/>
      <c r="AS35" s="71"/>
      <c r="AT35" s="71"/>
      <c r="AU35" s="71"/>
      <c r="AV35" s="71"/>
      <c r="AW35" s="71"/>
      <c r="AX35" s="71"/>
      <c r="AY35" s="71"/>
      <c r="AZ35" s="71"/>
      <c r="BA35" s="71"/>
      <c r="BB35" s="71"/>
      <c r="BC35" s="71"/>
      <c r="BD35" s="71"/>
      <c r="BE35" s="80"/>
      <c r="BF35" s="1"/>
      <c r="BG35" s="1"/>
      <c r="BH35" s="1"/>
      <c r="BI35" s="153" t="s">
        <v>58</v>
      </c>
      <c r="BJ35" s="154"/>
      <c r="BK35" s="154"/>
      <c r="BL35" s="154"/>
      <c r="BM35" s="154"/>
      <c r="BN35" s="154"/>
      <c r="BO35" s="154"/>
      <c r="BP35" s="154"/>
      <c r="BQ35" s="154"/>
      <c r="BR35" s="154"/>
      <c r="BS35" s="154"/>
      <c r="BT35" s="154"/>
      <c r="BU35" s="142"/>
      <c r="BV35" s="142"/>
      <c r="BW35" s="118"/>
      <c r="BX35" s="117"/>
      <c r="BY35" s="120"/>
      <c r="BZ35" s="120"/>
      <c r="CA35" s="121"/>
      <c r="CE35" s="4">
        <v>2</v>
      </c>
    </row>
    <row r="36" spans="1:83" ht="20.100000000000001" customHeight="1">
      <c r="A36" s="1"/>
      <c r="B36" s="1"/>
      <c r="C36" s="1"/>
      <c r="D36" s="1"/>
      <c r="E36" s="1"/>
      <c r="F36" s="164" t="s">
        <v>59</v>
      </c>
      <c r="G36" s="71"/>
      <c r="H36" s="71"/>
      <c r="I36" s="71"/>
      <c r="J36" s="71"/>
      <c r="K36" s="71"/>
      <c r="L36" s="165" t="s">
        <v>60</v>
      </c>
      <c r="M36" s="165"/>
      <c r="N36" s="165"/>
      <c r="O36" s="165"/>
      <c r="P36" s="165"/>
      <c r="Q36" s="165"/>
      <c r="R36" s="165"/>
      <c r="S36" s="165"/>
      <c r="T36" s="165"/>
      <c r="U36" s="165"/>
      <c r="V36" s="165"/>
      <c r="W36" s="165"/>
      <c r="X36" s="165"/>
      <c r="Y36" s="165"/>
      <c r="Z36" s="165"/>
      <c r="AA36" s="165"/>
      <c r="AB36" s="165"/>
      <c r="AC36" s="165"/>
      <c r="AD36" s="165"/>
      <c r="AE36" s="165"/>
      <c r="AF36" s="165"/>
      <c r="AG36" s="165"/>
      <c r="AH36" s="152" t="s">
        <v>49</v>
      </c>
      <c r="AI36" s="71"/>
      <c r="AJ36" s="71"/>
      <c r="AK36" s="71"/>
      <c r="AL36" s="71"/>
      <c r="AM36" s="1"/>
      <c r="AN36" s="1"/>
      <c r="AO36" s="1"/>
      <c r="AP36" s="78"/>
      <c r="AQ36" s="79"/>
      <c r="AR36" s="79"/>
      <c r="AS36" s="79"/>
      <c r="AT36" s="79"/>
      <c r="AU36" s="79"/>
      <c r="AV36" s="79"/>
      <c r="AW36" s="79"/>
      <c r="AX36" s="79"/>
      <c r="AY36" s="79"/>
      <c r="AZ36" s="79"/>
      <c r="BA36" s="79"/>
      <c r="BB36" s="79"/>
      <c r="BC36" s="79"/>
      <c r="BD36" s="79"/>
      <c r="BE36" s="80"/>
      <c r="BF36" s="1"/>
      <c r="BG36" s="1"/>
      <c r="BH36" s="1"/>
      <c r="BI36" s="166" t="s">
        <v>61</v>
      </c>
      <c r="BJ36" s="167"/>
      <c r="BK36" s="167"/>
      <c r="BL36" s="167"/>
      <c r="BM36" s="167"/>
      <c r="BN36" s="167"/>
      <c r="BO36" s="167"/>
      <c r="BP36" s="167"/>
      <c r="BQ36" s="167"/>
      <c r="BR36" s="167"/>
      <c r="BS36" s="167"/>
      <c r="BT36" s="167"/>
      <c r="BU36" s="142" t="e">
        <f>(BU34/BU25)*100</f>
        <v>#DIV/0!</v>
      </c>
      <c r="BV36" s="142"/>
      <c r="BW36" s="168" t="e">
        <f>(BW34/BW25)*100</f>
        <v>#DIV/0!</v>
      </c>
      <c r="BX36" s="170" t="e">
        <f>(BX34/BX25)*100</f>
        <v>#DIV/0!</v>
      </c>
      <c r="BY36" s="171"/>
      <c r="BZ36" s="171"/>
      <c r="CA36" s="172"/>
      <c r="CE36" s="4">
        <v>2</v>
      </c>
    </row>
    <row r="37" spans="1:83" ht="20.100000000000001" customHeight="1">
      <c r="A37" s="1"/>
      <c r="B37" s="1"/>
      <c r="C37" s="1"/>
      <c r="D37" s="1"/>
      <c r="E37" s="1"/>
      <c r="F37" s="71"/>
      <c r="G37" s="71"/>
      <c r="H37" s="71"/>
      <c r="I37" s="71"/>
      <c r="J37" s="71"/>
      <c r="K37" s="71"/>
      <c r="L37" s="152" t="s">
        <v>48</v>
      </c>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1"/>
      <c r="AN37" s="1"/>
      <c r="AO37" s="1"/>
      <c r="AP37" s="75" t="s">
        <v>62</v>
      </c>
      <c r="AQ37" s="76"/>
      <c r="AR37" s="76"/>
      <c r="AS37" s="76"/>
      <c r="AT37" s="76"/>
      <c r="AU37" s="76"/>
      <c r="AV37" s="76"/>
      <c r="AW37" s="76"/>
      <c r="AX37" s="76"/>
      <c r="AY37" s="76"/>
      <c r="AZ37" s="76"/>
      <c r="BA37" s="76"/>
      <c r="BB37" s="76"/>
      <c r="BC37" s="76"/>
      <c r="BD37" s="76"/>
      <c r="BE37" s="77"/>
      <c r="BF37" s="1"/>
      <c r="BG37" s="1"/>
      <c r="BH37" s="1"/>
      <c r="BI37" s="153" t="s">
        <v>58</v>
      </c>
      <c r="BJ37" s="154"/>
      <c r="BK37" s="154"/>
      <c r="BL37" s="154"/>
      <c r="BM37" s="154"/>
      <c r="BN37" s="154"/>
      <c r="BO37" s="154"/>
      <c r="BP37" s="154"/>
      <c r="BQ37" s="154"/>
      <c r="BR37" s="154"/>
      <c r="BS37" s="154"/>
      <c r="BT37" s="154"/>
      <c r="BU37" s="142"/>
      <c r="BV37" s="142"/>
      <c r="BW37" s="169"/>
      <c r="BX37" s="173"/>
      <c r="BY37" s="174"/>
      <c r="BZ37" s="174"/>
      <c r="CA37" s="175"/>
      <c r="CE37" s="4">
        <v>2</v>
      </c>
    </row>
    <row r="38" spans="1:83" ht="20.100000000000001"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78" t="s">
        <v>63</v>
      </c>
      <c r="AQ38" s="79"/>
      <c r="AR38" s="79"/>
      <c r="AS38" s="79"/>
      <c r="AT38" s="79"/>
      <c r="AU38" s="79"/>
      <c r="AV38" s="79"/>
      <c r="AW38" s="79"/>
      <c r="AX38" s="79"/>
      <c r="AY38" s="79"/>
      <c r="AZ38" s="79"/>
      <c r="BA38" s="79"/>
      <c r="BB38" s="79"/>
      <c r="BC38" s="79"/>
      <c r="BD38" s="79"/>
      <c r="BE38" s="80"/>
      <c r="BF38" s="1"/>
      <c r="BG38" s="1"/>
      <c r="BH38" s="1"/>
      <c r="BI38" s="155" t="s">
        <v>64</v>
      </c>
      <c r="BJ38" s="156"/>
      <c r="BK38" s="156"/>
      <c r="BL38" s="156"/>
      <c r="BM38" s="156"/>
      <c r="BN38" s="156"/>
      <c r="BO38" s="156"/>
      <c r="BP38" s="156"/>
      <c r="BQ38" s="156"/>
      <c r="BR38" s="156"/>
      <c r="BS38" s="156"/>
      <c r="BT38" s="156"/>
      <c r="BU38" s="142"/>
      <c r="BV38" s="142"/>
      <c r="BW38" s="103"/>
      <c r="BX38" s="102"/>
      <c r="BY38" s="111"/>
      <c r="BZ38" s="111"/>
      <c r="CA38" s="112"/>
      <c r="CE38" s="4">
        <v>2</v>
      </c>
    </row>
    <row r="39" spans="1:83" ht="20.100000000000001" customHeight="1">
      <c r="A39" s="139" t="s">
        <v>65</v>
      </c>
      <c r="B39" s="71"/>
      <c r="C39" s="71"/>
      <c r="D39" s="71"/>
      <c r="E39" s="71"/>
      <c r="F39" s="71"/>
      <c r="G39" s="71"/>
      <c r="H39" s="71"/>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1"/>
      <c r="AP39" s="78"/>
      <c r="AQ39" s="71"/>
      <c r="AR39" s="71"/>
      <c r="AS39" s="71"/>
      <c r="AT39" s="71"/>
      <c r="AU39" s="71"/>
      <c r="AV39" s="71"/>
      <c r="AW39" s="71"/>
      <c r="AX39" s="71"/>
      <c r="AY39" s="71"/>
      <c r="AZ39" s="71"/>
      <c r="BA39" s="71"/>
      <c r="BB39" s="71"/>
      <c r="BC39" s="71"/>
      <c r="BD39" s="71"/>
      <c r="BE39" s="80"/>
      <c r="BF39" s="1"/>
      <c r="BG39" s="1"/>
      <c r="BH39" s="1"/>
      <c r="BI39" s="140"/>
      <c r="BJ39" s="141"/>
      <c r="BK39" s="141"/>
      <c r="BL39" s="141"/>
      <c r="BM39" s="141"/>
      <c r="BN39" s="141"/>
      <c r="BO39" s="141"/>
      <c r="BP39" s="141"/>
      <c r="BQ39" s="141"/>
      <c r="BR39" s="141"/>
      <c r="BS39" s="141"/>
      <c r="BT39" s="141"/>
      <c r="BU39" s="142"/>
      <c r="BV39" s="142"/>
      <c r="BW39" s="118"/>
      <c r="BX39" s="117"/>
      <c r="BY39" s="120"/>
      <c r="BZ39" s="120"/>
      <c r="CA39" s="121"/>
      <c r="CE39" s="4">
        <v>2</v>
      </c>
    </row>
    <row r="40" spans="1:83" ht="20.100000000000001"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1"/>
      <c r="AP40" s="78"/>
      <c r="AQ40" s="71"/>
      <c r="AR40" s="71"/>
      <c r="AS40" s="71"/>
      <c r="AT40" s="71"/>
      <c r="AU40" s="71"/>
      <c r="AV40" s="71"/>
      <c r="AW40" s="71"/>
      <c r="AX40" s="71"/>
      <c r="AY40" s="71"/>
      <c r="AZ40" s="71"/>
      <c r="BA40" s="71"/>
      <c r="BB40" s="71"/>
      <c r="BC40" s="71"/>
      <c r="BD40" s="71"/>
      <c r="BE40" s="80"/>
      <c r="BF40" s="1"/>
      <c r="BG40" s="1"/>
      <c r="BH40" s="1"/>
      <c r="BI40" s="140" t="s">
        <v>66</v>
      </c>
      <c r="BJ40" s="141"/>
      <c r="BK40" s="141"/>
      <c r="BL40" s="141"/>
      <c r="BM40" s="141"/>
      <c r="BN40" s="141"/>
      <c r="BO40" s="141"/>
      <c r="BP40" s="141"/>
      <c r="BQ40" s="141"/>
      <c r="BR40" s="141"/>
      <c r="BS40" s="141"/>
      <c r="BT40" s="141"/>
      <c r="BU40" s="142" t="e">
        <f>(BU38/BU34)*100</f>
        <v>#DIV/0!</v>
      </c>
      <c r="BV40" s="142"/>
      <c r="BW40" s="33" t="e">
        <f>(BW38/BW34)*100</f>
        <v>#DIV/0!</v>
      </c>
      <c r="BX40" s="143" t="e">
        <f>(BX38/BX34)*100</f>
        <v>#DIV/0!</v>
      </c>
      <c r="BY40" s="144"/>
      <c r="BZ40" s="144"/>
      <c r="CA40" s="145"/>
      <c r="CE40" s="4">
        <v>2</v>
      </c>
    </row>
    <row r="41" spans="1:83" ht="20.100000000000001"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1"/>
      <c r="AP41" s="78"/>
      <c r="AQ41" s="71"/>
      <c r="AR41" s="71"/>
      <c r="AS41" s="71"/>
      <c r="AT41" s="71"/>
      <c r="AU41" s="71"/>
      <c r="AV41" s="71"/>
      <c r="AW41" s="71"/>
      <c r="AX41" s="71"/>
      <c r="AY41" s="71"/>
      <c r="AZ41" s="71"/>
      <c r="BA41" s="71"/>
      <c r="BB41" s="71"/>
      <c r="BC41" s="71"/>
      <c r="BD41" s="71"/>
      <c r="BE41" s="80"/>
      <c r="BF41" s="1"/>
      <c r="BG41" s="1"/>
      <c r="BH41" s="1"/>
      <c r="BI41" s="140" t="s">
        <v>67</v>
      </c>
      <c r="BJ41" s="141"/>
      <c r="BK41" s="141"/>
      <c r="BL41" s="141"/>
      <c r="BM41" s="141"/>
      <c r="BN41" s="141"/>
      <c r="BO41" s="141"/>
      <c r="BP41" s="141"/>
      <c r="BQ41" s="141"/>
      <c r="BR41" s="141"/>
      <c r="BS41" s="141"/>
      <c r="BT41" s="141"/>
      <c r="BU41" s="142" t="s">
        <v>20</v>
      </c>
      <c r="BV41" s="142"/>
      <c r="BW41" s="36" t="s">
        <v>20</v>
      </c>
      <c r="BX41" s="91">
        <f>SUM(BU41:BW41)</f>
        <v>0</v>
      </c>
      <c r="BY41" s="93"/>
      <c r="BZ41" s="93"/>
      <c r="CA41" s="94"/>
      <c r="CE41" s="4">
        <v>2</v>
      </c>
    </row>
    <row r="42" spans="1:83" ht="20.100000000000001"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1"/>
      <c r="AP42" s="78"/>
      <c r="AQ42" s="79"/>
      <c r="AR42" s="79"/>
      <c r="AS42" s="79"/>
      <c r="AT42" s="79"/>
      <c r="AU42" s="79"/>
      <c r="AV42" s="79"/>
      <c r="AW42" s="79"/>
      <c r="AX42" s="79"/>
      <c r="AY42" s="79"/>
      <c r="AZ42" s="79"/>
      <c r="BA42" s="79"/>
      <c r="BB42" s="79"/>
      <c r="BC42" s="79"/>
      <c r="BD42" s="79"/>
      <c r="BE42" s="80"/>
      <c r="BF42" s="1"/>
      <c r="BG42" s="1"/>
      <c r="BH42" s="1"/>
      <c r="BI42" s="146" t="s">
        <v>20</v>
      </c>
      <c r="BJ42" s="147"/>
      <c r="BK42" s="147"/>
      <c r="BL42" s="147"/>
      <c r="BM42" s="147"/>
      <c r="BN42" s="147"/>
      <c r="BO42" s="147"/>
      <c r="BP42" s="147"/>
      <c r="BQ42" s="147"/>
      <c r="BR42" s="147"/>
      <c r="BS42" s="147"/>
      <c r="BT42" s="148"/>
      <c r="BU42" s="157" t="s">
        <v>20</v>
      </c>
      <c r="BV42" s="158"/>
      <c r="BW42" s="122" t="s">
        <v>20</v>
      </c>
      <c r="BX42" s="124" t="s">
        <v>20</v>
      </c>
      <c r="BY42" s="125"/>
      <c r="BZ42" s="125"/>
      <c r="CA42" s="126"/>
      <c r="CE42" s="4">
        <v>2</v>
      </c>
    </row>
    <row r="43" spans="1:83" ht="20.100000000000001"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75" t="s">
        <v>68</v>
      </c>
      <c r="AQ43" s="76"/>
      <c r="AR43" s="76"/>
      <c r="AS43" s="76"/>
      <c r="AT43" s="76"/>
      <c r="AU43" s="76"/>
      <c r="AV43" s="76"/>
      <c r="AW43" s="76"/>
      <c r="AX43" s="76"/>
      <c r="AY43" s="76"/>
      <c r="AZ43" s="76"/>
      <c r="BA43" s="76"/>
      <c r="BB43" s="76"/>
      <c r="BC43" s="76"/>
      <c r="BD43" s="76"/>
      <c r="BE43" s="77"/>
      <c r="BF43" s="1"/>
      <c r="BG43" s="1"/>
      <c r="BH43" s="1"/>
      <c r="BI43" s="149"/>
      <c r="BJ43" s="150"/>
      <c r="BK43" s="150"/>
      <c r="BL43" s="150"/>
      <c r="BM43" s="150"/>
      <c r="BN43" s="150"/>
      <c r="BO43" s="150"/>
      <c r="BP43" s="150"/>
      <c r="BQ43" s="150"/>
      <c r="BR43" s="150"/>
      <c r="BS43" s="150"/>
      <c r="BT43" s="151"/>
      <c r="BU43" s="127"/>
      <c r="BV43" s="159"/>
      <c r="BW43" s="123"/>
      <c r="BX43" s="127"/>
      <c r="BY43" s="128"/>
      <c r="BZ43" s="128"/>
      <c r="CA43" s="129"/>
      <c r="CE43" s="4">
        <v>2</v>
      </c>
    </row>
    <row r="44" spans="1:83" ht="20.100000000000001"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75"/>
      <c r="AQ44" s="76"/>
      <c r="AR44" s="76"/>
      <c r="AS44" s="76"/>
      <c r="AT44" s="76"/>
      <c r="AU44" s="76"/>
      <c r="AV44" s="76"/>
      <c r="AW44" s="76"/>
      <c r="AX44" s="76"/>
      <c r="AY44" s="76"/>
      <c r="AZ44" s="76"/>
      <c r="BA44" s="76"/>
      <c r="BB44" s="76"/>
      <c r="BC44" s="76"/>
      <c r="BD44" s="76"/>
      <c r="BE44" s="77"/>
      <c r="BF44" s="1"/>
      <c r="BG44" s="1"/>
      <c r="BH44" s="1"/>
      <c r="BI44" s="130" t="s">
        <v>69</v>
      </c>
      <c r="BJ44" s="131"/>
      <c r="BK44" s="131"/>
      <c r="BL44" s="131"/>
      <c r="BM44" s="131"/>
      <c r="BN44" s="131"/>
      <c r="BO44" s="131"/>
      <c r="BP44" s="131"/>
      <c r="BQ44" s="131"/>
      <c r="BR44" s="131"/>
      <c r="BS44" s="131"/>
      <c r="BT44" s="132"/>
      <c r="BU44" s="102" t="s">
        <v>20</v>
      </c>
      <c r="BV44" s="103"/>
      <c r="BW44" s="108" t="s">
        <v>20</v>
      </c>
      <c r="BX44" s="102">
        <f>SUM(BU44:BW46)</f>
        <v>0</v>
      </c>
      <c r="BY44" s="111"/>
      <c r="BZ44" s="111"/>
      <c r="CA44" s="112"/>
      <c r="CE44" s="4">
        <v>2</v>
      </c>
    </row>
    <row r="45" spans="1:83" ht="20.100000000000001"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78" t="s">
        <v>70</v>
      </c>
      <c r="AQ45" s="79"/>
      <c r="AR45" s="79"/>
      <c r="AS45" s="79"/>
      <c r="AT45" s="79"/>
      <c r="AU45" s="79"/>
      <c r="AV45" s="79"/>
      <c r="AW45" s="79"/>
      <c r="AX45" s="79"/>
      <c r="AY45" s="79"/>
      <c r="AZ45" s="79"/>
      <c r="BA45" s="79"/>
      <c r="BB45" s="79"/>
      <c r="BC45" s="79"/>
      <c r="BD45" s="79"/>
      <c r="BE45" s="80"/>
      <c r="BF45" s="1"/>
      <c r="BG45" s="1"/>
      <c r="BH45" s="1"/>
      <c r="BI45" s="95"/>
      <c r="BJ45" s="96"/>
      <c r="BK45" s="96"/>
      <c r="BL45" s="96"/>
      <c r="BM45" s="96"/>
      <c r="BN45" s="96"/>
      <c r="BO45" s="96"/>
      <c r="BP45" s="96"/>
      <c r="BQ45" s="96"/>
      <c r="BR45" s="96"/>
      <c r="BS45" s="96"/>
      <c r="BT45" s="97"/>
      <c r="BU45" s="104"/>
      <c r="BV45" s="105"/>
      <c r="BW45" s="109"/>
      <c r="BX45" s="104"/>
      <c r="BY45" s="113"/>
      <c r="BZ45" s="113"/>
      <c r="CA45" s="114"/>
      <c r="CE45" s="4">
        <v>2</v>
      </c>
    </row>
    <row r="46" spans="1:83" ht="20.100000000000001"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78"/>
      <c r="AQ46" s="71"/>
      <c r="AR46" s="71"/>
      <c r="AS46" s="71"/>
      <c r="AT46" s="71"/>
      <c r="AU46" s="71"/>
      <c r="AV46" s="71"/>
      <c r="AW46" s="71"/>
      <c r="AX46" s="71"/>
      <c r="AY46" s="71"/>
      <c r="AZ46" s="71"/>
      <c r="BA46" s="71"/>
      <c r="BB46" s="71"/>
      <c r="BC46" s="71"/>
      <c r="BD46" s="71"/>
      <c r="BE46" s="80"/>
      <c r="BF46" s="1"/>
      <c r="BG46" s="1"/>
      <c r="BH46" s="1"/>
      <c r="BI46" s="88"/>
      <c r="BJ46" s="89"/>
      <c r="BK46" s="89"/>
      <c r="BL46" s="89"/>
      <c r="BM46" s="89"/>
      <c r="BN46" s="89"/>
      <c r="BO46" s="89"/>
      <c r="BP46" s="89"/>
      <c r="BQ46" s="89"/>
      <c r="BR46" s="89"/>
      <c r="BS46" s="89"/>
      <c r="BT46" s="90"/>
      <c r="BU46" s="117"/>
      <c r="BV46" s="118"/>
      <c r="BW46" s="119"/>
      <c r="BX46" s="117"/>
      <c r="BY46" s="120"/>
      <c r="BZ46" s="120"/>
      <c r="CA46" s="121"/>
      <c r="CE46" s="4">
        <v>2</v>
      </c>
    </row>
    <row r="47" spans="1:83" ht="20.100000000000001"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78"/>
      <c r="AQ47" s="71"/>
      <c r="AR47" s="71"/>
      <c r="AS47" s="71"/>
      <c r="AT47" s="71"/>
      <c r="AU47" s="71"/>
      <c r="AV47" s="71"/>
      <c r="AW47" s="71"/>
      <c r="AX47" s="71"/>
      <c r="AY47" s="71"/>
      <c r="AZ47" s="71"/>
      <c r="BA47" s="71"/>
      <c r="BB47" s="71"/>
      <c r="BC47" s="71"/>
      <c r="BD47" s="71"/>
      <c r="BE47" s="80"/>
      <c r="BF47" s="1"/>
      <c r="BG47" s="1"/>
      <c r="BH47" s="1"/>
      <c r="BI47" s="130" t="s">
        <v>92</v>
      </c>
      <c r="BJ47" s="131"/>
      <c r="BK47" s="131"/>
      <c r="BL47" s="131"/>
      <c r="BM47" s="131"/>
      <c r="BN47" s="131"/>
      <c r="BO47" s="131"/>
      <c r="BP47" s="131"/>
      <c r="BQ47" s="131"/>
      <c r="BR47" s="131"/>
      <c r="BS47" s="131"/>
      <c r="BT47" s="132"/>
      <c r="BU47" s="102"/>
      <c r="BV47" s="103"/>
      <c r="BW47" s="108"/>
      <c r="BX47" s="102">
        <f>SUM(BU47:BW49)</f>
        <v>0</v>
      </c>
      <c r="BY47" s="111"/>
      <c r="BZ47" s="111"/>
      <c r="CA47" s="112"/>
      <c r="CE47" s="4">
        <v>1</v>
      </c>
    </row>
    <row r="48" spans="1:83" ht="20.100000000000001"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78"/>
      <c r="AQ48" s="79"/>
      <c r="AR48" s="79"/>
      <c r="AS48" s="79"/>
      <c r="AT48" s="79"/>
      <c r="AU48" s="79"/>
      <c r="AV48" s="79"/>
      <c r="AW48" s="79"/>
      <c r="AX48" s="79"/>
      <c r="AY48" s="79"/>
      <c r="AZ48" s="79"/>
      <c r="BA48" s="79"/>
      <c r="BB48" s="79"/>
      <c r="BC48" s="79"/>
      <c r="BD48" s="79"/>
      <c r="BE48" s="80"/>
      <c r="BF48" s="1"/>
      <c r="BG48" s="1"/>
      <c r="BH48" s="1"/>
      <c r="BI48" s="95"/>
      <c r="BJ48" s="96"/>
      <c r="BK48" s="96"/>
      <c r="BL48" s="96"/>
      <c r="BM48" s="96"/>
      <c r="BN48" s="96"/>
      <c r="BO48" s="96"/>
      <c r="BP48" s="96"/>
      <c r="BQ48" s="96"/>
      <c r="BR48" s="96"/>
      <c r="BS48" s="96"/>
      <c r="BT48" s="97"/>
      <c r="BU48" s="104"/>
      <c r="BV48" s="105"/>
      <c r="BW48" s="109"/>
      <c r="BX48" s="104"/>
      <c r="BY48" s="113"/>
      <c r="BZ48" s="113"/>
      <c r="CA48" s="114"/>
      <c r="CE48" s="4">
        <v>2</v>
      </c>
    </row>
    <row r="49" spans="1:83" ht="20.100000000000001"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75" t="s">
        <v>71</v>
      </c>
      <c r="AQ49" s="76"/>
      <c r="AR49" s="76"/>
      <c r="AS49" s="76"/>
      <c r="AT49" s="76"/>
      <c r="AU49" s="76"/>
      <c r="AV49" s="76"/>
      <c r="AW49" s="76"/>
      <c r="AX49" s="76"/>
      <c r="AY49" s="76"/>
      <c r="AZ49" s="76"/>
      <c r="BA49" s="76"/>
      <c r="BB49" s="76"/>
      <c r="BC49" s="76"/>
      <c r="BD49" s="76"/>
      <c r="BE49" s="77"/>
      <c r="BF49" s="1"/>
      <c r="BG49" s="1"/>
      <c r="BH49" s="1"/>
      <c r="BI49" s="88"/>
      <c r="BJ49" s="89"/>
      <c r="BK49" s="89"/>
      <c r="BL49" s="89"/>
      <c r="BM49" s="89"/>
      <c r="BN49" s="89"/>
      <c r="BO49" s="89"/>
      <c r="BP49" s="89"/>
      <c r="BQ49" s="89"/>
      <c r="BR49" s="89"/>
      <c r="BS49" s="89"/>
      <c r="BT49" s="90"/>
      <c r="BU49" s="117"/>
      <c r="BV49" s="118"/>
      <c r="BW49" s="119"/>
      <c r="BX49" s="117"/>
      <c r="BY49" s="120"/>
      <c r="BZ49" s="120"/>
      <c r="CA49" s="121"/>
      <c r="CE49" s="4">
        <v>2</v>
      </c>
    </row>
    <row r="50" spans="1:83" ht="20.100000000000001"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75"/>
      <c r="AQ50" s="76"/>
      <c r="AR50" s="76"/>
      <c r="AS50" s="76"/>
      <c r="AT50" s="76"/>
      <c r="AU50" s="76"/>
      <c r="AV50" s="76"/>
      <c r="AW50" s="76"/>
      <c r="AX50" s="76"/>
      <c r="AY50" s="76"/>
      <c r="AZ50" s="76"/>
      <c r="BA50" s="76"/>
      <c r="BB50" s="76"/>
      <c r="BC50" s="76"/>
      <c r="BD50" s="76"/>
      <c r="BE50" s="77"/>
      <c r="BF50" s="1"/>
      <c r="BG50" s="1"/>
      <c r="BH50" s="1"/>
      <c r="BI50" s="95" t="s">
        <v>72</v>
      </c>
      <c r="BJ50" s="96"/>
      <c r="BK50" s="96"/>
      <c r="BL50" s="96"/>
      <c r="BM50" s="96"/>
      <c r="BN50" s="96"/>
      <c r="BO50" s="96"/>
      <c r="BP50" s="96"/>
      <c r="BQ50" s="96"/>
      <c r="BR50" s="96"/>
      <c r="BS50" s="96"/>
      <c r="BT50" s="97"/>
      <c r="BU50" s="102"/>
      <c r="BV50" s="103"/>
      <c r="BW50" s="108"/>
      <c r="BX50" s="102">
        <f>SUM(BU50:BW51)</f>
        <v>0</v>
      </c>
      <c r="BY50" s="111"/>
      <c r="BZ50" s="111"/>
      <c r="CA50" s="112"/>
    </row>
    <row r="51" spans="1:83" ht="20.100000000000001"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78" t="s">
        <v>73</v>
      </c>
      <c r="AQ51" s="79"/>
      <c r="AR51" s="79"/>
      <c r="AS51" s="79"/>
      <c r="AT51" s="79"/>
      <c r="AU51" s="79"/>
      <c r="AV51" s="79"/>
      <c r="AW51" s="79"/>
      <c r="AX51" s="79"/>
      <c r="AY51" s="79"/>
      <c r="AZ51" s="79"/>
      <c r="BA51" s="79"/>
      <c r="BB51" s="79"/>
      <c r="BC51" s="79"/>
      <c r="BD51" s="79"/>
      <c r="BE51" s="80"/>
      <c r="BF51" s="1"/>
      <c r="BG51" s="1"/>
      <c r="BH51" s="1"/>
      <c r="BI51" s="88"/>
      <c r="BJ51" s="89"/>
      <c r="BK51" s="89"/>
      <c r="BL51" s="89"/>
      <c r="BM51" s="89"/>
      <c r="BN51" s="89"/>
      <c r="BO51" s="89"/>
      <c r="BP51" s="89"/>
      <c r="BQ51" s="89"/>
      <c r="BR51" s="89"/>
      <c r="BS51" s="89"/>
      <c r="BT51" s="90"/>
      <c r="BU51" s="117"/>
      <c r="BV51" s="118"/>
      <c r="BW51" s="119"/>
      <c r="BX51" s="117"/>
      <c r="BY51" s="120"/>
      <c r="BZ51" s="120"/>
      <c r="CA51" s="121"/>
    </row>
    <row r="52" spans="1:83" ht="20.100000000000001"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78"/>
      <c r="AQ52" s="71"/>
      <c r="AR52" s="71"/>
      <c r="AS52" s="71"/>
      <c r="AT52" s="71"/>
      <c r="AU52" s="71"/>
      <c r="AV52" s="71"/>
      <c r="AW52" s="71"/>
      <c r="AX52" s="71"/>
      <c r="AY52" s="71"/>
      <c r="AZ52" s="71"/>
      <c r="BA52" s="71"/>
      <c r="BB52" s="71"/>
      <c r="BC52" s="71"/>
      <c r="BD52" s="71"/>
      <c r="BE52" s="80"/>
      <c r="BF52" s="1"/>
      <c r="BG52" s="1"/>
      <c r="BH52" s="1"/>
      <c r="BI52" s="88" t="s">
        <v>74</v>
      </c>
      <c r="BJ52" s="89"/>
      <c r="BK52" s="89"/>
      <c r="BL52" s="89"/>
      <c r="BM52" s="89"/>
      <c r="BN52" s="89"/>
      <c r="BO52" s="89"/>
      <c r="BP52" s="89"/>
      <c r="BQ52" s="89"/>
      <c r="BR52" s="89"/>
      <c r="BS52" s="89"/>
      <c r="BT52" s="90"/>
      <c r="BU52" s="91"/>
      <c r="BV52" s="92"/>
      <c r="BW52" s="15"/>
      <c r="BX52" s="91">
        <f>SUM(BU52:BW52)</f>
        <v>0</v>
      </c>
      <c r="BY52" s="93"/>
      <c r="BZ52" s="93"/>
      <c r="CA52" s="94"/>
    </row>
    <row r="53" spans="1:83" ht="20.100000000000001"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78"/>
      <c r="AQ53" s="79"/>
      <c r="AR53" s="79"/>
      <c r="AS53" s="79"/>
      <c r="AT53" s="79"/>
      <c r="AU53" s="79"/>
      <c r="AV53" s="79"/>
      <c r="AW53" s="79"/>
      <c r="AX53" s="79"/>
      <c r="AY53" s="79"/>
      <c r="AZ53" s="79"/>
      <c r="BA53" s="79"/>
      <c r="BB53" s="79"/>
      <c r="BC53" s="79"/>
      <c r="BD53" s="79"/>
      <c r="BE53" s="80"/>
      <c r="BF53" s="1"/>
      <c r="BG53" s="1"/>
      <c r="BH53" s="1"/>
      <c r="BI53" s="95" t="s">
        <v>75</v>
      </c>
      <c r="BJ53" s="96"/>
      <c r="BK53" s="96"/>
      <c r="BL53" s="96"/>
      <c r="BM53" s="96"/>
      <c r="BN53" s="96"/>
      <c r="BO53" s="96"/>
      <c r="BP53" s="96"/>
      <c r="BQ53" s="96"/>
      <c r="BR53" s="96"/>
      <c r="BS53" s="96"/>
      <c r="BT53" s="97"/>
      <c r="BU53" s="102" t="s">
        <v>20</v>
      </c>
      <c r="BV53" s="103"/>
      <c r="BW53" s="108" t="s">
        <v>20</v>
      </c>
      <c r="BX53" s="102">
        <f>SUM(BU53:BW55)</f>
        <v>0</v>
      </c>
      <c r="BY53" s="111"/>
      <c r="BZ53" s="111"/>
      <c r="CA53" s="112"/>
      <c r="CE53" s="4">
        <v>2</v>
      </c>
    </row>
    <row r="54" spans="1:83" ht="20.100000000000001"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75" t="s">
        <v>76</v>
      </c>
      <c r="AQ54" s="76"/>
      <c r="AR54" s="76"/>
      <c r="AS54" s="76"/>
      <c r="AT54" s="76"/>
      <c r="AU54" s="76"/>
      <c r="AV54" s="76"/>
      <c r="AW54" s="76"/>
      <c r="AX54" s="76"/>
      <c r="AY54" s="76"/>
      <c r="AZ54" s="76"/>
      <c r="BA54" s="76"/>
      <c r="BB54" s="76"/>
      <c r="BC54" s="76"/>
      <c r="BD54" s="76"/>
      <c r="BE54" s="77"/>
      <c r="BF54" s="1"/>
      <c r="BG54" s="1"/>
      <c r="BH54" s="1"/>
      <c r="BI54" s="95"/>
      <c r="BJ54" s="98"/>
      <c r="BK54" s="98"/>
      <c r="BL54" s="98"/>
      <c r="BM54" s="98"/>
      <c r="BN54" s="98"/>
      <c r="BO54" s="98"/>
      <c r="BP54" s="98"/>
      <c r="BQ54" s="98"/>
      <c r="BR54" s="98"/>
      <c r="BS54" s="98"/>
      <c r="BT54" s="97"/>
      <c r="BU54" s="104"/>
      <c r="BV54" s="105"/>
      <c r="BW54" s="109"/>
      <c r="BX54" s="104"/>
      <c r="BY54" s="113"/>
      <c r="BZ54" s="113"/>
      <c r="CA54" s="114"/>
    </row>
    <row r="55" spans="1:83" ht="20.100000000000001" customHeight="1" thickBo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78" t="s">
        <v>77</v>
      </c>
      <c r="AQ55" s="79"/>
      <c r="AR55" s="79"/>
      <c r="AS55" s="79"/>
      <c r="AT55" s="79"/>
      <c r="AU55" s="79"/>
      <c r="AV55" s="79"/>
      <c r="AW55" s="79"/>
      <c r="AX55" s="79"/>
      <c r="AY55" s="79"/>
      <c r="AZ55" s="79"/>
      <c r="BA55" s="79"/>
      <c r="BB55" s="79"/>
      <c r="BC55" s="79"/>
      <c r="BD55" s="79"/>
      <c r="BE55" s="80"/>
      <c r="BF55" s="1"/>
      <c r="BG55" s="1"/>
      <c r="BH55" s="1"/>
      <c r="BI55" s="99"/>
      <c r="BJ55" s="100"/>
      <c r="BK55" s="100"/>
      <c r="BL55" s="100"/>
      <c r="BM55" s="100"/>
      <c r="BN55" s="100"/>
      <c r="BO55" s="100"/>
      <c r="BP55" s="100"/>
      <c r="BQ55" s="100"/>
      <c r="BR55" s="100"/>
      <c r="BS55" s="100"/>
      <c r="BT55" s="101"/>
      <c r="BU55" s="106"/>
      <c r="BV55" s="107"/>
      <c r="BW55" s="110"/>
      <c r="BX55" s="106"/>
      <c r="BY55" s="115"/>
      <c r="BZ55" s="115"/>
      <c r="CA55" s="116"/>
      <c r="CE55" s="4">
        <v>2</v>
      </c>
    </row>
    <row r="56" spans="1:83" ht="20.100000000000001"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78"/>
      <c r="AQ56" s="71"/>
      <c r="AR56" s="71"/>
      <c r="AS56" s="71"/>
      <c r="AT56" s="71"/>
      <c r="AU56" s="71"/>
      <c r="AV56" s="71"/>
      <c r="AW56" s="71"/>
      <c r="AX56" s="71"/>
      <c r="AY56" s="71"/>
      <c r="AZ56" s="71"/>
      <c r="BA56" s="71"/>
      <c r="BB56" s="71"/>
      <c r="BC56" s="71"/>
      <c r="BD56" s="71"/>
      <c r="BE56" s="80"/>
      <c r="BF56" s="1"/>
      <c r="BG56" s="1"/>
      <c r="BH56" s="1"/>
      <c r="BI56" s="1"/>
      <c r="BJ56" s="1"/>
      <c r="BK56" s="1"/>
      <c r="BL56" s="1"/>
      <c r="BM56" s="1"/>
      <c r="BN56" s="1"/>
      <c r="BO56" s="1"/>
      <c r="BP56" s="1"/>
      <c r="BQ56" s="1"/>
      <c r="BR56" s="1"/>
      <c r="BS56" s="1"/>
      <c r="BT56" s="1"/>
      <c r="BU56" s="1"/>
      <c r="BV56" s="1"/>
      <c r="BW56" s="1"/>
      <c r="BX56" s="1"/>
      <c r="BY56" s="1"/>
      <c r="BZ56" s="1"/>
      <c r="CA56" s="1"/>
      <c r="CE56" s="4">
        <v>49</v>
      </c>
    </row>
    <row r="57" spans="1:83" ht="20.100000000000001"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78"/>
      <c r="AQ57" s="79"/>
      <c r="AR57" s="79"/>
      <c r="AS57" s="79"/>
      <c r="AT57" s="79"/>
      <c r="AU57" s="79"/>
      <c r="AV57" s="79"/>
      <c r="AW57" s="79"/>
      <c r="AX57" s="79"/>
      <c r="AY57" s="79"/>
      <c r="AZ57" s="79"/>
      <c r="BA57" s="79"/>
      <c r="BB57" s="79"/>
      <c r="BC57" s="79"/>
      <c r="BD57" s="79"/>
      <c r="BE57" s="80"/>
      <c r="BF57" s="1"/>
      <c r="BG57" s="1"/>
      <c r="BH57" s="1"/>
      <c r="BI57" s="70" t="s">
        <v>78</v>
      </c>
      <c r="BJ57" s="71"/>
      <c r="BK57" s="71"/>
      <c r="BL57" s="71"/>
      <c r="BM57" s="71"/>
      <c r="BN57" s="71"/>
      <c r="BO57" s="71"/>
      <c r="BP57" s="71"/>
      <c r="BQ57" s="71"/>
      <c r="BR57" s="71"/>
      <c r="BS57" s="71"/>
      <c r="BT57" s="71"/>
      <c r="BU57" s="71"/>
      <c r="BV57" s="71"/>
      <c r="BW57" s="71"/>
      <c r="BX57" s="71"/>
      <c r="BY57" s="71"/>
      <c r="BZ57" s="71"/>
      <c r="CA57" s="71"/>
    </row>
    <row r="58" spans="1:83" ht="9.9499999999999993"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81" t="s">
        <v>79</v>
      </c>
      <c r="AQ58" s="82"/>
      <c r="AR58" s="82"/>
      <c r="AS58" s="82"/>
      <c r="AT58" s="82"/>
      <c r="AU58" s="82"/>
      <c r="AV58" s="82"/>
      <c r="AW58" s="82"/>
      <c r="AX58" s="82"/>
      <c r="AY58" s="82"/>
      <c r="AZ58" s="82"/>
      <c r="BA58" s="82"/>
      <c r="BB58" s="82"/>
      <c r="BC58" s="82"/>
      <c r="BD58" s="82"/>
      <c r="BE58" s="83"/>
      <c r="BF58" s="1"/>
      <c r="BG58" s="1"/>
      <c r="BH58" s="1"/>
      <c r="BI58" s="71"/>
      <c r="BJ58" s="71"/>
      <c r="BK58" s="71"/>
      <c r="BL58" s="71"/>
      <c r="BM58" s="71"/>
      <c r="BN58" s="71"/>
      <c r="BO58" s="71"/>
      <c r="BP58" s="71"/>
      <c r="BQ58" s="71"/>
      <c r="BR58" s="71"/>
      <c r="BS58" s="71"/>
      <c r="BT58" s="71"/>
      <c r="BU58" s="71"/>
      <c r="BV58" s="71"/>
      <c r="BW58" s="71"/>
      <c r="BX58" s="71"/>
      <c r="BY58" s="71"/>
      <c r="BZ58" s="71"/>
      <c r="CA58" s="71"/>
    </row>
    <row r="59" spans="1:83" ht="9.9499999999999993"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84"/>
      <c r="AQ59" s="85"/>
      <c r="AR59" s="85"/>
      <c r="AS59" s="85"/>
      <c r="AT59" s="85"/>
      <c r="AU59" s="85"/>
      <c r="AV59" s="85"/>
      <c r="AW59" s="85"/>
      <c r="AX59" s="85"/>
      <c r="AY59" s="85"/>
      <c r="AZ59" s="85"/>
      <c r="BA59" s="85"/>
      <c r="BB59" s="85"/>
      <c r="BC59" s="85"/>
      <c r="BD59" s="85"/>
      <c r="BE59" s="86"/>
      <c r="BF59" s="1"/>
      <c r="BG59" s="1"/>
      <c r="BH59" s="1"/>
      <c r="BI59" s="1"/>
      <c r="BJ59" s="87" t="s">
        <v>96</v>
      </c>
      <c r="BK59" s="87"/>
      <c r="BL59" s="87"/>
      <c r="BM59" s="87"/>
      <c r="BN59" s="87"/>
      <c r="BO59" s="87"/>
      <c r="BP59" s="87"/>
      <c r="BQ59" s="87"/>
      <c r="BR59" s="87"/>
      <c r="BS59" s="87"/>
      <c r="BT59" s="87"/>
      <c r="BU59" s="87"/>
      <c r="BV59" s="87"/>
      <c r="BW59" s="87"/>
      <c r="BX59" s="87"/>
      <c r="BY59" s="87"/>
      <c r="BZ59" s="87"/>
      <c r="CA59" s="1"/>
    </row>
    <row r="60" spans="1:83" ht="0.95" customHeight="1" thickBo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72"/>
      <c r="BK60" s="72"/>
      <c r="BL60" s="72"/>
      <c r="BM60" s="72"/>
      <c r="BN60" s="72"/>
      <c r="BO60" s="72"/>
      <c r="BP60" s="72"/>
      <c r="BQ60" s="72"/>
      <c r="BR60" s="72"/>
      <c r="BS60" s="72"/>
      <c r="BT60" s="72"/>
      <c r="BU60" s="72"/>
      <c r="BV60" s="72"/>
      <c r="BW60" s="72"/>
      <c r="BX60" s="72"/>
      <c r="BY60" s="72"/>
      <c r="BZ60" s="72"/>
      <c r="CA60" s="1"/>
    </row>
    <row r="61" spans="1:83" ht="9"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74" t="s">
        <v>80</v>
      </c>
      <c r="BL61" s="71"/>
      <c r="BM61" s="71"/>
      <c r="BN61" s="71"/>
      <c r="BO61" s="71"/>
      <c r="BP61" s="71"/>
      <c r="BQ61" s="71"/>
      <c r="BR61" s="71"/>
      <c r="BS61" s="71"/>
      <c r="BT61" s="71"/>
      <c r="BU61" s="71"/>
      <c r="BV61" s="71"/>
      <c r="BW61" s="71"/>
      <c r="BX61" s="71"/>
      <c r="BY61" s="71"/>
      <c r="BZ61" s="71"/>
      <c r="CA61" s="71"/>
    </row>
    <row r="62" spans="1:83" ht="5.0999999999999996"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70" t="s">
        <v>81</v>
      </c>
      <c r="BJ62" s="71"/>
      <c r="BK62" s="71"/>
      <c r="BL62" s="71"/>
      <c r="BM62" s="71"/>
      <c r="BN62" s="71"/>
      <c r="BO62" s="71"/>
      <c r="BP62" s="71"/>
      <c r="BQ62" s="71"/>
      <c r="BR62" s="71"/>
      <c r="BS62" s="71"/>
      <c r="BT62" s="71"/>
      <c r="BU62" s="71"/>
      <c r="BV62" s="71"/>
      <c r="BW62" s="71"/>
      <c r="BX62" s="71"/>
      <c r="BY62" s="71"/>
      <c r="BZ62" s="71"/>
      <c r="CA62" s="71"/>
    </row>
    <row r="63" spans="1:83" ht="0.95" customHeight="1" thickBo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72" t="s">
        <v>86</v>
      </c>
      <c r="AQ63" s="72"/>
      <c r="AR63" s="72"/>
      <c r="AS63" s="72"/>
      <c r="AT63" s="72"/>
      <c r="AU63" s="72"/>
      <c r="AV63" s="72"/>
      <c r="AW63" s="72"/>
      <c r="AX63" s="72"/>
      <c r="AY63" s="72"/>
      <c r="AZ63" s="72"/>
      <c r="BA63" s="72"/>
      <c r="BB63" s="72"/>
      <c r="BC63" s="72"/>
      <c r="BD63" s="72"/>
      <c r="BE63" s="72"/>
      <c r="BF63" s="72"/>
      <c r="BG63" s="1"/>
      <c r="BH63" s="1"/>
      <c r="BI63" s="1"/>
      <c r="BJ63" s="1"/>
      <c r="BK63" s="72" t="s">
        <v>181</v>
      </c>
      <c r="BL63" s="72"/>
      <c r="BM63" s="72"/>
      <c r="BN63" s="72"/>
      <c r="BO63" s="72"/>
      <c r="BP63" s="72"/>
      <c r="BQ63" s="72"/>
      <c r="BR63" s="72"/>
      <c r="BS63" s="72"/>
      <c r="BT63" s="72"/>
      <c r="BU63" s="72"/>
      <c r="BV63" s="72"/>
      <c r="BW63" s="72"/>
      <c r="BX63" s="72"/>
      <c r="BY63" s="72"/>
      <c r="BZ63" s="72"/>
      <c r="CA63" s="72"/>
    </row>
    <row r="64" spans="1:83" ht="3.9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73" t="s">
        <v>82</v>
      </c>
      <c r="AQ64" s="73"/>
      <c r="AR64" s="73"/>
      <c r="AS64" s="73"/>
      <c r="AT64" s="73"/>
      <c r="AU64" s="73"/>
      <c r="AV64" s="73"/>
      <c r="AW64" s="73"/>
      <c r="AX64" s="73"/>
      <c r="AY64" s="73"/>
      <c r="AZ64" s="73"/>
      <c r="BA64" s="73"/>
      <c r="BB64" s="73"/>
      <c r="BC64" s="73"/>
      <c r="BD64" s="73"/>
      <c r="BE64" s="73"/>
      <c r="BF64" s="1"/>
      <c r="BG64" s="1"/>
      <c r="BH64" s="1"/>
      <c r="BI64" s="1"/>
      <c r="BJ64" s="1"/>
      <c r="BK64" s="74" t="s">
        <v>83</v>
      </c>
      <c r="BL64" s="71"/>
      <c r="BM64" s="71"/>
      <c r="BN64" s="71"/>
      <c r="BO64" s="71"/>
      <c r="BP64" s="71"/>
      <c r="BQ64" s="71"/>
      <c r="BR64" s="71"/>
      <c r="BS64" s="71"/>
      <c r="BT64" s="71"/>
      <c r="BU64" s="71"/>
      <c r="BV64" s="71"/>
      <c r="BW64" s="71"/>
      <c r="BX64" s="71"/>
      <c r="BY64" s="71"/>
      <c r="BZ64" s="71"/>
      <c r="CA64" s="71"/>
    </row>
    <row r="65" ht="9" customHeight="1"/>
    <row r="66" ht="0.95" customHeight="1"/>
    <row r="67" ht="0.95" customHeight="1"/>
    <row r="68" ht="9" customHeight="1"/>
    <row r="69" ht="9.9499999999999993" customHeight="1"/>
    <row r="70" ht="9.9499999999999993" customHeight="1"/>
    <row r="71" ht="9.9499999999999993" customHeight="1"/>
    <row r="72" ht="9.9499999999999993" customHeight="1"/>
    <row r="73" ht="9.9499999999999993" customHeight="1"/>
    <row r="74" ht="5.0999999999999996" customHeight="1"/>
    <row r="75" ht="15" customHeight="1"/>
    <row r="76" ht="21" customHeight="1"/>
    <row r="77" ht="9" customHeight="1"/>
    <row r="78" ht="3.95" customHeight="1"/>
    <row r="79" ht="6" customHeight="1"/>
    <row r="80" ht="3.95" customHeight="1"/>
    <row r="81" ht="9.9499999999999993" customHeight="1"/>
    <row r="82" ht="9.9499999999999993" customHeight="1"/>
    <row r="83" ht="6" customHeight="1"/>
    <row r="84" ht="3.95" customHeight="1"/>
    <row r="85" ht="6" customHeight="1"/>
    <row r="86" ht="9" customHeight="1"/>
    <row r="87" ht="15" customHeight="1"/>
    <row r="88" ht="6" customHeight="1"/>
    <row r="89" ht="9.9499999999999993" customHeight="1"/>
    <row r="90" ht="5.0999999999999996" customHeight="1"/>
    <row r="91" ht="3" customHeight="1"/>
    <row r="92" ht="2.1" customHeight="1"/>
    <row r="93" ht="18" customHeight="1"/>
    <row r="94" ht="3" customHeight="1"/>
    <row r="95" ht="27" customHeight="1"/>
    <row r="96" ht="20.100000000000001" customHeight="1"/>
    <row r="97" ht="20.100000000000001" customHeight="1"/>
    <row r="98" ht="24.95" customHeight="1"/>
    <row r="99" ht="9.9499999999999993" customHeight="1"/>
  </sheetData>
  <mergeCells count="25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BI18:BK18"/>
    <mergeCell ref="BL18:BO18"/>
    <mergeCell ref="BP18:CA18"/>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A19:F19"/>
    <mergeCell ref="G19:J19"/>
    <mergeCell ref="K19:L19"/>
    <mergeCell ref="O19:R19"/>
    <mergeCell ref="S19:U19"/>
    <mergeCell ref="AE20:AG20"/>
    <mergeCell ref="AI20:AK20"/>
    <mergeCell ref="AL20:AM20"/>
    <mergeCell ref="AN20:AO20"/>
    <mergeCell ref="AP20:AQ20"/>
    <mergeCell ref="AS20:AT20"/>
    <mergeCell ref="BI19:BK19"/>
    <mergeCell ref="BL19:BO19"/>
    <mergeCell ref="BP19:CA19"/>
    <mergeCell ref="A20:F20"/>
    <mergeCell ref="G20:J20"/>
    <mergeCell ref="K20:L20"/>
    <mergeCell ref="O20:R20"/>
    <mergeCell ref="S20:U20"/>
    <mergeCell ref="W20:Y20"/>
    <mergeCell ref="AB20:AD20"/>
    <mergeCell ref="AP19:AQ19"/>
    <mergeCell ref="AS19:AT19"/>
    <mergeCell ref="AW19:AX19"/>
    <mergeCell ref="AY19:BA19"/>
    <mergeCell ref="BB19:BC19"/>
    <mergeCell ref="BE19:BH19"/>
    <mergeCell ref="W19:Y19"/>
    <mergeCell ref="AB19:AD19"/>
    <mergeCell ref="AE19:AG19"/>
    <mergeCell ref="AI19:AK19"/>
    <mergeCell ref="AL19:AM19"/>
    <mergeCell ref="AN19:AO19"/>
    <mergeCell ref="BP20:CA20"/>
    <mergeCell ref="AW20:AX20"/>
    <mergeCell ref="AY20:BA20"/>
    <mergeCell ref="BB20:BC20"/>
    <mergeCell ref="BE20:BH20"/>
    <mergeCell ref="BI20:BK20"/>
    <mergeCell ref="BL20:BO20"/>
    <mergeCell ref="AE21:AG21"/>
    <mergeCell ref="AI21:AK21"/>
    <mergeCell ref="AL21:AM21"/>
    <mergeCell ref="AN21:AO21"/>
    <mergeCell ref="AP21:AQ21"/>
    <mergeCell ref="AS21:AT21"/>
    <mergeCell ref="A21:F21"/>
    <mergeCell ref="G21:J21"/>
    <mergeCell ref="K21:L21"/>
    <mergeCell ref="O21:R21"/>
    <mergeCell ref="S21:U21"/>
    <mergeCell ref="W21:Y21"/>
    <mergeCell ref="AB21:AD21"/>
    <mergeCell ref="BB22:BC22"/>
    <mergeCell ref="BE22:BH22"/>
    <mergeCell ref="BI22:BK22"/>
    <mergeCell ref="BL22:BO22"/>
    <mergeCell ref="BP22:CA22"/>
    <mergeCell ref="A23:AN23"/>
    <mergeCell ref="AP23:BE23"/>
    <mergeCell ref="BI23:BN24"/>
    <mergeCell ref="BO23:BT24"/>
    <mergeCell ref="BU23:CA23"/>
    <mergeCell ref="AL22:AM22"/>
    <mergeCell ref="AN22:AO22"/>
    <mergeCell ref="AP22:AQ22"/>
    <mergeCell ref="AS22:AT22"/>
    <mergeCell ref="AW22:AX22"/>
    <mergeCell ref="AY22:BA22"/>
    <mergeCell ref="BP21:CA21"/>
    <mergeCell ref="A22:F22"/>
    <mergeCell ref="G22:J22"/>
    <mergeCell ref="K22:L22"/>
    <mergeCell ref="O22:R22"/>
    <mergeCell ref="S22:U22"/>
    <mergeCell ref="W22:Y22"/>
    <mergeCell ref="AB22:AD22"/>
    <mergeCell ref="AE22:AG22"/>
    <mergeCell ref="AI22:AK22"/>
    <mergeCell ref="AW21:AX21"/>
    <mergeCell ref="AY21:BA21"/>
    <mergeCell ref="BB21:BC21"/>
    <mergeCell ref="BE21:BH21"/>
    <mergeCell ref="BI21:BK21"/>
    <mergeCell ref="BL21:BO21"/>
    <mergeCell ref="BU44:BV46"/>
    <mergeCell ref="BW44:BW46"/>
    <mergeCell ref="BX44:CA46"/>
    <mergeCell ref="AP45:BE48"/>
    <mergeCell ref="BI47:BT49"/>
    <mergeCell ref="BM29:BT30"/>
    <mergeCell ref="BU29:BV32"/>
    <mergeCell ref="BW29:BW32"/>
    <mergeCell ref="BX29:CA32"/>
    <mergeCell ref="F30:K33"/>
    <mergeCell ref="L30:AG31"/>
    <mergeCell ref="AH30:AL33"/>
    <mergeCell ref="AP30:BE31"/>
    <mergeCell ref="BI31:BS33"/>
    <mergeCell ref="L32:AG33"/>
    <mergeCell ref="A24:AN29"/>
    <mergeCell ref="AP24:BE26"/>
    <mergeCell ref="BU24:BV24"/>
    <mergeCell ref="BX24:CA24"/>
    <mergeCell ref="BU25:BV27"/>
    <mergeCell ref="BW25:BW27"/>
    <mergeCell ref="BX25:CA27"/>
    <mergeCell ref="BI26:BT28"/>
    <mergeCell ref="AP27:BE29"/>
    <mergeCell ref="BI29:BL30"/>
    <mergeCell ref="BX50:CA51"/>
    <mergeCell ref="AP51:BE53"/>
    <mergeCell ref="BI52:BT52"/>
    <mergeCell ref="BU52:BV52"/>
    <mergeCell ref="BU47:BV49"/>
    <mergeCell ref="L37:AG37"/>
    <mergeCell ref="AP37:BE37"/>
    <mergeCell ref="BI37:BT37"/>
    <mergeCell ref="AP38:BE42"/>
    <mergeCell ref="BI38:BT39"/>
    <mergeCell ref="BU38:BV39"/>
    <mergeCell ref="BU42:BV43"/>
    <mergeCell ref="BX34:CA35"/>
    <mergeCell ref="L35:AG35"/>
    <mergeCell ref="BI35:BT35"/>
    <mergeCell ref="F36:K37"/>
    <mergeCell ref="L36:AG36"/>
    <mergeCell ref="AH36:AL37"/>
    <mergeCell ref="BI36:BT36"/>
    <mergeCell ref="BU36:BV37"/>
    <mergeCell ref="BW36:BW37"/>
    <mergeCell ref="BX36:CA37"/>
    <mergeCell ref="AP32:BE36"/>
    <mergeCell ref="F34:K35"/>
    <mergeCell ref="L34:AG34"/>
    <mergeCell ref="BI34:BT34"/>
    <mergeCell ref="BU34:BV35"/>
    <mergeCell ref="BW34:BW35"/>
    <mergeCell ref="BW42:BW43"/>
    <mergeCell ref="BX42:CA43"/>
    <mergeCell ref="AP43:BE44"/>
    <mergeCell ref="BI44:BT46"/>
    <mergeCell ref="BW38:BW39"/>
    <mergeCell ref="BX38:CA39"/>
    <mergeCell ref="A39:AN42"/>
    <mergeCell ref="BI40:BT40"/>
    <mergeCell ref="BU40:BV40"/>
    <mergeCell ref="BX40:CA40"/>
    <mergeCell ref="BI41:BT41"/>
    <mergeCell ref="BU41:BV41"/>
    <mergeCell ref="BX41:CA41"/>
    <mergeCell ref="BI42:BT43"/>
    <mergeCell ref="BK61:CA61"/>
    <mergeCell ref="BI62:CA62"/>
    <mergeCell ref="AP63:BF63"/>
    <mergeCell ref="BK63:CA63"/>
    <mergeCell ref="AP64:BE64"/>
    <mergeCell ref="BK64:CA64"/>
    <mergeCell ref="BX52:CA52"/>
    <mergeCell ref="BI53:BT55"/>
    <mergeCell ref="BU53:BV55"/>
    <mergeCell ref="BW53:BW55"/>
    <mergeCell ref="BX53:CA55"/>
    <mergeCell ref="AP54:BE54"/>
    <mergeCell ref="AP55:BE57"/>
    <mergeCell ref="BI57:CA58"/>
    <mergeCell ref="AP58:BE59"/>
    <mergeCell ref="BJ59:BZ60"/>
    <mergeCell ref="BW47:BW49"/>
    <mergeCell ref="BX47:CA49"/>
    <mergeCell ref="AP49:BE50"/>
    <mergeCell ref="BI50:BT51"/>
    <mergeCell ref="BU50:BV51"/>
    <mergeCell ref="BW50:BW51"/>
  </mergeCells>
  <pageMargins left="0.25" right="0.25" top="0.75" bottom="0.75" header="0.3" footer="0.3"/>
  <pageSetup paperSize="14" scale="70"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CF91-9D7A-485D-B17A-8D409A91E68D}">
  <dimension ref="A1:CE125"/>
  <sheetViews>
    <sheetView view="pageLayout" zoomScaleNormal="100" workbookViewId="0">
      <selection activeCell="AD12" sqref="AD12:AX13"/>
    </sheetView>
  </sheetViews>
  <sheetFormatPr defaultColWidth="9.140625" defaultRowHeight="12.75"/>
  <cols>
    <col min="1" max="2" width="0.5703125" style="4" bestFit="1" customWidth="1"/>
    <col min="3" max="4" width="0.140625" style="4" bestFit="1" customWidth="1"/>
    <col min="5" max="5" width="0.28515625" style="4" bestFit="1" customWidth="1"/>
    <col min="6" max="6" width="1.28515625" style="4" bestFit="1" customWidth="1"/>
    <col min="7" max="7" width="14.7109375" style="4" customWidth="1"/>
    <col min="8" max="8" width="0.42578125" style="4" customWidth="1"/>
    <col min="9" max="9" width="7.28515625" style="4" customWidth="1"/>
    <col min="10" max="10" width="6.42578125" style="4" customWidth="1"/>
    <col min="11" max="11" width="0.85546875" style="4" bestFit="1" customWidth="1"/>
    <col min="12" max="12" width="2" style="4" bestFit="1" customWidth="1"/>
    <col min="13" max="14" width="3" style="4" bestFit="1" customWidth="1"/>
    <col min="15" max="15" width="0.28515625" style="4" bestFit="1" customWidth="1"/>
    <col min="16" max="16" width="0.85546875" style="4" bestFit="1" customWidth="1"/>
    <col min="17" max="17" width="0.28515625" style="4" bestFit="1" customWidth="1"/>
    <col min="18" max="18" width="1.28515625" style="4" bestFit="1" customWidth="1"/>
    <col min="19" max="19" width="1.7109375" style="4" bestFit="1" customWidth="1"/>
    <col min="20" max="20" width="0.140625" style="4" bestFit="1" customWidth="1"/>
    <col min="21" max="21" width="1" style="4" bestFit="1" customWidth="1"/>
    <col min="22" max="22" width="3" style="4" bestFit="1" customWidth="1"/>
    <col min="23" max="23" width="1.28515625" style="4" bestFit="1" customWidth="1"/>
    <col min="24" max="24" width="0.140625" style="4" bestFit="1" customWidth="1"/>
    <col min="25" max="25" width="1.28515625" style="4" bestFit="1" customWidth="1"/>
    <col min="26" max="27" width="3" style="4" bestFit="1" customWidth="1"/>
    <col min="28" max="28" width="2.140625" style="4" bestFit="1" customWidth="1"/>
    <col min="29" max="29" width="0.140625" style="4" bestFit="1" customWidth="1"/>
    <col min="30" max="30" width="0.5703125" style="4" bestFit="1" customWidth="1"/>
    <col min="31" max="32" width="0.140625" style="4" bestFit="1" customWidth="1"/>
    <col min="33" max="33" width="2.5703125" style="4" bestFit="1" customWidth="1"/>
    <col min="34" max="34" width="3" style="4" bestFit="1" customWidth="1"/>
    <col min="35" max="35" width="1.140625" style="4" bestFit="1" customWidth="1"/>
    <col min="36" max="36" width="0.28515625" style="4" bestFit="1" customWidth="1"/>
    <col min="37" max="37" width="1.28515625" style="4" bestFit="1" customWidth="1"/>
    <col min="38" max="38" width="0.7109375" style="4" bestFit="1" customWidth="1"/>
    <col min="39" max="39" width="2.140625" style="4" bestFit="1" customWidth="1"/>
    <col min="40" max="40" width="1.140625" style="4" bestFit="1" customWidth="1"/>
    <col min="41" max="41" width="1.7109375" style="4" bestFit="1" customWidth="1"/>
    <col min="42" max="42" width="1.140625" style="4" bestFit="1" customWidth="1"/>
    <col min="43" max="43" width="1.7109375" style="4" bestFit="1" customWidth="1"/>
    <col min="44" max="44" width="3" style="4" bestFit="1" customWidth="1"/>
    <col min="45" max="45" width="1.5703125" style="4" bestFit="1" customWidth="1"/>
    <col min="46" max="46" width="1.28515625" style="4" bestFit="1" customWidth="1"/>
    <col min="47" max="48" width="3" style="4" bestFit="1" customWidth="1"/>
    <col min="49" max="49" width="1.85546875" style="4" bestFit="1" customWidth="1"/>
    <col min="50" max="51" width="1" style="4" bestFit="1" customWidth="1"/>
    <col min="52" max="52" width="0.7109375" style="4" bestFit="1" customWidth="1"/>
    <col min="53" max="53" width="1.140625" style="4" bestFit="1" customWidth="1"/>
    <col min="54" max="54" width="1.28515625" style="4" bestFit="1" customWidth="1"/>
    <col min="55" max="55" width="1.5703125" style="4" bestFit="1" customWidth="1"/>
    <col min="56" max="56" width="3" style="4" bestFit="1" customWidth="1"/>
    <col min="57" max="57" width="1.140625" style="4" bestFit="1" customWidth="1"/>
    <col min="58" max="58" width="0.140625" style="4" bestFit="1" customWidth="1"/>
    <col min="59" max="59" width="0.28515625" style="4" bestFit="1" customWidth="1"/>
    <col min="60" max="60" width="1.140625" style="4" bestFit="1" customWidth="1"/>
    <col min="61" max="61" width="1.28515625" style="4" bestFit="1" customWidth="1"/>
    <col min="62" max="62" width="0.28515625" style="4" bestFit="1" customWidth="1"/>
    <col min="63" max="63" width="5" style="4" bestFit="1" customWidth="1"/>
    <col min="64" max="64" width="1.28515625" style="4" bestFit="1" customWidth="1"/>
    <col min="65" max="65" width="1.140625" style="4" bestFit="1" customWidth="1"/>
    <col min="66" max="66" width="2.5703125" style="4" bestFit="1" customWidth="1"/>
    <col min="67" max="67" width="1.7109375" style="4" bestFit="1" customWidth="1"/>
    <col min="68" max="68" width="0.85546875" style="4" bestFit="1" customWidth="1"/>
    <col min="69" max="69" width="0.7109375" style="4" bestFit="1" customWidth="1"/>
    <col min="70" max="70" width="6" style="4" bestFit="1" customWidth="1"/>
    <col min="71" max="71" width="2.28515625" style="4" bestFit="1" customWidth="1"/>
    <col min="72" max="72" width="0.140625" style="4" bestFit="1" customWidth="1"/>
    <col min="73" max="73" width="0.5703125" style="4" bestFit="1" customWidth="1"/>
    <col min="74" max="74" width="2.85546875" style="4" bestFit="1" customWidth="1"/>
    <col min="75" max="75" width="8.85546875" style="4" bestFit="1" customWidth="1"/>
    <col min="76" max="76" width="4.140625" style="4" bestFit="1" customWidth="1"/>
    <col min="77" max="77" width="0.28515625" style="4" bestFit="1" customWidth="1"/>
    <col min="78" max="78" width="2.140625" style="4" bestFit="1" customWidth="1"/>
    <col min="79" max="79" width="0.28515625" style="4" bestFit="1" customWidth="1"/>
    <col min="80" max="80" width="9.140625" style="4"/>
    <col min="81" max="81" width="12.42578125" style="4" customWidth="1"/>
    <col min="82" max="16384" width="9.140625" style="4"/>
  </cols>
  <sheetData>
    <row r="1" spans="1:81" ht="6.95" customHeight="1">
      <c r="A1" s="1"/>
      <c r="B1" s="1"/>
      <c r="C1" s="288"/>
      <c r="D1" s="71"/>
      <c r="E1" s="71"/>
      <c r="F1" s="71"/>
      <c r="G1" s="71"/>
      <c r="H1" s="71"/>
      <c r="I1" s="7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81" ht="15.95" customHeight="1">
      <c r="A2" s="1"/>
      <c r="B2" s="1"/>
      <c r="C2" s="71"/>
      <c r="D2" s="71"/>
      <c r="E2" s="71"/>
      <c r="F2" s="71"/>
      <c r="G2" s="71"/>
      <c r="H2" s="71"/>
      <c r="I2" s="7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288"/>
      <c r="BT2" s="71"/>
      <c r="BU2" s="71"/>
      <c r="BV2" s="71"/>
      <c r="BW2" s="71"/>
      <c r="BX2" s="71"/>
      <c r="BY2" s="71"/>
      <c r="BZ2" s="1"/>
      <c r="CA2" s="1"/>
    </row>
    <row r="3" spans="1:81" ht="42.95" customHeight="1">
      <c r="A3" s="1"/>
      <c r="B3" s="1"/>
      <c r="C3" s="71"/>
      <c r="D3" s="71"/>
      <c r="E3" s="71"/>
      <c r="F3" s="71"/>
      <c r="G3" s="71"/>
      <c r="H3" s="71"/>
      <c r="I3" s="71"/>
      <c r="J3" s="289" t="s">
        <v>0</v>
      </c>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1"/>
      <c r="CA3" s="1"/>
    </row>
    <row r="4" spans="1:81" ht="11.1"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71"/>
      <c r="BT4" s="71"/>
      <c r="BU4" s="71"/>
      <c r="BV4" s="71"/>
      <c r="BW4" s="71"/>
      <c r="BX4" s="71"/>
      <c r="BY4" s="71"/>
      <c r="BZ4" s="1"/>
      <c r="CA4" s="1"/>
    </row>
    <row r="5" spans="1:81" ht="15" customHeight="1">
      <c r="A5" s="1"/>
      <c r="B5" s="290" t="s">
        <v>1</v>
      </c>
      <c r="C5" s="71"/>
      <c r="D5" s="71"/>
      <c r="E5" s="71"/>
      <c r="F5" s="71"/>
      <c r="G5" s="71"/>
      <c r="H5" s="1"/>
      <c r="I5" s="291" t="s">
        <v>2</v>
      </c>
      <c r="J5" s="292"/>
      <c r="K5" s="292"/>
      <c r="L5" s="292"/>
      <c r="M5" s="292"/>
      <c r="N5" s="292"/>
      <c r="O5" s="293"/>
      <c r="P5" s="1"/>
      <c r="Q5" s="290" t="s">
        <v>3</v>
      </c>
      <c r="R5" s="71"/>
      <c r="S5" s="71"/>
      <c r="T5" s="71"/>
      <c r="U5" s="71"/>
      <c r="V5" s="71"/>
      <c r="W5" s="71"/>
      <c r="X5" s="1"/>
      <c r="Y5" s="291">
        <v>305565</v>
      </c>
      <c r="Z5" s="292"/>
      <c r="AA5" s="292"/>
      <c r="AB5" s="292"/>
      <c r="AC5" s="292"/>
      <c r="AD5" s="292"/>
      <c r="AE5" s="292"/>
      <c r="AF5" s="292"/>
      <c r="AG5" s="292"/>
      <c r="AH5" s="292"/>
      <c r="AI5" s="293"/>
      <c r="AJ5" s="1"/>
      <c r="AK5" s="290" t="s">
        <v>4</v>
      </c>
      <c r="AL5" s="71"/>
      <c r="AM5" s="71"/>
      <c r="AN5" s="71"/>
      <c r="AO5" s="71"/>
      <c r="AP5" s="71"/>
      <c r="AQ5" s="294" t="s">
        <v>5</v>
      </c>
      <c r="AR5" s="295"/>
      <c r="AS5" s="295"/>
      <c r="AT5" s="295"/>
      <c r="AU5" s="295"/>
      <c r="AV5" s="295"/>
      <c r="AW5" s="296"/>
      <c r="AX5" s="1"/>
      <c r="AY5" s="1"/>
      <c r="AZ5" s="290" t="s">
        <v>6</v>
      </c>
      <c r="BA5" s="71"/>
      <c r="BB5" s="71"/>
      <c r="BC5" s="71"/>
      <c r="BD5" s="71"/>
      <c r="BE5" s="71"/>
      <c r="BF5" s="71"/>
      <c r="BG5" s="1"/>
      <c r="BH5" s="294" t="s">
        <v>7</v>
      </c>
      <c r="BI5" s="295"/>
      <c r="BJ5" s="295"/>
      <c r="BK5" s="295"/>
      <c r="BL5" s="295"/>
      <c r="BM5" s="295"/>
      <c r="BN5" s="295"/>
      <c r="BO5" s="295"/>
      <c r="BP5" s="296"/>
      <c r="BQ5" s="1"/>
      <c r="BR5" s="290" t="s">
        <v>8</v>
      </c>
      <c r="BS5" s="71"/>
      <c r="BT5" s="1"/>
      <c r="BU5" s="1"/>
      <c r="BV5" s="294" t="s">
        <v>9</v>
      </c>
      <c r="BW5" s="295"/>
      <c r="BX5" s="296"/>
      <c r="BY5" s="1"/>
      <c r="BZ5" s="1"/>
      <c r="CA5" s="1"/>
    </row>
    <row r="6" spans="1:81" ht="6.95" customHeight="1">
      <c r="A6" s="1"/>
      <c r="B6" s="1"/>
      <c r="C6" s="1"/>
      <c r="D6" s="1"/>
      <c r="E6" s="1"/>
      <c r="F6" s="1"/>
      <c r="G6" s="1"/>
      <c r="H6" s="1"/>
      <c r="I6" s="1"/>
      <c r="J6" s="1"/>
      <c r="K6" s="1"/>
      <c r="L6" s="1"/>
      <c r="M6" s="347" t="s">
        <v>10</v>
      </c>
      <c r="N6" s="71"/>
      <c r="O6" s="71"/>
      <c r="P6" s="71"/>
      <c r="Q6" s="71"/>
      <c r="R6" s="71"/>
      <c r="S6" s="7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row>
    <row r="7" spans="1:81" ht="0.95" customHeight="1">
      <c r="A7" s="1"/>
      <c r="B7" s="1"/>
      <c r="C7" s="1"/>
      <c r="D7" s="290" t="s">
        <v>11</v>
      </c>
      <c r="E7" s="71"/>
      <c r="F7" s="71"/>
      <c r="G7" s="71"/>
      <c r="H7" s="1"/>
      <c r="I7" s="329" t="s">
        <v>171</v>
      </c>
      <c r="J7" s="330"/>
      <c r="K7" s="330"/>
      <c r="L7" s="331"/>
      <c r="M7" s="71"/>
      <c r="N7" s="71"/>
      <c r="O7" s="71"/>
      <c r="P7" s="71"/>
      <c r="Q7" s="71"/>
      <c r="R7" s="71"/>
      <c r="S7" s="71"/>
      <c r="T7" s="1"/>
      <c r="U7" s="1"/>
      <c r="V7" s="1"/>
      <c r="W7" s="1"/>
      <c r="X7" s="1"/>
      <c r="Y7" s="1"/>
      <c r="Z7" s="1"/>
      <c r="AA7" s="1"/>
      <c r="AB7" s="1"/>
      <c r="AC7" s="1"/>
      <c r="AD7" s="1"/>
      <c r="AE7" s="1"/>
      <c r="AF7" s="1"/>
      <c r="AG7" s="290" t="s">
        <v>13</v>
      </c>
      <c r="AH7" s="71"/>
      <c r="AI7" s="71"/>
      <c r="AJ7" s="71"/>
      <c r="AK7" s="71"/>
      <c r="AL7" s="71"/>
      <c r="AM7" s="71"/>
      <c r="AN7" s="1"/>
      <c r="AO7" s="1"/>
      <c r="AP7" s="1"/>
      <c r="AQ7" s="1"/>
      <c r="AR7" s="1"/>
      <c r="AS7" s="1"/>
      <c r="AT7" s="290" t="s">
        <v>14</v>
      </c>
      <c r="AU7" s="71"/>
      <c r="AV7" s="71"/>
      <c r="AW7" s="71"/>
      <c r="AX7" s="71"/>
      <c r="AY7" s="71"/>
      <c r="AZ7" s="71"/>
      <c r="BA7" s="71"/>
      <c r="BB7" s="71"/>
      <c r="BC7" s="348" t="s">
        <v>15</v>
      </c>
      <c r="BD7" s="349"/>
      <c r="BE7" s="349"/>
      <c r="BF7" s="349"/>
      <c r="BG7" s="349"/>
      <c r="BH7" s="349"/>
      <c r="BI7" s="349"/>
      <c r="BJ7" s="349"/>
      <c r="BK7" s="349"/>
      <c r="BL7" s="349"/>
      <c r="BM7" s="349"/>
      <c r="BN7" s="349"/>
      <c r="BO7" s="349"/>
      <c r="BP7" s="349"/>
      <c r="BQ7" s="349"/>
      <c r="BR7" s="349"/>
      <c r="BS7" s="349"/>
      <c r="BT7" s="349"/>
      <c r="BU7" s="349"/>
      <c r="BV7" s="349"/>
      <c r="BW7" s="349"/>
      <c r="BX7" s="350"/>
      <c r="BY7" s="1"/>
      <c r="BZ7" s="1"/>
      <c r="CA7" s="1"/>
    </row>
    <row r="8" spans="1:81" ht="14.1" customHeight="1">
      <c r="A8" s="1"/>
      <c r="B8" s="1"/>
      <c r="C8" s="1"/>
      <c r="D8" s="71"/>
      <c r="E8" s="71"/>
      <c r="F8" s="71"/>
      <c r="G8" s="71"/>
      <c r="H8" s="1"/>
      <c r="I8" s="332"/>
      <c r="J8" s="333"/>
      <c r="K8" s="333"/>
      <c r="L8" s="334"/>
      <c r="M8" s="71"/>
      <c r="N8" s="71"/>
      <c r="O8" s="71"/>
      <c r="P8" s="71"/>
      <c r="Q8" s="71"/>
      <c r="R8" s="71"/>
      <c r="S8" s="71"/>
      <c r="T8" s="1"/>
      <c r="U8" s="329" t="s">
        <v>99</v>
      </c>
      <c r="V8" s="330"/>
      <c r="W8" s="330"/>
      <c r="X8" s="330"/>
      <c r="Y8" s="330"/>
      <c r="Z8" s="330"/>
      <c r="AA8" s="330"/>
      <c r="AB8" s="330"/>
      <c r="AC8" s="330"/>
      <c r="AD8" s="330"/>
      <c r="AE8" s="331"/>
      <c r="AF8" s="1"/>
      <c r="AG8" s="71"/>
      <c r="AH8" s="71"/>
      <c r="AI8" s="71"/>
      <c r="AJ8" s="71"/>
      <c r="AK8" s="71"/>
      <c r="AL8" s="71"/>
      <c r="AM8" s="71"/>
      <c r="AN8" s="323" t="s">
        <v>93</v>
      </c>
      <c r="AO8" s="324"/>
      <c r="AP8" s="324"/>
      <c r="AQ8" s="324"/>
      <c r="AR8" s="324"/>
      <c r="AS8" s="325"/>
      <c r="AT8" s="71"/>
      <c r="AU8" s="71"/>
      <c r="AV8" s="71"/>
      <c r="AW8" s="71"/>
      <c r="AX8" s="71"/>
      <c r="AY8" s="71"/>
      <c r="AZ8" s="71"/>
      <c r="BA8" s="71"/>
      <c r="BB8" s="71"/>
      <c r="BC8" s="351"/>
      <c r="BD8" s="352"/>
      <c r="BE8" s="352"/>
      <c r="BF8" s="352"/>
      <c r="BG8" s="352"/>
      <c r="BH8" s="352"/>
      <c r="BI8" s="352"/>
      <c r="BJ8" s="352"/>
      <c r="BK8" s="352"/>
      <c r="BL8" s="352"/>
      <c r="BM8" s="352"/>
      <c r="BN8" s="352"/>
      <c r="BO8" s="352"/>
      <c r="BP8" s="352"/>
      <c r="BQ8" s="352"/>
      <c r="BR8" s="352"/>
      <c r="BS8" s="352"/>
      <c r="BT8" s="352"/>
      <c r="BU8" s="352"/>
      <c r="BV8" s="352"/>
      <c r="BW8" s="352"/>
      <c r="BX8" s="353"/>
      <c r="BY8" s="1"/>
      <c r="BZ8" s="1"/>
      <c r="CA8" s="1"/>
    </row>
    <row r="9" spans="1:81" ht="0.95" customHeight="1">
      <c r="A9" s="1"/>
      <c r="B9" s="1"/>
      <c r="C9" s="1"/>
      <c r="D9" s="1"/>
      <c r="E9" s="1"/>
      <c r="F9" s="1"/>
      <c r="G9" s="1"/>
      <c r="H9" s="1"/>
      <c r="I9" s="1"/>
      <c r="J9" s="1"/>
      <c r="K9" s="1"/>
      <c r="L9" s="1"/>
      <c r="M9" s="71"/>
      <c r="N9" s="71"/>
      <c r="O9" s="71"/>
      <c r="P9" s="71"/>
      <c r="Q9" s="71"/>
      <c r="R9" s="71"/>
      <c r="S9" s="71"/>
      <c r="T9" s="1"/>
      <c r="U9" s="332"/>
      <c r="V9" s="333"/>
      <c r="W9" s="333"/>
      <c r="X9" s="333"/>
      <c r="Y9" s="333"/>
      <c r="Z9" s="333"/>
      <c r="AA9" s="333"/>
      <c r="AB9" s="333"/>
      <c r="AC9" s="333"/>
      <c r="AD9" s="333"/>
      <c r="AE9" s="334"/>
      <c r="AF9" s="1"/>
      <c r="AG9" s="1"/>
      <c r="AH9" s="1"/>
      <c r="AI9" s="1"/>
      <c r="AJ9" s="1"/>
      <c r="AK9" s="1"/>
      <c r="AL9" s="1"/>
      <c r="AM9" s="1"/>
      <c r="AN9" s="326"/>
      <c r="AO9" s="327"/>
      <c r="AP9" s="327"/>
      <c r="AQ9" s="327"/>
      <c r="AR9" s="327"/>
      <c r="AS9" s="328"/>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row>
    <row r="10" spans="1:81" ht="6" customHeight="1">
      <c r="A10" s="1"/>
      <c r="B10" s="1"/>
      <c r="C10" s="1"/>
      <c r="D10" s="1"/>
      <c r="E10" s="1"/>
      <c r="F10" s="1"/>
      <c r="G10" s="1"/>
      <c r="H10" s="1"/>
      <c r="I10" s="1"/>
      <c r="J10" s="1"/>
      <c r="K10" s="1"/>
      <c r="L10" s="1"/>
      <c r="M10" s="1"/>
      <c r="N10" s="1"/>
      <c r="O10" s="1"/>
      <c r="P10" s="1"/>
      <c r="Q10" s="1"/>
      <c r="R10" s="290" t="s">
        <v>16</v>
      </c>
      <c r="S10" s="71"/>
      <c r="T10" s="71"/>
      <c r="U10" s="71"/>
      <c r="V10" s="71"/>
      <c r="W10" s="71"/>
      <c r="X10" s="71"/>
      <c r="Y10" s="71"/>
      <c r="Z10" s="71"/>
      <c r="AA10" s="71"/>
      <c r="AB10" s="7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row>
    <row r="11" spans="1:81" ht="0.95" customHeight="1">
      <c r="A11" s="1"/>
      <c r="B11" s="1"/>
      <c r="C11" s="1"/>
      <c r="D11" s="1"/>
      <c r="E11" s="1"/>
      <c r="F11" s="1"/>
      <c r="G11" s="1"/>
      <c r="H11" s="1"/>
      <c r="I11" s="1"/>
      <c r="J11" s="1"/>
      <c r="K11" s="1"/>
      <c r="L11" s="1"/>
      <c r="M11" s="1"/>
      <c r="N11" s="1"/>
      <c r="O11" s="1"/>
      <c r="P11" s="1"/>
      <c r="Q11" s="1"/>
      <c r="R11" s="71"/>
      <c r="S11" s="71"/>
      <c r="T11" s="71"/>
      <c r="U11" s="71"/>
      <c r="V11" s="71"/>
      <c r="W11" s="71"/>
      <c r="X11" s="71"/>
      <c r="Y11" s="71"/>
      <c r="Z11" s="71"/>
      <c r="AA11" s="71"/>
      <c r="AB11" s="71"/>
      <c r="AC11" s="1"/>
      <c r="AD11" s="1"/>
      <c r="AE11" s="1"/>
      <c r="AF11" s="1"/>
      <c r="AG11" s="1"/>
      <c r="AH11" s="1"/>
      <c r="AI11" s="1"/>
      <c r="AJ11" s="1"/>
      <c r="AK11" s="1"/>
      <c r="AL11" s="1"/>
      <c r="AM11" s="1"/>
      <c r="AN11" s="1"/>
      <c r="AO11" s="1"/>
      <c r="AP11" s="1"/>
      <c r="AQ11" s="1"/>
      <c r="AR11" s="1"/>
      <c r="AS11" s="1"/>
      <c r="AT11" s="1"/>
      <c r="AU11" s="1"/>
      <c r="AV11" s="1"/>
      <c r="AW11" s="1"/>
      <c r="AX11" s="1"/>
      <c r="AY11" s="1"/>
      <c r="AZ11" s="1"/>
      <c r="BA11" s="290" t="s">
        <v>17</v>
      </c>
      <c r="BB11" s="71"/>
      <c r="BC11" s="71"/>
      <c r="BD11" s="71"/>
      <c r="BE11" s="71"/>
      <c r="BF11" s="71"/>
      <c r="BG11" s="71"/>
      <c r="BH11" s="71"/>
      <c r="BI11" s="71"/>
      <c r="BJ11" s="71"/>
      <c r="BK11" s="71"/>
      <c r="BL11" s="71"/>
      <c r="BM11" s="1"/>
      <c r="BN11" s="323" t="s">
        <v>178</v>
      </c>
      <c r="BO11" s="324"/>
      <c r="BP11" s="324"/>
      <c r="BQ11" s="324"/>
      <c r="BR11" s="324"/>
      <c r="BS11" s="324"/>
      <c r="BT11" s="324"/>
      <c r="BU11" s="324"/>
      <c r="BV11" s="324"/>
      <c r="BW11" s="324"/>
      <c r="BX11" s="325"/>
      <c r="BY11" s="1"/>
      <c r="BZ11" s="1"/>
      <c r="CA11" s="1"/>
    </row>
    <row r="12" spans="1:81" ht="14.1" customHeight="1">
      <c r="A12" s="1"/>
      <c r="B12" s="1"/>
      <c r="C12" s="1"/>
      <c r="D12" s="1"/>
      <c r="E12" s="290" t="s">
        <v>19</v>
      </c>
      <c r="F12" s="71"/>
      <c r="G12" s="71"/>
      <c r="H12" s="71"/>
      <c r="I12" s="329" t="s">
        <v>100</v>
      </c>
      <c r="J12" s="330"/>
      <c r="K12" s="330"/>
      <c r="L12" s="330"/>
      <c r="M12" s="330"/>
      <c r="N12" s="330"/>
      <c r="O12" s="331"/>
      <c r="P12" s="1"/>
      <c r="Q12" s="1"/>
      <c r="R12" s="71"/>
      <c r="S12" s="71"/>
      <c r="T12" s="71"/>
      <c r="U12" s="71"/>
      <c r="V12" s="71"/>
      <c r="W12" s="71"/>
      <c r="X12" s="71"/>
      <c r="Y12" s="71"/>
      <c r="Z12" s="71"/>
      <c r="AA12" s="71"/>
      <c r="AB12" s="71"/>
      <c r="AC12" s="1"/>
      <c r="AD12" s="335" t="s">
        <v>20</v>
      </c>
      <c r="AE12" s="336"/>
      <c r="AF12" s="336"/>
      <c r="AG12" s="336"/>
      <c r="AH12" s="336"/>
      <c r="AI12" s="336"/>
      <c r="AJ12" s="336"/>
      <c r="AK12" s="336"/>
      <c r="AL12" s="336"/>
      <c r="AM12" s="336"/>
      <c r="AN12" s="336"/>
      <c r="AO12" s="336"/>
      <c r="AP12" s="336"/>
      <c r="AQ12" s="336"/>
      <c r="AR12" s="336"/>
      <c r="AS12" s="336"/>
      <c r="AT12" s="336"/>
      <c r="AU12" s="336"/>
      <c r="AV12" s="336"/>
      <c r="AW12" s="336"/>
      <c r="AX12" s="337"/>
      <c r="AY12" s="1"/>
      <c r="AZ12" s="1"/>
      <c r="BA12" s="71"/>
      <c r="BB12" s="71"/>
      <c r="BC12" s="71"/>
      <c r="BD12" s="71"/>
      <c r="BE12" s="71"/>
      <c r="BF12" s="71"/>
      <c r="BG12" s="71"/>
      <c r="BH12" s="71"/>
      <c r="BI12" s="71"/>
      <c r="BJ12" s="71"/>
      <c r="BK12" s="71"/>
      <c r="BL12" s="71"/>
      <c r="BM12" s="1"/>
      <c r="BN12" s="326"/>
      <c r="BO12" s="327"/>
      <c r="BP12" s="327"/>
      <c r="BQ12" s="327"/>
      <c r="BR12" s="327"/>
      <c r="BS12" s="327"/>
      <c r="BT12" s="327"/>
      <c r="BU12" s="327"/>
      <c r="BV12" s="327"/>
      <c r="BW12" s="327"/>
      <c r="BX12" s="328"/>
      <c r="BY12" s="1"/>
      <c r="BZ12" s="1"/>
      <c r="CA12" s="1"/>
    </row>
    <row r="13" spans="1:81" ht="0.95" customHeight="1">
      <c r="A13" s="1"/>
      <c r="B13" s="1"/>
      <c r="C13" s="1"/>
      <c r="D13" s="1"/>
      <c r="E13" s="71"/>
      <c r="F13" s="71"/>
      <c r="G13" s="71"/>
      <c r="H13" s="71"/>
      <c r="I13" s="332"/>
      <c r="J13" s="333"/>
      <c r="K13" s="333"/>
      <c r="L13" s="333"/>
      <c r="M13" s="333"/>
      <c r="N13" s="333"/>
      <c r="O13" s="334"/>
      <c r="P13" s="1"/>
      <c r="Q13" s="1"/>
      <c r="R13" s="71"/>
      <c r="S13" s="71"/>
      <c r="T13" s="71"/>
      <c r="U13" s="71"/>
      <c r="V13" s="71"/>
      <c r="W13" s="71"/>
      <c r="X13" s="71"/>
      <c r="Y13" s="71"/>
      <c r="Z13" s="71"/>
      <c r="AA13" s="71"/>
      <c r="AB13" s="71"/>
      <c r="AC13" s="1"/>
      <c r="AD13" s="338"/>
      <c r="AE13" s="339"/>
      <c r="AF13" s="339"/>
      <c r="AG13" s="339"/>
      <c r="AH13" s="339"/>
      <c r="AI13" s="339"/>
      <c r="AJ13" s="339"/>
      <c r="AK13" s="339"/>
      <c r="AL13" s="339"/>
      <c r="AM13" s="339"/>
      <c r="AN13" s="339"/>
      <c r="AO13" s="339"/>
      <c r="AP13" s="339"/>
      <c r="AQ13" s="339"/>
      <c r="AR13" s="339"/>
      <c r="AS13" s="339"/>
      <c r="AT13" s="339"/>
      <c r="AU13" s="339"/>
      <c r="AV13" s="339"/>
      <c r="AW13" s="339"/>
      <c r="AX13" s="340"/>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row>
    <row r="14" spans="1:81" ht="8.1" customHeight="1" thickBot="1">
      <c r="A14" s="1"/>
      <c r="B14" s="1"/>
      <c r="C14" s="1"/>
      <c r="D14" s="1"/>
      <c r="E14" s="1"/>
      <c r="F14" s="1"/>
      <c r="G14" s="1"/>
      <c r="H14" s="1"/>
      <c r="I14" s="1"/>
      <c r="J14" s="1"/>
      <c r="K14" s="1"/>
      <c r="L14" s="1"/>
      <c r="M14" s="1"/>
      <c r="N14" s="1"/>
      <c r="O14" s="1"/>
      <c r="P14" s="1"/>
      <c r="Q14" s="1"/>
      <c r="R14" s="71"/>
      <c r="S14" s="71"/>
      <c r="T14" s="71"/>
      <c r="U14" s="71"/>
      <c r="V14" s="71"/>
      <c r="W14" s="71"/>
      <c r="X14" s="71"/>
      <c r="Y14" s="71"/>
      <c r="Z14" s="71"/>
      <c r="AA14" s="71"/>
      <c r="AB14" s="7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row>
    <row r="15" spans="1:81" ht="9.9499999999999993" customHeight="1">
      <c r="A15" s="297" t="s">
        <v>21</v>
      </c>
      <c r="B15" s="298"/>
      <c r="C15" s="298"/>
      <c r="D15" s="298"/>
      <c r="E15" s="298"/>
      <c r="F15" s="299"/>
      <c r="G15" s="297" t="s">
        <v>22</v>
      </c>
      <c r="H15" s="298"/>
      <c r="I15" s="298"/>
      <c r="J15" s="299"/>
      <c r="K15" s="305" t="s">
        <v>23</v>
      </c>
      <c r="L15" s="306"/>
      <c r="M15" s="306"/>
      <c r="N15" s="306"/>
      <c r="O15" s="306"/>
      <c r="P15" s="306"/>
      <c r="Q15" s="306"/>
      <c r="R15" s="306"/>
      <c r="S15" s="306"/>
      <c r="T15" s="306"/>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c r="AX15" s="306"/>
      <c r="AY15" s="306"/>
      <c r="AZ15" s="306"/>
      <c r="BA15" s="306"/>
      <c r="BB15" s="306"/>
      <c r="BC15" s="306"/>
      <c r="BD15" s="306"/>
      <c r="BE15" s="306"/>
      <c r="BF15" s="306"/>
      <c r="BG15" s="306"/>
      <c r="BH15" s="307"/>
      <c r="BI15" s="308" t="s">
        <v>24</v>
      </c>
      <c r="BJ15" s="309"/>
      <c r="BK15" s="309"/>
      <c r="BL15" s="309"/>
      <c r="BM15" s="309"/>
      <c r="BN15" s="309"/>
      <c r="BO15" s="310"/>
      <c r="BP15" s="314" t="s">
        <v>25</v>
      </c>
      <c r="BQ15" s="315"/>
      <c r="BR15" s="315"/>
      <c r="BS15" s="315"/>
      <c r="BT15" s="315"/>
      <c r="BU15" s="315"/>
      <c r="BV15" s="315"/>
      <c r="BW15" s="315"/>
      <c r="BX15" s="315"/>
      <c r="BY15" s="315"/>
      <c r="BZ15" s="315"/>
      <c r="CA15" s="316"/>
    </row>
    <row r="16" spans="1:81" ht="15" customHeight="1" thickBot="1">
      <c r="A16" s="300"/>
      <c r="B16" s="71"/>
      <c r="C16" s="71"/>
      <c r="D16" s="71"/>
      <c r="E16" s="71"/>
      <c r="F16" s="301"/>
      <c r="G16" s="300"/>
      <c r="H16" s="71"/>
      <c r="I16" s="71"/>
      <c r="J16" s="301"/>
      <c r="K16" s="279"/>
      <c r="L16" s="280"/>
      <c r="M16" s="2">
        <v>1</v>
      </c>
      <c r="N16" s="2">
        <v>2</v>
      </c>
      <c r="O16" s="281">
        <v>3</v>
      </c>
      <c r="P16" s="322"/>
      <c r="Q16" s="322"/>
      <c r="R16" s="280"/>
      <c r="S16" s="281">
        <v>4</v>
      </c>
      <c r="T16" s="322"/>
      <c r="U16" s="280"/>
      <c r="V16" s="3">
        <v>7</v>
      </c>
      <c r="W16" s="281">
        <v>8</v>
      </c>
      <c r="X16" s="322"/>
      <c r="Y16" s="280"/>
      <c r="Z16" s="2">
        <v>9</v>
      </c>
      <c r="AA16" s="2">
        <v>10</v>
      </c>
      <c r="AB16" s="281">
        <v>11</v>
      </c>
      <c r="AC16" s="322"/>
      <c r="AD16" s="280"/>
      <c r="AE16" s="279">
        <v>14</v>
      </c>
      <c r="AF16" s="322"/>
      <c r="AG16" s="280"/>
      <c r="AH16" s="2">
        <v>15</v>
      </c>
      <c r="AI16" s="281">
        <v>16</v>
      </c>
      <c r="AJ16" s="322"/>
      <c r="AK16" s="280"/>
      <c r="AL16" s="281">
        <v>17</v>
      </c>
      <c r="AM16" s="280"/>
      <c r="AN16" s="281">
        <v>18</v>
      </c>
      <c r="AO16" s="280"/>
      <c r="AP16" s="279">
        <v>21</v>
      </c>
      <c r="AQ16" s="280"/>
      <c r="AR16" s="2">
        <v>22</v>
      </c>
      <c r="AS16" s="281">
        <v>23</v>
      </c>
      <c r="AT16" s="280"/>
      <c r="AU16" s="2">
        <v>24</v>
      </c>
      <c r="AV16" s="2">
        <v>25</v>
      </c>
      <c r="AW16" s="279">
        <v>28</v>
      </c>
      <c r="AX16" s="280"/>
      <c r="AY16" s="281">
        <v>29</v>
      </c>
      <c r="AZ16" s="322"/>
      <c r="BA16" s="280"/>
      <c r="BB16" s="281">
        <v>30</v>
      </c>
      <c r="BC16" s="280"/>
      <c r="BD16" s="2"/>
      <c r="BE16" s="281"/>
      <c r="BF16" s="322"/>
      <c r="BG16" s="322"/>
      <c r="BH16" s="280"/>
      <c r="BI16" s="311"/>
      <c r="BJ16" s="312"/>
      <c r="BK16" s="312"/>
      <c r="BL16" s="312"/>
      <c r="BM16" s="312"/>
      <c r="BN16" s="312"/>
      <c r="BO16" s="313"/>
      <c r="BP16" s="317"/>
      <c r="BQ16" s="71"/>
      <c r="BR16" s="71"/>
      <c r="BS16" s="71"/>
      <c r="BT16" s="71"/>
      <c r="BU16" s="71"/>
      <c r="BV16" s="71"/>
      <c r="BW16" s="71"/>
      <c r="BX16" s="71"/>
      <c r="BY16" s="71"/>
      <c r="BZ16" s="71"/>
      <c r="CA16" s="318"/>
      <c r="CC16" s="4" t="s">
        <v>85</v>
      </c>
    </row>
    <row r="17" spans="1:83" ht="15" customHeight="1" thickBot="1">
      <c r="A17" s="302"/>
      <c r="B17" s="303"/>
      <c r="C17" s="303"/>
      <c r="D17" s="303"/>
      <c r="E17" s="303"/>
      <c r="F17" s="304"/>
      <c r="G17" s="302"/>
      <c r="H17" s="303"/>
      <c r="I17" s="303"/>
      <c r="J17" s="304"/>
      <c r="K17" s="354" t="s">
        <v>26</v>
      </c>
      <c r="L17" s="343"/>
      <c r="M17" s="5" t="s">
        <v>27</v>
      </c>
      <c r="N17" s="5" t="s">
        <v>28</v>
      </c>
      <c r="O17" s="341" t="s">
        <v>29</v>
      </c>
      <c r="P17" s="342"/>
      <c r="Q17" s="342"/>
      <c r="R17" s="343"/>
      <c r="S17" s="341" t="s">
        <v>30</v>
      </c>
      <c r="T17" s="342"/>
      <c r="U17" s="343"/>
      <c r="V17" s="6" t="s">
        <v>26</v>
      </c>
      <c r="W17" s="341" t="s">
        <v>27</v>
      </c>
      <c r="X17" s="342"/>
      <c r="Y17" s="343"/>
      <c r="Z17" s="5" t="s">
        <v>28</v>
      </c>
      <c r="AA17" s="5" t="s">
        <v>29</v>
      </c>
      <c r="AB17" s="341" t="s">
        <v>30</v>
      </c>
      <c r="AC17" s="342"/>
      <c r="AD17" s="343"/>
      <c r="AE17" s="354" t="s">
        <v>26</v>
      </c>
      <c r="AF17" s="342"/>
      <c r="AG17" s="343"/>
      <c r="AH17" s="5" t="s">
        <v>27</v>
      </c>
      <c r="AI17" s="341" t="s">
        <v>28</v>
      </c>
      <c r="AJ17" s="342"/>
      <c r="AK17" s="343"/>
      <c r="AL17" s="341" t="s">
        <v>29</v>
      </c>
      <c r="AM17" s="343"/>
      <c r="AN17" s="341" t="s">
        <v>30</v>
      </c>
      <c r="AO17" s="343"/>
      <c r="AP17" s="354" t="s">
        <v>26</v>
      </c>
      <c r="AQ17" s="343"/>
      <c r="AR17" s="5" t="s">
        <v>27</v>
      </c>
      <c r="AS17" s="341" t="s">
        <v>28</v>
      </c>
      <c r="AT17" s="343"/>
      <c r="AU17" s="5" t="s">
        <v>29</v>
      </c>
      <c r="AV17" s="5" t="s">
        <v>30</v>
      </c>
      <c r="AW17" s="354" t="s">
        <v>26</v>
      </c>
      <c r="AX17" s="343"/>
      <c r="AY17" s="341" t="s">
        <v>27</v>
      </c>
      <c r="AZ17" s="342"/>
      <c r="BA17" s="343"/>
      <c r="BB17" s="341" t="s">
        <v>28</v>
      </c>
      <c r="BC17" s="343"/>
      <c r="BD17" s="5" t="s">
        <v>29</v>
      </c>
      <c r="BE17" s="341" t="s">
        <v>30</v>
      </c>
      <c r="BF17" s="342"/>
      <c r="BG17" s="342"/>
      <c r="BH17" s="343"/>
      <c r="BI17" s="344" t="s">
        <v>31</v>
      </c>
      <c r="BJ17" s="345"/>
      <c r="BK17" s="346"/>
      <c r="BL17" s="344" t="s">
        <v>32</v>
      </c>
      <c r="BM17" s="345"/>
      <c r="BN17" s="345"/>
      <c r="BO17" s="346"/>
      <c r="BP17" s="319"/>
      <c r="BQ17" s="320"/>
      <c r="BR17" s="320"/>
      <c r="BS17" s="320"/>
      <c r="BT17" s="320"/>
      <c r="BU17" s="320"/>
      <c r="BV17" s="320"/>
      <c r="BW17" s="320"/>
      <c r="BX17" s="320"/>
      <c r="BY17" s="320"/>
      <c r="BZ17" s="320"/>
      <c r="CA17" s="321"/>
      <c r="CC17" s="7">
        <v>22</v>
      </c>
    </row>
    <row r="18" spans="1:83" ht="20.100000000000001" customHeight="1">
      <c r="A18" s="53">
        <v>1</v>
      </c>
      <c r="B18" s="54"/>
      <c r="C18" s="54"/>
      <c r="D18" s="54"/>
      <c r="E18" s="54"/>
      <c r="F18" s="65"/>
      <c r="G18" s="285" t="s">
        <v>101</v>
      </c>
      <c r="H18" s="286" t="s">
        <v>101</v>
      </c>
      <c r="I18" s="286" t="s">
        <v>101</v>
      </c>
      <c r="J18" s="287" t="s">
        <v>101</v>
      </c>
      <c r="K18" s="64"/>
      <c r="L18" s="59"/>
      <c r="M18" s="18"/>
      <c r="N18" s="18"/>
      <c r="O18" s="60"/>
      <c r="P18" s="61"/>
      <c r="Q18" s="61"/>
      <c r="R18" s="59"/>
      <c r="S18" s="60"/>
      <c r="T18" s="61"/>
      <c r="U18" s="63"/>
      <c r="V18" s="20"/>
      <c r="W18" s="60"/>
      <c r="X18" s="61"/>
      <c r="Y18" s="59"/>
      <c r="Z18" s="18"/>
      <c r="AA18" s="18"/>
      <c r="AB18" s="60"/>
      <c r="AC18" s="61"/>
      <c r="AD18" s="63"/>
      <c r="AE18" s="64"/>
      <c r="AF18" s="61"/>
      <c r="AG18" s="59"/>
      <c r="AH18" s="18"/>
      <c r="AI18" s="60"/>
      <c r="AJ18" s="61"/>
      <c r="AK18" s="59"/>
      <c r="AL18" s="60"/>
      <c r="AM18" s="59"/>
      <c r="AN18" s="60"/>
      <c r="AO18" s="63"/>
      <c r="AP18" s="64"/>
      <c r="AQ18" s="59"/>
      <c r="AR18" s="18"/>
      <c r="AS18" s="60"/>
      <c r="AT18" s="59"/>
      <c r="AU18" s="18"/>
      <c r="AV18" s="19"/>
      <c r="AW18" s="64" t="s">
        <v>20</v>
      </c>
      <c r="AX18" s="59"/>
      <c r="AY18" s="60"/>
      <c r="AZ18" s="61"/>
      <c r="BA18" s="59"/>
      <c r="BB18" s="60" t="s">
        <v>20</v>
      </c>
      <c r="BC18" s="59"/>
      <c r="BD18" s="18"/>
      <c r="BE18" s="282"/>
      <c r="BF18" s="283"/>
      <c r="BG18" s="283"/>
      <c r="BH18" s="284"/>
      <c r="BI18" s="47">
        <f>COUNTIF(K18:BH18,"X")</f>
        <v>0</v>
      </c>
      <c r="BJ18" s="48"/>
      <c r="BK18" s="49"/>
      <c r="BL18" s="47">
        <f>CC$17-BI18</f>
        <v>22</v>
      </c>
      <c r="BM18" s="48"/>
      <c r="BN18" s="48"/>
      <c r="BO18" s="49"/>
      <c r="BP18" s="50" t="s">
        <v>20</v>
      </c>
      <c r="BQ18" s="51"/>
      <c r="BR18" s="51"/>
      <c r="BS18" s="51"/>
      <c r="BT18" s="51"/>
      <c r="BU18" s="51"/>
      <c r="BV18" s="51"/>
      <c r="BW18" s="51"/>
      <c r="BX18" s="51"/>
      <c r="BY18" s="51"/>
      <c r="BZ18" s="51"/>
      <c r="CA18" s="52"/>
      <c r="CC18" s="4" t="s">
        <v>88</v>
      </c>
      <c r="CE18" s="4">
        <v>2</v>
      </c>
    </row>
    <row r="19" spans="1:83" ht="20.100000000000001" customHeight="1">
      <c r="A19" s="53">
        <v>2</v>
      </c>
      <c r="B19" s="54"/>
      <c r="C19" s="54"/>
      <c r="D19" s="54"/>
      <c r="E19" s="54"/>
      <c r="F19" s="65"/>
      <c r="G19" s="67" t="s">
        <v>102</v>
      </c>
      <c r="H19" s="68" t="s">
        <v>102</v>
      </c>
      <c r="I19" s="68" t="s">
        <v>102</v>
      </c>
      <c r="J19" s="69" t="s">
        <v>102</v>
      </c>
      <c r="K19" s="64"/>
      <c r="L19" s="59"/>
      <c r="M19" s="18"/>
      <c r="N19" s="18"/>
      <c r="O19" s="60"/>
      <c r="P19" s="61"/>
      <c r="Q19" s="61"/>
      <c r="R19" s="59"/>
      <c r="S19" s="60"/>
      <c r="T19" s="61"/>
      <c r="U19" s="63"/>
      <c r="V19" s="20"/>
      <c r="W19" s="60"/>
      <c r="X19" s="61"/>
      <c r="Y19" s="59"/>
      <c r="Z19" s="18"/>
      <c r="AA19" s="18"/>
      <c r="AB19" s="60"/>
      <c r="AC19" s="61"/>
      <c r="AD19" s="63"/>
      <c r="AE19" s="64"/>
      <c r="AF19" s="61"/>
      <c r="AG19" s="59"/>
      <c r="AH19" s="18"/>
      <c r="AI19" s="60"/>
      <c r="AJ19" s="61"/>
      <c r="AK19" s="59"/>
      <c r="AL19" s="60"/>
      <c r="AM19" s="59"/>
      <c r="AN19" s="60"/>
      <c r="AO19" s="63"/>
      <c r="AP19" s="64"/>
      <c r="AQ19" s="59"/>
      <c r="AR19" s="18"/>
      <c r="AS19" s="60"/>
      <c r="AT19" s="59"/>
      <c r="AU19" s="18"/>
      <c r="AV19" s="19"/>
      <c r="AW19" s="64"/>
      <c r="AX19" s="59"/>
      <c r="AY19" s="60"/>
      <c r="AZ19" s="61"/>
      <c r="BA19" s="59"/>
      <c r="BB19" s="60"/>
      <c r="BC19" s="59"/>
      <c r="BD19" s="18"/>
      <c r="BE19" s="60"/>
      <c r="BF19" s="61"/>
      <c r="BG19" s="61"/>
      <c r="BH19" s="63"/>
      <c r="BI19" s="47">
        <f t="shared" ref="BI19:BI52" si="0">COUNTIF(K19:BH19,"X")</f>
        <v>0</v>
      </c>
      <c r="BJ19" s="48"/>
      <c r="BK19" s="49"/>
      <c r="BL19" s="47">
        <f t="shared" ref="BL19:BL53" si="1">CC$17-BI19</f>
        <v>22</v>
      </c>
      <c r="BM19" s="48"/>
      <c r="BN19" s="48"/>
      <c r="BO19" s="49"/>
      <c r="BP19" s="50" t="s">
        <v>20</v>
      </c>
      <c r="BQ19" s="51"/>
      <c r="BR19" s="51"/>
      <c r="BS19" s="51"/>
      <c r="BT19" s="51"/>
      <c r="BU19" s="51"/>
      <c r="BV19" s="51"/>
      <c r="BW19" s="51"/>
      <c r="BX19" s="51"/>
      <c r="BY19" s="51"/>
      <c r="BZ19" s="51"/>
      <c r="CA19" s="52"/>
      <c r="CC19" s="29" t="s">
        <v>87</v>
      </c>
      <c r="CE19" s="4">
        <v>2</v>
      </c>
    </row>
    <row r="20" spans="1:83" ht="20.100000000000001" customHeight="1">
      <c r="A20" s="53">
        <v>3</v>
      </c>
      <c r="B20" s="54"/>
      <c r="C20" s="54"/>
      <c r="D20" s="54"/>
      <c r="E20" s="54"/>
      <c r="F20" s="65"/>
      <c r="G20" s="67" t="s">
        <v>162</v>
      </c>
      <c r="H20" s="68" t="s">
        <v>162</v>
      </c>
      <c r="I20" s="68" t="s">
        <v>162</v>
      </c>
      <c r="J20" s="69" t="s">
        <v>162</v>
      </c>
      <c r="K20" s="64"/>
      <c r="L20" s="59"/>
      <c r="M20" s="18"/>
      <c r="N20" s="18"/>
      <c r="O20" s="60"/>
      <c r="P20" s="61"/>
      <c r="Q20" s="61"/>
      <c r="R20" s="59"/>
      <c r="S20" s="60"/>
      <c r="T20" s="61"/>
      <c r="U20" s="63"/>
      <c r="V20" s="20"/>
      <c r="W20" s="60"/>
      <c r="X20" s="61"/>
      <c r="Y20" s="59"/>
      <c r="Z20" s="18"/>
      <c r="AA20" s="18"/>
      <c r="AB20" s="60"/>
      <c r="AC20" s="61"/>
      <c r="AD20" s="63"/>
      <c r="AE20" s="64"/>
      <c r="AF20" s="61"/>
      <c r="AG20" s="59"/>
      <c r="AH20" s="18"/>
      <c r="AI20" s="60"/>
      <c r="AJ20" s="61"/>
      <c r="AK20" s="59"/>
      <c r="AL20" s="60"/>
      <c r="AM20" s="59"/>
      <c r="AN20" s="60"/>
      <c r="AO20" s="63"/>
      <c r="AP20" s="64"/>
      <c r="AQ20" s="59"/>
      <c r="AR20" s="18"/>
      <c r="AS20" s="60"/>
      <c r="AT20" s="59"/>
      <c r="AU20" s="18"/>
      <c r="AV20" s="19"/>
      <c r="AW20" s="64"/>
      <c r="AX20" s="59"/>
      <c r="AY20" s="60"/>
      <c r="AZ20" s="61"/>
      <c r="BA20" s="59"/>
      <c r="BB20" s="60"/>
      <c r="BC20" s="59"/>
      <c r="BD20" s="18"/>
      <c r="BE20" s="60"/>
      <c r="BF20" s="61"/>
      <c r="BG20" s="61"/>
      <c r="BH20" s="63"/>
      <c r="BI20" s="47">
        <f t="shared" si="0"/>
        <v>0</v>
      </c>
      <c r="BJ20" s="48"/>
      <c r="BK20" s="49"/>
      <c r="BL20" s="47">
        <f t="shared" si="1"/>
        <v>22</v>
      </c>
      <c r="BM20" s="48"/>
      <c r="BN20" s="48"/>
      <c r="BO20" s="49"/>
      <c r="BP20" s="50" t="s">
        <v>20</v>
      </c>
      <c r="BQ20" s="51"/>
      <c r="BR20" s="51"/>
      <c r="BS20" s="51"/>
      <c r="BT20" s="51"/>
      <c r="BU20" s="51"/>
      <c r="BV20" s="51"/>
      <c r="BW20" s="51"/>
      <c r="BX20" s="51"/>
      <c r="BY20" s="51"/>
      <c r="BZ20" s="51"/>
      <c r="CA20" s="52"/>
      <c r="CC20" s="30" t="s">
        <v>91</v>
      </c>
      <c r="CE20" s="4">
        <v>2</v>
      </c>
    </row>
    <row r="21" spans="1:83" ht="20.100000000000001" customHeight="1">
      <c r="A21" s="53">
        <v>4</v>
      </c>
      <c r="B21" s="54"/>
      <c r="C21" s="54"/>
      <c r="D21" s="54"/>
      <c r="E21" s="54"/>
      <c r="F21" s="65"/>
      <c r="G21" s="67" t="s">
        <v>104</v>
      </c>
      <c r="H21" s="68" t="s">
        <v>104</v>
      </c>
      <c r="I21" s="68" t="s">
        <v>104</v>
      </c>
      <c r="J21" s="69" t="s">
        <v>104</v>
      </c>
      <c r="K21" s="64"/>
      <c r="L21" s="59"/>
      <c r="M21" s="18"/>
      <c r="N21" s="18"/>
      <c r="O21" s="60"/>
      <c r="P21" s="61"/>
      <c r="Q21" s="61"/>
      <c r="R21" s="59"/>
      <c r="S21" s="60"/>
      <c r="T21" s="61"/>
      <c r="U21" s="63"/>
      <c r="V21" s="20"/>
      <c r="W21" s="60"/>
      <c r="X21" s="61"/>
      <c r="Y21" s="59"/>
      <c r="Z21" s="18"/>
      <c r="AA21" s="18"/>
      <c r="AB21" s="60"/>
      <c r="AC21" s="61"/>
      <c r="AD21" s="63"/>
      <c r="AE21" s="64"/>
      <c r="AF21" s="61"/>
      <c r="AG21" s="59"/>
      <c r="AH21" s="18"/>
      <c r="AI21" s="60"/>
      <c r="AJ21" s="61"/>
      <c r="AK21" s="59"/>
      <c r="AL21" s="60"/>
      <c r="AM21" s="59"/>
      <c r="AN21" s="60"/>
      <c r="AO21" s="63"/>
      <c r="AP21" s="64"/>
      <c r="AQ21" s="59"/>
      <c r="AR21" s="18"/>
      <c r="AS21" s="60"/>
      <c r="AT21" s="59"/>
      <c r="AU21" s="18"/>
      <c r="AV21" s="19"/>
      <c r="AW21" s="64"/>
      <c r="AX21" s="59"/>
      <c r="AY21" s="60"/>
      <c r="AZ21" s="61"/>
      <c r="BA21" s="59"/>
      <c r="BB21" s="60"/>
      <c r="BC21" s="59"/>
      <c r="BD21" s="18"/>
      <c r="BE21" s="60"/>
      <c r="BF21" s="61"/>
      <c r="BG21" s="61"/>
      <c r="BH21" s="63"/>
      <c r="BI21" s="47">
        <f t="shared" si="0"/>
        <v>0</v>
      </c>
      <c r="BJ21" s="48"/>
      <c r="BK21" s="49"/>
      <c r="BL21" s="47">
        <f t="shared" si="1"/>
        <v>22</v>
      </c>
      <c r="BM21" s="48"/>
      <c r="BN21" s="48"/>
      <c r="BO21" s="49"/>
      <c r="BP21" s="50" t="s">
        <v>20</v>
      </c>
      <c r="BQ21" s="51"/>
      <c r="BR21" s="51"/>
      <c r="BS21" s="51"/>
      <c r="BT21" s="51"/>
      <c r="BU21" s="51"/>
      <c r="BV21" s="51"/>
      <c r="BW21" s="51"/>
      <c r="BX21" s="51"/>
      <c r="BY21" s="51"/>
      <c r="BZ21" s="51"/>
      <c r="CA21" s="52"/>
      <c r="CC21" s="31" t="s">
        <v>89</v>
      </c>
      <c r="CE21" s="4">
        <v>2</v>
      </c>
    </row>
    <row r="22" spans="1:83" ht="20.100000000000001" customHeight="1">
      <c r="A22" s="53">
        <v>5</v>
      </c>
      <c r="B22" s="54"/>
      <c r="C22" s="54"/>
      <c r="D22" s="54"/>
      <c r="E22" s="54"/>
      <c r="F22" s="65"/>
      <c r="G22" s="67" t="s">
        <v>105</v>
      </c>
      <c r="H22" s="68" t="s">
        <v>105</v>
      </c>
      <c r="I22" s="68" t="s">
        <v>105</v>
      </c>
      <c r="J22" s="69" t="s">
        <v>105</v>
      </c>
      <c r="K22" s="64"/>
      <c r="L22" s="59"/>
      <c r="M22" s="18"/>
      <c r="N22" s="18"/>
      <c r="O22" s="60"/>
      <c r="P22" s="61"/>
      <c r="Q22" s="61"/>
      <c r="R22" s="59"/>
      <c r="S22" s="60"/>
      <c r="T22" s="61"/>
      <c r="U22" s="63"/>
      <c r="V22" s="20"/>
      <c r="W22" s="60"/>
      <c r="X22" s="61"/>
      <c r="Y22" s="59"/>
      <c r="Z22" s="18"/>
      <c r="AA22" s="18"/>
      <c r="AB22" s="60"/>
      <c r="AC22" s="61"/>
      <c r="AD22" s="63"/>
      <c r="AE22" s="64"/>
      <c r="AF22" s="61"/>
      <c r="AG22" s="59"/>
      <c r="AH22" s="18"/>
      <c r="AI22" s="60"/>
      <c r="AJ22" s="61"/>
      <c r="AK22" s="59"/>
      <c r="AL22" s="60"/>
      <c r="AM22" s="59"/>
      <c r="AN22" s="60"/>
      <c r="AO22" s="63"/>
      <c r="AP22" s="64"/>
      <c r="AQ22" s="59"/>
      <c r="AR22" s="18"/>
      <c r="AS22" s="60"/>
      <c r="AT22" s="59"/>
      <c r="AU22" s="18"/>
      <c r="AV22" s="19"/>
      <c r="AW22" s="64"/>
      <c r="AX22" s="59"/>
      <c r="AY22" s="60"/>
      <c r="AZ22" s="61"/>
      <c r="BA22" s="59"/>
      <c r="BB22" s="60"/>
      <c r="BC22" s="59"/>
      <c r="BD22" s="18"/>
      <c r="BE22" s="60"/>
      <c r="BF22" s="61"/>
      <c r="BG22" s="61"/>
      <c r="BH22" s="63"/>
      <c r="BI22" s="47">
        <f t="shared" si="0"/>
        <v>0</v>
      </c>
      <c r="BJ22" s="48"/>
      <c r="BK22" s="49"/>
      <c r="BL22" s="47">
        <f t="shared" si="1"/>
        <v>22</v>
      </c>
      <c r="BM22" s="48"/>
      <c r="BN22" s="48"/>
      <c r="BO22" s="49"/>
      <c r="BP22" s="50" t="s">
        <v>20</v>
      </c>
      <c r="BQ22" s="51"/>
      <c r="BR22" s="51"/>
      <c r="BS22" s="51"/>
      <c r="BT22" s="51"/>
      <c r="BU22" s="51"/>
      <c r="BV22" s="51"/>
      <c r="BW22" s="51"/>
      <c r="BX22" s="51"/>
      <c r="BY22" s="51"/>
      <c r="BZ22" s="51"/>
      <c r="CA22" s="52"/>
      <c r="CC22" s="32" t="s">
        <v>90</v>
      </c>
      <c r="CE22" s="4">
        <v>2</v>
      </c>
    </row>
    <row r="23" spans="1:83" ht="20.100000000000001" customHeight="1">
      <c r="A23" s="53">
        <v>6</v>
      </c>
      <c r="B23" s="54"/>
      <c r="C23" s="54"/>
      <c r="D23" s="54"/>
      <c r="E23" s="54"/>
      <c r="F23" s="65"/>
      <c r="G23" s="276" t="s">
        <v>106</v>
      </c>
      <c r="H23" s="277" t="s">
        <v>106</v>
      </c>
      <c r="I23" s="277" t="s">
        <v>106</v>
      </c>
      <c r="J23" s="278" t="s">
        <v>106</v>
      </c>
      <c r="K23" s="64"/>
      <c r="L23" s="59"/>
      <c r="M23" s="18"/>
      <c r="N23" s="18"/>
      <c r="O23" s="60"/>
      <c r="P23" s="61"/>
      <c r="Q23" s="61"/>
      <c r="R23" s="59"/>
      <c r="S23" s="60"/>
      <c r="T23" s="61"/>
      <c r="U23" s="63"/>
      <c r="V23" s="20"/>
      <c r="W23" s="60"/>
      <c r="X23" s="61"/>
      <c r="Y23" s="59"/>
      <c r="Z23" s="18"/>
      <c r="AA23" s="18"/>
      <c r="AB23" s="60"/>
      <c r="AC23" s="61"/>
      <c r="AD23" s="63"/>
      <c r="AE23" s="64"/>
      <c r="AF23" s="61"/>
      <c r="AG23" s="59"/>
      <c r="AH23" s="18"/>
      <c r="AI23" s="60"/>
      <c r="AJ23" s="61"/>
      <c r="AK23" s="59"/>
      <c r="AL23" s="60"/>
      <c r="AM23" s="59"/>
      <c r="AN23" s="60"/>
      <c r="AO23" s="63"/>
      <c r="AP23" s="64"/>
      <c r="AQ23" s="59"/>
      <c r="AR23" s="18"/>
      <c r="AS23" s="60"/>
      <c r="AT23" s="59"/>
      <c r="AU23" s="18"/>
      <c r="AV23" s="19"/>
      <c r="AW23" s="64"/>
      <c r="AX23" s="59"/>
      <c r="AY23" s="60"/>
      <c r="AZ23" s="61"/>
      <c r="BA23" s="59"/>
      <c r="BB23" s="60"/>
      <c r="BC23" s="59"/>
      <c r="BD23" s="18"/>
      <c r="BE23" s="60"/>
      <c r="BF23" s="61"/>
      <c r="BG23" s="61"/>
      <c r="BH23" s="63"/>
      <c r="BI23" s="47">
        <f t="shared" si="0"/>
        <v>0</v>
      </c>
      <c r="BJ23" s="48"/>
      <c r="BK23" s="49"/>
      <c r="BL23" s="47">
        <f t="shared" si="1"/>
        <v>22</v>
      </c>
      <c r="BM23" s="48"/>
      <c r="BN23" s="48"/>
      <c r="BO23" s="49"/>
      <c r="BP23" s="50" t="s">
        <v>20</v>
      </c>
      <c r="BQ23" s="51"/>
      <c r="BR23" s="51"/>
      <c r="BS23" s="51"/>
      <c r="BT23" s="51"/>
      <c r="BU23" s="51"/>
      <c r="BV23" s="51"/>
      <c r="BW23" s="51"/>
      <c r="BX23" s="51"/>
      <c r="BY23" s="51"/>
      <c r="BZ23" s="51"/>
      <c r="CA23" s="52"/>
      <c r="CC23" s="38" t="s">
        <v>95</v>
      </c>
      <c r="CE23" s="4">
        <v>2</v>
      </c>
    </row>
    <row r="24" spans="1:83" ht="20.100000000000001" customHeight="1">
      <c r="A24" s="53">
        <v>7</v>
      </c>
      <c r="B24" s="54"/>
      <c r="C24" s="54"/>
      <c r="D24" s="54"/>
      <c r="E24" s="54"/>
      <c r="F24" s="65"/>
      <c r="G24" s="67" t="s">
        <v>107</v>
      </c>
      <c r="H24" s="68" t="s">
        <v>107</v>
      </c>
      <c r="I24" s="68" t="s">
        <v>107</v>
      </c>
      <c r="J24" s="69" t="s">
        <v>107</v>
      </c>
      <c r="K24" s="64"/>
      <c r="L24" s="59"/>
      <c r="M24" s="18"/>
      <c r="N24" s="18"/>
      <c r="O24" s="60"/>
      <c r="P24" s="61"/>
      <c r="Q24" s="61"/>
      <c r="R24" s="59"/>
      <c r="S24" s="60"/>
      <c r="T24" s="61"/>
      <c r="U24" s="63"/>
      <c r="V24" s="20"/>
      <c r="W24" s="60"/>
      <c r="X24" s="61"/>
      <c r="Y24" s="59"/>
      <c r="Z24" s="18"/>
      <c r="AA24" s="18"/>
      <c r="AB24" s="60"/>
      <c r="AC24" s="61"/>
      <c r="AD24" s="63"/>
      <c r="AE24" s="64"/>
      <c r="AF24" s="61"/>
      <c r="AG24" s="59"/>
      <c r="AH24" s="18"/>
      <c r="AI24" s="60"/>
      <c r="AJ24" s="61"/>
      <c r="AK24" s="59"/>
      <c r="AL24" s="60"/>
      <c r="AM24" s="59"/>
      <c r="AN24" s="60"/>
      <c r="AO24" s="63"/>
      <c r="AP24" s="64"/>
      <c r="AQ24" s="59"/>
      <c r="AR24" s="18"/>
      <c r="AS24" s="60"/>
      <c r="AT24" s="59"/>
      <c r="AU24" s="18"/>
      <c r="AV24" s="19"/>
      <c r="AW24" s="64"/>
      <c r="AX24" s="59"/>
      <c r="AY24" s="60"/>
      <c r="AZ24" s="61"/>
      <c r="BA24" s="59"/>
      <c r="BB24" s="60"/>
      <c r="BC24" s="59"/>
      <c r="BD24" s="18"/>
      <c r="BE24" s="60"/>
      <c r="BF24" s="61"/>
      <c r="BG24" s="61"/>
      <c r="BH24" s="63"/>
      <c r="BI24" s="47">
        <f t="shared" si="0"/>
        <v>0</v>
      </c>
      <c r="BJ24" s="48"/>
      <c r="BK24" s="49"/>
      <c r="BL24" s="47">
        <f t="shared" si="1"/>
        <v>22</v>
      </c>
      <c r="BM24" s="48"/>
      <c r="BN24" s="48"/>
      <c r="BO24" s="49"/>
      <c r="BP24" s="50" t="s">
        <v>20</v>
      </c>
      <c r="BQ24" s="51"/>
      <c r="BR24" s="51"/>
      <c r="BS24" s="51"/>
      <c r="BT24" s="51"/>
      <c r="BU24" s="51"/>
      <c r="BV24" s="51"/>
      <c r="BW24" s="51"/>
      <c r="BX24" s="51"/>
      <c r="BY24" s="51"/>
      <c r="BZ24" s="51"/>
      <c r="CA24" s="52"/>
      <c r="CE24" s="4">
        <v>2</v>
      </c>
    </row>
    <row r="25" spans="1:83" ht="20.100000000000001" customHeight="1">
      <c r="A25" s="53">
        <v>8</v>
      </c>
      <c r="B25" s="54"/>
      <c r="C25" s="54"/>
      <c r="D25" s="54"/>
      <c r="E25" s="54"/>
      <c r="F25" s="65"/>
      <c r="G25" s="67" t="s">
        <v>163</v>
      </c>
      <c r="H25" s="68" t="s">
        <v>163</v>
      </c>
      <c r="I25" s="68" t="s">
        <v>163</v>
      </c>
      <c r="J25" s="69" t="s">
        <v>163</v>
      </c>
      <c r="K25" s="64"/>
      <c r="L25" s="59"/>
      <c r="M25" s="18"/>
      <c r="N25" s="18"/>
      <c r="O25" s="60"/>
      <c r="P25" s="61"/>
      <c r="Q25" s="61"/>
      <c r="R25" s="59"/>
      <c r="S25" s="60"/>
      <c r="T25" s="61"/>
      <c r="U25" s="63"/>
      <c r="V25" s="20"/>
      <c r="W25" s="60"/>
      <c r="X25" s="61"/>
      <c r="Y25" s="59"/>
      <c r="Z25" s="18"/>
      <c r="AA25" s="18"/>
      <c r="AB25" s="60"/>
      <c r="AC25" s="61"/>
      <c r="AD25" s="63"/>
      <c r="AE25" s="64"/>
      <c r="AF25" s="61"/>
      <c r="AG25" s="59"/>
      <c r="AH25" s="18"/>
      <c r="AI25" s="60"/>
      <c r="AJ25" s="61"/>
      <c r="AK25" s="59"/>
      <c r="AL25" s="60"/>
      <c r="AM25" s="59"/>
      <c r="AN25" s="60"/>
      <c r="AO25" s="63"/>
      <c r="AP25" s="64"/>
      <c r="AQ25" s="59"/>
      <c r="AR25" s="18"/>
      <c r="AS25" s="60"/>
      <c r="AT25" s="59"/>
      <c r="AU25" s="18"/>
      <c r="AV25" s="19"/>
      <c r="AW25" s="64"/>
      <c r="AX25" s="59"/>
      <c r="AY25" s="60"/>
      <c r="AZ25" s="61"/>
      <c r="BA25" s="59"/>
      <c r="BB25" s="60"/>
      <c r="BC25" s="59"/>
      <c r="BD25" s="18"/>
      <c r="BE25" s="60"/>
      <c r="BF25" s="61"/>
      <c r="BG25" s="61"/>
      <c r="BH25" s="63"/>
      <c r="BI25" s="47">
        <f t="shared" si="0"/>
        <v>0</v>
      </c>
      <c r="BJ25" s="48"/>
      <c r="BK25" s="49"/>
      <c r="BL25" s="47">
        <f t="shared" si="1"/>
        <v>22</v>
      </c>
      <c r="BM25" s="48"/>
      <c r="BN25" s="48"/>
      <c r="BO25" s="49"/>
      <c r="BP25" s="50" t="s">
        <v>20</v>
      </c>
      <c r="BQ25" s="51"/>
      <c r="BR25" s="51"/>
      <c r="BS25" s="51"/>
      <c r="BT25" s="51"/>
      <c r="BU25" s="51"/>
      <c r="BV25" s="51"/>
      <c r="BW25" s="51"/>
      <c r="BX25" s="51"/>
      <c r="BY25" s="51"/>
      <c r="BZ25" s="51"/>
      <c r="CA25" s="52"/>
      <c r="CE25" s="4">
        <v>2</v>
      </c>
    </row>
    <row r="26" spans="1:83" ht="20.100000000000001" customHeight="1">
      <c r="A26" s="53">
        <v>9</v>
      </c>
      <c r="B26" s="54"/>
      <c r="C26" s="54"/>
      <c r="D26" s="54"/>
      <c r="E26" s="54"/>
      <c r="F26" s="65"/>
      <c r="G26" s="67" t="s">
        <v>109</v>
      </c>
      <c r="H26" s="68" t="s">
        <v>109</v>
      </c>
      <c r="I26" s="68" t="s">
        <v>109</v>
      </c>
      <c r="J26" s="69" t="s">
        <v>109</v>
      </c>
      <c r="K26" s="64"/>
      <c r="L26" s="59"/>
      <c r="M26" s="18"/>
      <c r="N26" s="18"/>
      <c r="O26" s="60"/>
      <c r="P26" s="61"/>
      <c r="Q26" s="61"/>
      <c r="R26" s="59"/>
      <c r="S26" s="60"/>
      <c r="T26" s="61"/>
      <c r="U26" s="63"/>
      <c r="V26" s="20"/>
      <c r="W26" s="60"/>
      <c r="X26" s="61"/>
      <c r="Y26" s="59"/>
      <c r="Z26" s="18"/>
      <c r="AA26" s="18"/>
      <c r="AB26" s="60"/>
      <c r="AC26" s="61"/>
      <c r="AD26" s="63"/>
      <c r="AE26" s="64"/>
      <c r="AF26" s="61"/>
      <c r="AG26" s="59"/>
      <c r="AH26" s="18"/>
      <c r="AI26" s="60"/>
      <c r="AJ26" s="61"/>
      <c r="AK26" s="59"/>
      <c r="AL26" s="60"/>
      <c r="AM26" s="59"/>
      <c r="AN26" s="60"/>
      <c r="AO26" s="63"/>
      <c r="AP26" s="64"/>
      <c r="AQ26" s="59"/>
      <c r="AR26" s="18"/>
      <c r="AS26" s="60"/>
      <c r="AT26" s="59"/>
      <c r="AU26" s="18"/>
      <c r="AV26" s="19"/>
      <c r="AW26" s="64"/>
      <c r="AX26" s="59"/>
      <c r="AY26" s="60"/>
      <c r="AZ26" s="61"/>
      <c r="BA26" s="59"/>
      <c r="BB26" s="60"/>
      <c r="BC26" s="59"/>
      <c r="BD26" s="18"/>
      <c r="BE26" s="60"/>
      <c r="BF26" s="61"/>
      <c r="BG26" s="61"/>
      <c r="BH26" s="63"/>
      <c r="BI26" s="47">
        <f t="shared" si="0"/>
        <v>0</v>
      </c>
      <c r="BJ26" s="48"/>
      <c r="BK26" s="49"/>
      <c r="BL26" s="47">
        <f t="shared" si="1"/>
        <v>22</v>
      </c>
      <c r="BM26" s="48"/>
      <c r="BN26" s="48"/>
      <c r="BO26" s="49"/>
      <c r="BP26" s="50" t="s">
        <v>20</v>
      </c>
      <c r="BQ26" s="51"/>
      <c r="BR26" s="51"/>
      <c r="BS26" s="51"/>
      <c r="BT26" s="51"/>
      <c r="BU26" s="51"/>
      <c r="BV26" s="51"/>
      <c r="BW26" s="51"/>
      <c r="BX26" s="51"/>
      <c r="BY26" s="51"/>
      <c r="BZ26" s="51"/>
      <c r="CA26" s="52"/>
      <c r="CE26" s="4">
        <v>2</v>
      </c>
    </row>
    <row r="27" spans="1:83" ht="20.100000000000001" customHeight="1">
      <c r="A27" s="53">
        <v>10</v>
      </c>
      <c r="B27" s="54"/>
      <c r="C27" s="54"/>
      <c r="D27" s="54"/>
      <c r="E27" s="54"/>
      <c r="F27" s="65"/>
      <c r="G27" s="67" t="s">
        <v>110</v>
      </c>
      <c r="H27" s="68" t="s">
        <v>110</v>
      </c>
      <c r="I27" s="68" t="s">
        <v>110</v>
      </c>
      <c r="J27" s="69" t="s">
        <v>110</v>
      </c>
      <c r="K27" s="64"/>
      <c r="L27" s="59"/>
      <c r="M27" s="18"/>
      <c r="N27" s="18"/>
      <c r="O27" s="60"/>
      <c r="P27" s="61"/>
      <c r="Q27" s="61"/>
      <c r="R27" s="59"/>
      <c r="S27" s="60"/>
      <c r="T27" s="61"/>
      <c r="U27" s="63"/>
      <c r="V27" s="20"/>
      <c r="W27" s="60"/>
      <c r="X27" s="61"/>
      <c r="Y27" s="59"/>
      <c r="Z27" s="18"/>
      <c r="AA27" s="18"/>
      <c r="AB27" s="60"/>
      <c r="AC27" s="61"/>
      <c r="AD27" s="63"/>
      <c r="AE27" s="64"/>
      <c r="AF27" s="61"/>
      <c r="AG27" s="59"/>
      <c r="AH27" s="18"/>
      <c r="AI27" s="60"/>
      <c r="AJ27" s="61"/>
      <c r="AK27" s="59"/>
      <c r="AL27" s="60"/>
      <c r="AM27" s="59"/>
      <c r="AN27" s="60"/>
      <c r="AO27" s="63"/>
      <c r="AP27" s="64"/>
      <c r="AQ27" s="59"/>
      <c r="AR27" s="18"/>
      <c r="AS27" s="60"/>
      <c r="AT27" s="59"/>
      <c r="AU27" s="18"/>
      <c r="AV27" s="19"/>
      <c r="AW27" s="64"/>
      <c r="AX27" s="59"/>
      <c r="AY27" s="60"/>
      <c r="AZ27" s="61"/>
      <c r="BA27" s="59"/>
      <c r="BB27" s="60"/>
      <c r="BC27" s="59"/>
      <c r="BD27" s="18"/>
      <c r="BE27" s="60"/>
      <c r="BF27" s="61"/>
      <c r="BG27" s="61"/>
      <c r="BH27" s="63"/>
      <c r="BI27" s="47">
        <f t="shared" si="0"/>
        <v>0</v>
      </c>
      <c r="BJ27" s="48"/>
      <c r="BK27" s="49"/>
      <c r="BL27" s="47">
        <f t="shared" si="1"/>
        <v>22</v>
      </c>
      <c r="BM27" s="48"/>
      <c r="BN27" s="48"/>
      <c r="BO27" s="49"/>
      <c r="BP27" s="50" t="s">
        <v>20</v>
      </c>
      <c r="BQ27" s="51"/>
      <c r="BR27" s="51"/>
      <c r="BS27" s="51"/>
      <c r="BT27" s="51"/>
      <c r="BU27" s="51"/>
      <c r="BV27" s="51"/>
      <c r="BW27" s="51"/>
      <c r="BX27" s="51"/>
      <c r="BY27" s="51"/>
      <c r="BZ27" s="51"/>
      <c r="CA27" s="52"/>
      <c r="CE27" s="4">
        <v>2</v>
      </c>
    </row>
    <row r="28" spans="1:83" ht="20.100000000000001" customHeight="1">
      <c r="A28" s="53">
        <v>11</v>
      </c>
      <c r="B28" s="54"/>
      <c r="C28" s="54"/>
      <c r="D28" s="54"/>
      <c r="E28" s="54"/>
      <c r="F28" s="65"/>
      <c r="G28" s="67" t="s">
        <v>111</v>
      </c>
      <c r="H28" s="68" t="s">
        <v>111</v>
      </c>
      <c r="I28" s="68" t="s">
        <v>111</v>
      </c>
      <c r="J28" s="69" t="s">
        <v>111</v>
      </c>
      <c r="K28" s="64"/>
      <c r="L28" s="59"/>
      <c r="M28" s="18"/>
      <c r="N28" s="18"/>
      <c r="O28" s="60"/>
      <c r="P28" s="61"/>
      <c r="Q28" s="61"/>
      <c r="R28" s="59"/>
      <c r="S28" s="60"/>
      <c r="T28" s="61"/>
      <c r="U28" s="63"/>
      <c r="V28" s="20"/>
      <c r="W28" s="60"/>
      <c r="X28" s="61"/>
      <c r="Y28" s="59"/>
      <c r="Z28" s="18"/>
      <c r="AA28" s="18"/>
      <c r="AB28" s="60"/>
      <c r="AC28" s="61"/>
      <c r="AD28" s="63"/>
      <c r="AE28" s="64"/>
      <c r="AF28" s="61"/>
      <c r="AG28" s="59"/>
      <c r="AH28" s="18"/>
      <c r="AI28" s="60"/>
      <c r="AJ28" s="61"/>
      <c r="AK28" s="59"/>
      <c r="AL28" s="60"/>
      <c r="AM28" s="59"/>
      <c r="AN28" s="60"/>
      <c r="AO28" s="63"/>
      <c r="AP28" s="64"/>
      <c r="AQ28" s="59"/>
      <c r="AR28" s="18"/>
      <c r="AS28" s="60"/>
      <c r="AT28" s="59"/>
      <c r="AU28" s="18"/>
      <c r="AV28" s="19"/>
      <c r="AW28" s="64"/>
      <c r="AX28" s="59"/>
      <c r="AY28" s="60"/>
      <c r="AZ28" s="61"/>
      <c r="BA28" s="59"/>
      <c r="BB28" s="60"/>
      <c r="BC28" s="59"/>
      <c r="BD28" s="18"/>
      <c r="BE28" s="60"/>
      <c r="BF28" s="61"/>
      <c r="BG28" s="61"/>
      <c r="BH28" s="63"/>
      <c r="BI28" s="47">
        <f t="shared" si="0"/>
        <v>0</v>
      </c>
      <c r="BJ28" s="48"/>
      <c r="BK28" s="49"/>
      <c r="BL28" s="47">
        <f t="shared" si="1"/>
        <v>22</v>
      </c>
      <c r="BM28" s="48"/>
      <c r="BN28" s="48"/>
      <c r="BO28" s="49"/>
      <c r="BP28" s="50" t="s">
        <v>20</v>
      </c>
      <c r="BQ28" s="51"/>
      <c r="BR28" s="51"/>
      <c r="BS28" s="51"/>
      <c r="BT28" s="51"/>
      <c r="BU28" s="51"/>
      <c r="BV28" s="51"/>
      <c r="BW28" s="51"/>
      <c r="BX28" s="51"/>
      <c r="BY28" s="51"/>
      <c r="BZ28" s="51"/>
      <c r="CA28" s="52"/>
      <c r="CE28" s="4">
        <v>2</v>
      </c>
    </row>
    <row r="29" spans="1:83" ht="20.100000000000001" customHeight="1">
      <c r="A29" s="53">
        <v>12</v>
      </c>
      <c r="B29" s="54"/>
      <c r="C29" s="54"/>
      <c r="D29" s="54"/>
      <c r="E29" s="54"/>
      <c r="F29" s="65"/>
      <c r="G29" s="67" t="s">
        <v>112</v>
      </c>
      <c r="H29" s="68" t="s">
        <v>112</v>
      </c>
      <c r="I29" s="68" t="s">
        <v>112</v>
      </c>
      <c r="J29" s="69" t="s">
        <v>112</v>
      </c>
      <c r="K29" s="64"/>
      <c r="L29" s="59"/>
      <c r="M29" s="18"/>
      <c r="N29" s="18"/>
      <c r="O29" s="60"/>
      <c r="P29" s="61"/>
      <c r="Q29" s="61"/>
      <c r="R29" s="59"/>
      <c r="S29" s="60"/>
      <c r="T29" s="61"/>
      <c r="U29" s="63"/>
      <c r="V29" s="20"/>
      <c r="W29" s="60"/>
      <c r="X29" s="61"/>
      <c r="Y29" s="59"/>
      <c r="Z29" s="18"/>
      <c r="AA29" s="18"/>
      <c r="AB29" s="60"/>
      <c r="AC29" s="61"/>
      <c r="AD29" s="63"/>
      <c r="AE29" s="64"/>
      <c r="AF29" s="61"/>
      <c r="AG29" s="59"/>
      <c r="AH29" s="18"/>
      <c r="AI29" s="60"/>
      <c r="AJ29" s="61"/>
      <c r="AK29" s="59"/>
      <c r="AL29" s="60"/>
      <c r="AM29" s="59"/>
      <c r="AN29" s="60"/>
      <c r="AO29" s="63"/>
      <c r="AP29" s="64"/>
      <c r="AQ29" s="59"/>
      <c r="AR29" s="18"/>
      <c r="AS29" s="60"/>
      <c r="AT29" s="59"/>
      <c r="AU29" s="18"/>
      <c r="AV29" s="19"/>
      <c r="AW29" s="64"/>
      <c r="AX29" s="59"/>
      <c r="AY29" s="60"/>
      <c r="AZ29" s="61"/>
      <c r="BA29" s="59"/>
      <c r="BB29" s="60"/>
      <c r="BC29" s="59"/>
      <c r="BD29" s="18"/>
      <c r="BE29" s="60"/>
      <c r="BF29" s="61"/>
      <c r="BG29" s="61"/>
      <c r="BH29" s="63"/>
      <c r="BI29" s="47">
        <f t="shared" si="0"/>
        <v>0</v>
      </c>
      <c r="BJ29" s="48"/>
      <c r="BK29" s="49"/>
      <c r="BL29" s="47">
        <f t="shared" si="1"/>
        <v>22</v>
      </c>
      <c r="BM29" s="48"/>
      <c r="BN29" s="48"/>
      <c r="BO29" s="49"/>
      <c r="BP29" s="50" t="s">
        <v>20</v>
      </c>
      <c r="BQ29" s="51"/>
      <c r="BR29" s="51"/>
      <c r="BS29" s="51"/>
      <c r="BT29" s="51"/>
      <c r="BU29" s="51"/>
      <c r="BV29" s="51"/>
      <c r="BW29" s="51"/>
      <c r="BX29" s="51"/>
      <c r="BY29" s="51"/>
      <c r="BZ29" s="51"/>
      <c r="CA29" s="52"/>
      <c r="CE29" s="4">
        <v>2</v>
      </c>
    </row>
    <row r="30" spans="1:83" ht="20.100000000000001" customHeight="1">
      <c r="A30" s="53">
        <v>13</v>
      </c>
      <c r="B30" s="54"/>
      <c r="C30" s="54"/>
      <c r="D30" s="54"/>
      <c r="E30" s="54"/>
      <c r="F30" s="65"/>
      <c r="G30" s="67" t="s">
        <v>113</v>
      </c>
      <c r="H30" s="68" t="s">
        <v>113</v>
      </c>
      <c r="I30" s="68" t="s">
        <v>113</v>
      </c>
      <c r="J30" s="69" t="s">
        <v>113</v>
      </c>
      <c r="K30" s="64"/>
      <c r="L30" s="59"/>
      <c r="M30" s="18"/>
      <c r="N30" s="18"/>
      <c r="O30" s="60"/>
      <c r="P30" s="61"/>
      <c r="Q30" s="61"/>
      <c r="R30" s="59"/>
      <c r="S30" s="60"/>
      <c r="T30" s="61"/>
      <c r="U30" s="63"/>
      <c r="V30" s="20"/>
      <c r="W30" s="60"/>
      <c r="X30" s="61"/>
      <c r="Y30" s="59"/>
      <c r="Z30" s="18"/>
      <c r="AA30" s="18"/>
      <c r="AB30" s="60"/>
      <c r="AC30" s="61"/>
      <c r="AD30" s="63"/>
      <c r="AE30" s="64"/>
      <c r="AF30" s="61"/>
      <c r="AG30" s="59"/>
      <c r="AH30" s="18"/>
      <c r="AI30" s="60"/>
      <c r="AJ30" s="61"/>
      <c r="AK30" s="59"/>
      <c r="AL30" s="60"/>
      <c r="AM30" s="59"/>
      <c r="AN30" s="60"/>
      <c r="AO30" s="63"/>
      <c r="AP30" s="64"/>
      <c r="AQ30" s="59"/>
      <c r="AR30" s="18"/>
      <c r="AS30" s="60"/>
      <c r="AT30" s="59"/>
      <c r="AU30" s="18"/>
      <c r="AV30" s="19"/>
      <c r="AW30" s="64"/>
      <c r="AX30" s="59"/>
      <c r="AY30" s="60"/>
      <c r="AZ30" s="61"/>
      <c r="BA30" s="59"/>
      <c r="BB30" s="60"/>
      <c r="BC30" s="59"/>
      <c r="BD30" s="18"/>
      <c r="BE30" s="60"/>
      <c r="BF30" s="61"/>
      <c r="BG30" s="61"/>
      <c r="BH30" s="63"/>
      <c r="BI30" s="47">
        <f t="shared" si="0"/>
        <v>0</v>
      </c>
      <c r="BJ30" s="48"/>
      <c r="BK30" s="49"/>
      <c r="BL30" s="47">
        <f t="shared" si="1"/>
        <v>22</v>
      </c>
      <c r="BM30" s="48"/>
      <c r="BN30" s="48"/>
      <c r="BO30" s="49"/>
      <c r="BP30" s="50" t="s">
        <v>20</v>
      </c>
      <c r="BQ30" s="51"/>
      <c r="BR30" s="51"/>
      <c r="BS30" s="51"/>
      <c r="BT30" s="51"/>
      <c r="BU30" s="51"/>
      <c r="BV30" s="51"/>
      <c r="BW30" s="51"/>
      <c r="BX30" s="51"/>
      <c r="BY30" s="51"/>
      <c r="BZ30" s="51"/>
      <c r="CA30" s="52"/>
      <c r="CE30" s="4">
        <v>2</v>
      </c>
    </row>
    <row r="31" spans="1:83" ht="20.100000000000001" customHeight="1">
      <c r="A31" s="53">
        <v>14</v>
      </c>
      <c r="B31" s="54"/>
      <c r="C31" s="54"/>
      <c r="D31" s="54"/>
      <c r="E31" s="54"/>
      <c r="F31" s="65"/>
      <c r="G31" s="67" t="s">
        <v>114</v>
      </c>
      <c r="H31" s="68" t="s">
        <v>114</v>
      </c>
      <c r="I31" s="68" t="s">
        <v>114</v>
      </c>
      <c r="J31" s="69" t="s">
        <v>114</v>
      </c>
      <c r="K31" s="64"/>
      <c r="L31" s="59"/>
      <c r="M31" s="18"/>
      <c r="N31" s="18"/>
      <c r="O31" s="60"/>
      <c r="P31" s="61"/>
      <c r="Q31" s="61"/>
      <c r="R31" s="59"/>
      <c r="S31" s="60"/>
      <c r="T31" s="61"/>
      <c r="U31" s="63"/>
      <c r="V31" s="20"/>
      <c r="W31" s="60"/>
      <c r="X31" s="61"/>
      <c r="Y31" s="59"/>
      <c r="Z31" s="18"/>
      <c r="AA31" s="18"/>
      <c r="AB31" s="60"/>
      <c r="AC31" s="61"/>
      <c r="AD31" s="63"/>
      <c r="AE31" s="64"/>
      <c r="AF31" s="61"/>
      <c r="AG31" s="59"/>
      <c r="AH31" s="18"/>
      <c r="AI31" s="60"/>
      <c r="AJ31" s="61"/>
      <c r="AK31" s="59"/>
      <c r="AL31" s="60"/>
      <c r="AM31" s="59"/>
      <c r="AN31" s="60"/>
      <c r="AO31" s="63"/>
      <c r="AP31" s="64"/>
      <c r="AQ31" s="59"/>
      <c r="AR31" s="18"/>
      <c r="AS31" s="60"/>
      <c r="AT31" s="59"/>
      <c r="AU31" s="18"/>
      <c r="AV31" s="19"/>
      <c r="AW31" s="64"/>
      <c r="AX31" s="59"/>
      <c r="AY31" s="60"/>
      <c r="AZ31" s="61"/>
      <c r="BA31" s="59"/>
      <c r="BB31" s="60"/>
      <c r="BC31" s="59"/>
      <c r="BD31" s="18"/>
      <c r="BE31" s="60"/>
      <c r="BF31" s="61"/>
      <c r="BG31" s="61"/>
      <c r="BH31" s="63"/>
      <c r="BI31" s="47">
        <f t="shared" si="0"/>
        <v>0</v>
      </c>
      <c r="BJ31" s="48"/>
      <c r="BK31" s="49"/>
      <c r="BL31" s="47">
        <f t="shared" si="1"/>
        <v>22</v>
      </c>
      <c r="BM31" s="48"/>
      <c r="BN31" s="48"/>
      <c r="BO31" s="49"/>
      <c r="BP31" s="50" t="s">
        <v>20</v>
      </c>
      <c r="BQ31" s="51"/>
      <c r="BR31" s="51"/>
      <c r="BS31" s="51"/>
      <c r="BT31" s="51"/>
      <c r="BU31" s="51"/>
      <c r="BV31" s="51"/>
      <c r="BW31" s="51"/>
      <c r="BX31" s="51"/>
      <c r="BY31" s="51"/>
      <c r="BZ31" s="51"/>
      <c r="CA31" s="52"/>
      <c r="CE31" s="4">
        <v>2</v>
      </c>
    </row>
    <row r="32" spans="1:83" ht="20.100000000000001" customHeight="1">
      <c r="A32" s="53">
        <v>15</v>
      </c>
      <c r="B32" s="54"/>
      <c r="C32" s="54"/>
      <c r="D32" s="54"/>
      <c r="E32" s="54"/>
      <c r="F32" s="65"/>
      <c r="G32" s="67" t="s">
        <v>164</v>
      </c>
      <c r="H32" s="68" t="s">
        <v>164</v>
      </c>
      <c r="I32" s="68" t="s">
        <v>164</v>
      </c>
      <c r="J32" s="69" t="s">
        <v>164</v>
      </c>
      <c r="K32" s="64"/>
      <c r="L32" s="59"/>
      <c r="M32" s="18"/>
      <c r="N32" s="18"/>
      <c r="O32" s="60"/>
      <c r="P32" s="61"/>
      <c r="Q32" s="61"/>
      <c r="R32" s="59"/>
      <c r="S32" s="60"/>
      <c r="T32" s="61"/>
      <c r="U32" s="63"/>
      <c r="V32" s="20"/>
      <c r="W32" s="60"/>
      <c r="X32" s="61"/>
      <c r="Y32" s="59"/>
      <c r="Z32" s="18"/>
      <c r="AA32" s="18"/>
      <c r="AB32" s="60"/>
      <c r="AC32" s="61"/>
      <c r="AD32" s="63"/>
      <c r="AE32" s="64"/>
      <c r="AF32" s="61"/>
      <c r="AG32" s="59"/>
      <c r="AH32" s="18"/>
      <c r="AI32" s="60"/>
      <c r="AJ32" s="61"/>
      <c r="AK32" s="59"/>
      <c r="AL32" s="60"/>
      <c r="AM32" s="59"/>
      <c r="AN32" s="60"/>
      <c r="AO32" s="63"/>
      <c r="AP32" s="64"/>
      <c r="AQ32" s="59"/>
      <c r="AR32" s="18"/>
      <c r="AS32" s="60"/>
      <c r="AT32" s="59"/>
      <c r="AU32" s="18"/>
      <c r="AV32" s="19"/>
      <c r="AW32" s="64"/>
      <c r="AX32" s="59"/>
      <c r="AY32" s="60"/>
      <c r="AZ32" s="61"/>
      <c r="BA32" s="59"/>
      <c r="BB32" s="60"/>
      <c r="BC32" s="59"/>
      <c r="BD32" s="18"/>
      <c r="BE32" s="60"/>
      <c r="BF32" s="61"/>
      <c r="BG32" s="61"/>
      <c r="BH32" s="63"/>
      <c r="BI32" s="47">
        <f t="shared" si="0"/>
        <v>0</v>
      </c>
      <c r="BJ32" s="48"/>
      <c r="BK32" s="49"/>
      <c r="BL32" s="47">
        <f t="shared" si="1"/>
        <v>22</v>
      </c>
      <c r="BM32" s="48"/>
      <c r="BN32" s="48"/>
      <c r="BO32" s="49"/>
      <c r="BP32" s="50" t="s">
        <v>20</v>
      </c>
      <c r="BQ32" s="51"/>
      <c r="BR32" s="51"/>
      <c r="BS32" s="51"/>
      <c r="BT32" s="51"/>
      <c r="BU32" s="51"/>
      <c r="BV32" s="51"/>
      <c r="BW32" s="51"/>
      <c r="BX32" s="51"/>
      <c r="BY32" s="51"/>
      <c r="BZ32" s="51"/>
      <c r="CA32" s="52"/>
      <c r="CE32" s="4">
        <v>2</v>
      </c>
    </row>
    <row r="33" spans="1:83" ht="20.100000000000001" customHeight="1">
      <c r="A33" s="53">
        <v>16</v>
      </c>
      <c r="B33" s="54"/>
      <c r="C33" s="54"/>
      <c r="D33" s="54"/>
      <c r="E33" s="54"/>
      <c r="F33" s="65"/>
      <c r="G33" s="67" t="s">
        <v>116</v>
      </c>
      <c r="H33" s="68" t="s">
        <v>116</v>
      </c>
      <c r="I33" s="68" t="s">
        <v>116</v>
      </c>
      <c r="J33" s="69" t="s">
        <v>116</v>
      </c>
      <c r="K33" s="64"/>
      <c r="L33" s="59"/>
      <c r="M33" s="18"/>
      <c r="N33" s="18"/>
      <c r="O33" s="60"/>
      <c r="P33" s="61"/>
      <c r="Q33" s="61"/>
      <c r="R33" s="59"/>
      <c r="S33" s="60"/>
      <c r="T33" s="61"/>
      <c r="U33" s="63"/>
      <c r="V33" s="20"/>
      <c r="W33" s="60"/>
      <c r="X33" s="61"/>
      <c r="Y33" s="59"/>
      <c r="Z33" s="18"/>
      <c r="AA33" s="18"/>
      <c r="AB33" s="60"/>
      <c r="AC33" s="61"/>
      <c r="AD33" s="63"/>
      <c r="AE33" s="64"/>
      <c r="AF33" s="61"/>
      <c r="AG33" s="59"/>
      <c r="AH33" s="18"/>
      <c r="AI33" s="60"/>
      <c r="AJ33" s="61"/>
      <c r="AK33" s="59"/>
      <c r="AL33" s="60"/>
      <c r="AM33" s="59"/>
      <c r="AN33" s="60"/>
      <c r="AO33" s="63"/>
      <c r="AP33" s="64"/>
      <c r="AQ33" s="59"/>
      <c r="AR33" s="18"/>
      <c r="AS33" s="60"/>
      <c r="AT33" s="59"/>
      <c r="AU33" s="18"/>
      <c r="AV33" s="19"/>
      <c r="AW33" s="64"/>
      <c r="AX33" s="59"/>
      <c r="AY33" s="60"/>
      <c r="AZ33" s="61"/>
      <c r="BA33" s="59"/>
      <c r="BB33" s="60"/>
      <c r="BC33" s="59"/>
      <c r="BD33" s="18"/>
      <c r="BE33" s="60"/>
      <c r="BF33" s="61"/>
      <c r="BG33" s="61"/>
      <c r="BH33" s="63"/>
      <c r="BI33" s="47">
        <f t="shared" si="0"/>
        <v>0</v>
      </c>
      <c r="BJ33" s="48"/>
      <c r="BK33" s="49"/>
      <c r="BL33" s="47">
        <f t="shared" si="1"/>
        <v>22</v>
      </c>
      <c r="BM33" s="48"/>
      <c r="BN33" s="48"/>
      <c r="BO33" s="49"/>
      <c r="BP33" s="50" t="s">
        <v>20</v>
      </c>
      <c r="BQ33" s="51"/>
      <c r="BR33" s="51"/>
      <c r="BS33" s="51"/>
      <c r="BT33" s="51"/>
      <c r="BU33" s="51"/>
      <c r="BV33" s="51"/>
      <c r="BW33" s="51"/>
      <c r="BX33" s="51"/>
      <c r="BY33" s="51"/>
      <c r="BZ33" s="51"/>
      <c r="CA33" s="52"/>
      <c r="CE33" s="4">
        <v>2</v>
      </c>
    </row>
    <row r="34" spans="1:83" ht="20.100000000000001" customHeight="1">
      <c r="A34" s="53">
        <v>17</v>
      </c>
      <c r="B34" s="54"/>
      <c r="C34" s="54"/>
      <c r="D34" s="54"/>
      <c r="E34" s="54"/>
      <c r="F34" s="65"/>
      <c r="G34" s="67" t="s">
        <v>117</v>
      </c>
      <c r="H34" s="68" t="s">
        <v>117</v>
      </c>
      <c r="I34" s="68" t="s">
        <v>117</v>
      </c>
      <c r="J34" s="69" t="s">
        <v>117</v>
      </c>
      <c r="K34" s="64"/>
      <c r="L34" s="59"/>
      <c r="M34" s="18"/>
      <c r="N34" s="18"/>
      <c r="O34" s="60"/>
      <c r="P34" s="61"/>
      <c r="Q34" s="61"/>
      <c r="R34" s="59"/>
      <c r="S34" s="60"/>
      <c r="T34" s="61"/>
      <c r="U34" s="63"/>
      <c r="V34" s="20"/>
      <c r="W34" s="60"/>
      <c r="X34" s="61"/>
      <c r="Y34" s="59"/>
      <c r="Z34" s="18"/>
      <c r="AA34" s="18"/>
      <c r="AB34" s="60"/>
      <c r="AC34" s="61"/>
      <c r="AD34" s="63"/>
      <c r="AE34" s="64"/>
      <c r="AF34" s="61"/>
      <c r="AG34" s="59"/>
      <c r="AH34" s="18"/>
      <c r="AI34" s="60"/>
      <c r="AJ34" s="61"/>
      <c r="AK34" s="59"/>
      <c r="AL34" s="60"/>
      <c r="AM34" s="59"/>
      <c r="AN34" s="60"/>
      <c r="AO34" s="63"/>
      <c r="AP34" s="64"/>
      <c r="AQ34" s="59"/>
      <c r="AR34" s="18"/>
      <c r="AS34" s="60"/>
      <c r="AT34" s="59"/>
      <c r="AU34" s="18"/>
      <c r="AV34" s="19"/>
      <c r="AW34" s="64"/>
      <c r="AX34" s="59"/>
      <c r="AY34" s="60"/>
      <c r="AZ34" s="61"/>
      <c r="BA34" s="59"/>
      <c r="BB34" s="60"/>
      <c r="BC34" s="59"/>
      <c r="BD34" s="18"/>
      <c r="BE34" s="60"/>
      <c r="BF34" s="61"/>
      <c r="BG34" s="61"/>
      <c r="BH34" s="63"/>
      <c r="BI34" s="47">
        <f t="shared" si="0"/>
        <v>0</v>
      </c>
      <c r="BJ34" s="48"/>
      <c r="BK34" s="49"/>
      <c r="BL34" s="47">
        <f t="shared" si="1"/>
        <v>22</v>
      </c>
      <c r="BM34" s="48"/>
      <c r="BN34" s="48"/>
      <c r="BO34" s="49"/>
      <c r="BP34" s="50" t="s">
        <v>20</v>
      </c>
      <c r="BQ34" s="51"/>
      <c r="BR34" s="51"/>
      <c r="BS34" s="51"/>
      <c r="BT34" s="51"/>
      <c r="BU34" s="51"/>
      <c r="BV34" s="51"/>
      <c r="BW34" s="51"/>
      <c r="BX34" s="51"/>
      <c r="BY34" s="51"/>
      <c r="BZ34" s="51"/>
      <c r="CA34" s="52"/>
      <c r="CE34" s="4">
        <v>2</v>
      </c>
    </row>
    <row r="35" spans="1:83" ht="20.100000000000001" customHeight="1">
      <c r="A35" s="53">
        <v>18</v>
      </c>
      <c r="B35" s="54"/>
      <c r="C35" s="54"/>
      <c r="D35" s="54"/>
      <c r="E35" s="54"/>
      <c r="F35" s="65"/>
      <c r="G35" s="67" t="s">
        <v>118</v>
      </c>
      <c r="H35" s="68" t="s">
        <v>118</v>
      </c>
      <c r="I35" s="68" t="s">
        <v>118</v>
      </c>
      <c r="J35" s="69" t="s">
        <v>118</v>
      </c>
      <c r="K35" s="64"/>
      <c r="L35" s="59"/>
      <c r="M35" s="18"/>
      <c r="N35" s="18"/>
      <c r="O35" s="60"/>
      <c r="P35" s="61"/>
      <c r="Q35" s="61"/>
      <c r="R35" s="59"/>
      <c r="S35" s="60"/>
      <c r="T35" s="61"/>
      <c r="U35" s="63"/>
      <c r="V35" s="20"/>
      <c r="W35" s="60"/>
      <c r="X35" s="61"/>
      <c r="Y35" s="59"/>
      <c r="Z35" s="18"/>
      <c r="AA35" s="18"/>
      <c r="AB35" s="60"/>
      <c r="AC35" s="61"/>
      <c r="AD35" s="63"/>
      <c r="AE35" s="64"/>
      <c r="AF35" s="61"/>
      <c r="AG35" s="59"/>
      <c r="AH35" s="18"/>
      <c r="AI35" s="60"/>
      <c r="AJ35" s="61"/>
      <c r="AK35" s="59"/>
      <c r="AL35" s="60"/>
      <c r="AM35" s="59"/>
      <c r="AN35" s="60"/>
      <c r="AO35" s="63"/>
      <c r="AP35" s="64"/>
      <c r="AQ35" s="59"/>
      <c r="AR35" s="18"/>
      <c r="AS35" s="60"/>
      <c r="AT35" s="59"/>
      <c r="AU35" s="18"/>
      <c r="AV35" s="19"/>
      <c r="AW35" s="64"/>
      <c r="AX35" s="59"/>
      <c r="AY35" s="60"/>
      <c r="AZ35" s="61"/>
      <c r="BA35" s="59"/>
      <c r="BB35" s="60"/>
      <c r="BC35" s="59"/>
      <c r="BD35" s="18"/>
      <c r="BE35" s="60"/>
      <c r="BF35" s="61"/>
      <c r="BG35" s="61"/>
      <c r="BH35" s="63"/>
      <c r="BI35" s="47">
        <f t="shared" si="0"/>
        <v>0</v>
      </c>
      <c r="BJ35" s="48"/>
      <c r="BK35" s="49"/>
      <c r="BL35" s="47">
        <f t="shared" si="1"/>
        <v>22</v>
      </c>
      <c r="BM35" s="48"/>
      <c r="BN35" s="48"/>
      <c r="BO35" s="49"/>
      <c r="BP35" s="50" t="s">
        <v>20</v>
      </c>
      <c r="BQ35" s="51"/>
      <c r="BR35" s="51"/>
      <c r="BS35" s="51"/>
      <c r="BT35" s="51"/>
      <c r="BU35" s="51"/>
      <c r="BV35" s="51"/>
      <c r="BW35" s="51"/>
      <c r="BX35" s="51"/>
      <c r="BY35" s="51"/>
      <c r="BZ35" s="51"/>
      <c r="CA35" s="52"/>
      <c r="CE35" s="4">
        <v>2</v>
      </c>
    </row>
    <row r="36" spans="1:83" ht="20.100000000000001" customHeight="1">
      <c r="A36" s="53">
        <v>19</v>
      </c>
      <c r="B36" s="54"/>
      <c r="C36" s="54"/>
      <c r="D36" s="54"/>
      <c r="E36" s="54"/>
      <c r="F36" s="65"/>
      <c r="G36" s="67" t="s">
        <v>119</v>
      </c>
      <c r="H36" s="68" t="s">
        <v>119</v>
      </c>
      <c r="I36" s="68" t="s">
        <v>119</v>
      </c>
      <c r="J36" s="69" t="s">
        <v>119</v>
      </c>
      <c r="K36" s="64"/>
      <c r="L36" s="59"/>
      <c r="M36" s="18"/>
      <c r="N36" s="18"/>
      <c r="O36" s="60"/>
      <c r="P36" s="61"/>
      <c r="Q36" s="61"/>
      <c r="R36" s="59"/>
      <c r="S36" s="60"/>
      <c r="T36" s="61"/>
      <c r="U36" s="63"/>
      <c r="V36" s="20"/>
      <c r="W36" s="60"/>
      <c r="X36" s="61"/>
      <c r="Y36" s="59"/>
      <c r="Z36" s="18"/>
      <c r="AA36" s="18"/>
      <c r="AB36" s="60"/>
      <c r="AC36" s="61"/>
      <c r="AD36" s="63"/>
      <c r="AE36" s="64"/>
      <c r="AF36" s="61"/>
      <c r="AG36" s="59"/>
      <c r="AH36" s="18"/>
      <c r="AI36" s="60"/>
      <c r="AJ36" s="61"/>
      <c r="AK36" s="59"/>
      <c r="AL36" s="60"/>
      <c r="AM36" s="59"/>
      <c r="AN36" s="60"/>
      <c r="AO36" s="63"/>
      <c r="AP36" s="64"/>
      <c r="AQ36" s="59"/>
      <c r="AR36" s="18"/>
      <c r="AS36" s="60"/>
      <c r="AT36" s="59"/>
      <c r="AU36" s="18"/>
      <c r="AV36" s="19"/>
      <c r="AW36" s="64"/>
      <c r="AX36" s="59"/>
      <c r="AY36" s="60"/>
      <c r="AZ36" s="61"/>
      <c r="BA36" s="59"/>
      <c r="BB36" s="60"/>
      <c r="BC36" s="59"/>
      <c r="BD36" s="18"/>
      <c r="BE36" s="60"/>
      <c r="BF36" s="61"/>
      <c r="BG36" s="61"/>
      <c r="BH36" s="63"/>
      <c r="BI36" s="47">
        <f t="shared" si="0"/>
        <v>0</v>
      </c>
      <c r="BJ36" s="48"/>
      <c r="BK36" s="49"/>
      <c r="BL36" s="47">
        <f t="shared" si="1"/>
        <v>22</v>
      </c>
      <c r="BM36" s="48"/>
      <c r="BN36" s="48"/>
      <c r="BO36" s="49"/>
      <c r="BP36" s="50" t="s">
        <v>20</v>
      </c>
      <c r="BQ36" s="51"/>
      <c r="BR36" s="51"/>
      <c r="BS36" s="51"/>
      <c r="BT36" s="51"/>
      <c r="BU36" s="51"/>
      <c r="BV36" s="51"/>
      <c r="BW36" s="51"/>
      <c r="BX36" s="51"/>
      <c r="BY36" s="51"/>
      <c r="BZ36" s="51"/>
      <c r="CA36" s="52"/>
      <c r="CE36" s="4">
        <v>2</v>
      </c>
    </row>
    <row r="37" spans="1:83" ht="20.100000000000001" customHeight="1">
      <c r="A37" s="53">
        <v>20</v>
      </c>
      <c r="B37" s="54"/>
      <c r="C37" s="54"/>
      <c r="D37" s="54"/>
      <c r="E37" s="54"/>
      <c r="F37" s="65"/>
      <c r="G37" s="67" t="s">
        <v>120</v>
      </c>
      <c r="H37" s="68" t="s">
        <v>120</v>
      </c>
      <c r="I37" s="68" t="s">
        <v>120</v>
      </c>
      <c r="J37" s="69" t="s">
        <v>120</v>
      </c>
      <c r="K37" s="64"/>
      <c r="L37" s="59"/>
      <c r="M37" s="18"/>
      <c r="N37" s="18"/>
      <c r="O37" s="60"/>
      <c r="P37" s="61"/>
      <c r="Q37" s="61"/>
      <c r="R37" s="59"/>
      <c r="S37" s="60"/>
      <c r="T37" s="61"/>
      <c r="U37" s="63"/>
      <c r="V37" s="20"/>
      <c r="W37" s="60"/>
      <c r="X37" s="61"/>
      <c r="Y37" s="59"/>
      <c r="Z37" s="18"/>
      <c r="AA37" s="18"/>
      <c r="AB37" s="60"/>
      <c r="AC37" s="61"/>
      <c r="AD37" s="63"/>
      <c r="AE37" s="64"/>
      <c r="AF37" s="61"/>
      <c r="AG37" s="59"/>
      <c r="AH37" s="18"/>
      <c r="AI37" s="60"/>
      <c r="AJ37" s="61"/>
      <c r="AK37" s="59"/>
      <c r="AL37" s="60"/>
      <c r="AM37" s="59"/>
      <c r="AN37" s="60"/>
      <c r="AO37" s="63"/>
      <c r="AP37" s="64"/>
      <c r="AQ37" s="59"/>
      <c r="AR37" s="18"/>
      <c r="AS37" s="60"/>
      <c r="AT37" s="59"/>
      <c r="AU37" s="18"/>
      <c r="AV37" s="19"/>
      <c r="AW37" s="64"/>
      <c r="AX37" s="59"/>
      <c r="AY37" s="60"/>
      <c r="AZ37" s="61"/>
      <c r="BA37" s="59"/>
      <c r="BB37" s="60"/>
      <c r="BC37" s="59"/>
      <c r="BD37" s="18"/>
      <c r="BE37" s="60"/>
      <c r="BF37" s="61"/>
      <c r="BG37" s="61"/>
      <c r="BH37" s="63"/>
      <c r="BI37" s="47">
        <f t="shared" si="0"/>
        <v>0</v>
      </c>
      <c r="BJ37" s="48"/>
      <c r="BK37" s="49"/>
      <c r="BL37" s="47">
        <f t="shared" si="1"/>
        <v>22</v>
      </c>
      <c r="BM37" s="48"/>
      <c r="BN37" s="48"/>
      <c r="BO37" s="49"/>
      <c r="BP37" s="50" t="s">
        <v>20</v>
      </c>
      <c r="BQ37" s="51"/>
      <c r="BR37" s="51"/>
      <c r="BS37" s="51"/>
      <c r="BT37" s="51"/>
      <c r="BU37" s="51"/>
      <c r="BV37" s="51"/>
      <c r="BW37" s="51"/>
      <c r="BX37" s="51"/>
      <c r="BY37" s="51"/>
      <c r="BZ37" s="51"/>
      <c r="CA37" s="52"/>
      <c r="CE37" s="4">
        <v>2</v>
      </c>
    </row>
    <row r="38" spans="1:83" ht="20.100000000000001" customHeight="1">
      <c r="A38" s="53">
        <v>21</v>
      </c>
      <c r="B38" s="54"/>
      <c r="C38" s="54"/>
      <c r="D38" s="54"/>
      <c r="E38" s="54"/>
      <c r="F38" s="65"/>
      <c r="G38" s="67" t="s">
        <v>121</v>
      </c>
      <c r="H38" s="68" t="s">
        <v>121</v>
      </c>
      <c r="I38" s="68" t="s">
        <v>121</v>
      </c>
      <c r="J38" s="69" t="s">
        <v>121</v>
      </c>
      <c r="K38" s="64"/>
      <c r="L38" s="59"/>
      <c r="M38" s="18"/>
      <c r="N38" s="18"/>
      <c r="O38" s="60"/>
      <c r="P38" s="61"/>
      <c r="Q38" s="61"/>
      <c r="R38" s="59"/>
      <c r="S38" s="60"/>
      <c r="T38" s="61"/>
      <c r="U38" s="63"/>
      <c r="V38" s="20"/>
      <c r="W38" s="60"/>
      <c r="X38" s="61"/>
      <c r="Y38" s="59"/>
      <c r="Z38" s="18"/>
      <c r="AA38" s="18"/>
      <c r="AB38" s="60"/>
      <c r="AC38" s="61"/>
      <c r="AD38" s="63"/>
      <c r="AE38" s="64"/>
      <c r="AF38" s="61"/>
      <c r="AG38" s="59"/>
      <c r="AH38" s="18"/>
      <c r="AI38" s="60"/>
      <c r="AJ38" s="61"/>
      <c r="AK38" s="59"/>
      <c r="AL38" s="60"/>
      <c r="AM38" s="59"/>
      <c r="AN38" s="60"/>
      <c r="AO38" s="63"/>
      <c r="AP38" s="64"/>
      <c r="AQ38" s="59"/>
      <c r="AR38" s="18"/>
      <c r="AS38" s="60"/>
      <c r="AT38" s="59"/>
      <c r="AU38" s="18"/>
      <c r="AV38" s="19"/>
      <c r="AW38" s="64"/>
      <c r="AX38" s="59"/>
      <c r="AY38" s="60"/>
      <c r="AZ38" s="61"/>
      <c r="BA38" s="59"/>
      <c r="BB38" s="60"/>
      <c r="BC38" s="59"/>
      <c r="BD38" s="18"/>
      <c r="BE38" s="60"/>
      <c r="BF38" s="61"/>
      <c r="BG38" s="61"/>
      <c r="BH38" s="63"/>
      <c r="BI38" s="47">
        <f t="shared" si="0"/>
        <v>0</v>
      </c>
      <c r="BJ38" s="48"/>
      <c r="BK38" s="49"/>
      <c r="BL38" s="47">
        <f t="shared" si="1"/>
        <v>22</v>
      </c>
      <c r="BM38" s="48"/>
      <c r="BN38" s="48"/>
      <c r="BO38" s="49"/>
      <c r="BP38" s="50"/>
      <c r="BQ38" s="51"/>
      <c r="BR38" s="51"/>
      <c r="BS38" s="51"/>
      <c r="BT38" s="51"/>
      <c r="BU38" s="51"/>
      <c r="BV38" s="51"/>
      <c r="BW38" s="51"/>
      <c r="BX38" s="51"/>
      <c r="BY38" s="51"/>
      <c r="BZ38" s="51"/>
      <c r="CA38" s="52"/>
      <c r="CE38" s="4">
        <v>2</v>
      </c>
    </row>
    <row r="39" spans="1:83" ht="20.100000000000001" customHeight="1">
      <c r="A39" s="53">
        <v>22</v>
      </c>
      <c r="B39" s="54"/>
      <c r="C39" s="54"/>
      <c r="D39" s="54"/>
      <c r="E39" s="54"/>
      <c r="F39" s="65"/>
      <c r="G39" s="273" t="s">
        <v>122</v>
      </c>
      <c r="H39" s="274" t="s">
        <v>122</v>
      </c>
      <c r="I39" s="274" t="s">
        <v>122</v>
      </c>
      <c r="J39" s="275" t="s">
        <v>122</v>
      </c>
      <c r="K39" s="64"/>
      <c r="L39" s="59"/>
      <c r="M39" s="18"/>
      <c r="N39" s="18"/>
      <c r="O39" s="60"/>
      <c r="P39" s="61"/>
      <c r="Q39" s="61"/>
      <c r="R39" s="59"/>
      <c r="S39" s="60"/>
      <c r="T39" s="61"/>
      <c r="U39" s="63"/>
      <c r="V39" s="20"/>
      <c r="W39" s="60"/>
      <c r="X39" s="61"/>
      <c r="Y39" s="59"/>
      <c r="Z39" s="18"/>
      <c r="AA39" s="18"/>
      <c r="AB39" s="60"/>
      <c r="AC39" s="61"/>
      <c r="AD39" s="63"/>
      <c r="AE39" s="64"/>
      <c r="AF39" s="61"/>
      <c r="AG39" s="59"/>
      <c r="AH39" s="18"/>
      <c r="AI39" s="60"/>
      <c r="AJ39" s="61"/>
      <c r="AK39" s="59"/>
      <c r="AL39" s="60"/>
      <c r="AM39" s="59"/>
      <c r="AN39" s="60"/>
      <c r="AO39" s="63"/>
      <c r="AP39" s="64"/>
      <c r="AQ39" s="59"/>
      <c r="AR39" s="18"/>
      <c r="AS39" s="60"/>
      <c r="AT39" s="59"/>
      <c r="AU39" s="18"/>
      <c r="AV39" s="19"/>
      <c r="AW39" s="64"/>
      <c r="AX39" s="59"/>
      <c r="AY39" s="60"/>
      <c r="AZ39" s="61"/>
      <c r="BA39" s="59"/>
      <c r="BB39" s="60"/>
      <c r="BC39" s="59"/>
      <c r="BD39" s="18"/>
      <c r="BE39" s="60"/>
      <c r="BF39" s="61"/>
      <c r="BG39" s="61"/>
      <c r="BH39" s="63"/>
      <c r="BI39" s="47">
        <f t="shared" si="0"/>
        <v>0</v>
      </c>
      <c r="BJ39" s="48"/>
      <c r="BK39" s="49"/>
      <c r="BL39" s="47">
        <f t="shared" si="1"/>
        <v>22</v>
      </c>
      <c r="BM39" s="48"/>
      <c r="BN39" s="48"/>
      <c r="BO39" s="49"/>
      <c r="BP39" s="50" t="s">
        <v>20</v>
      </c>
      <c r="BQ39" s="51"/>
      <c r="BR39" s="51"/>
      <c r="BS39" s="51"/>
      <c r="BT39" s="51"/>
      <c r="BU39" s="51"/>
      <c r="BV39" s="51"/>
      <c r="BW39" s="51"/>
      <c r="BX39" s="51"/>
      <c r="BY39" s="51"/>
      <c r="BZ39" s="51"/>
      <c r="CA39" s="52"/>
      <c r="CE39" s="4">
        <v>2</v>
      </c>
    </row>
    <row r="40" spans="1:83" ht="20.100000000000001" customHeight="1">
      <c r="A40" s="53">
        <v>23</v>
      </c>
      <c r="B40" s="54"/>
      <c r="C40" s="54"/>
      <c r="D40" s="54"/>
      <c r="E40" s="54"/>
      <c r="F40" s="65"/>
      <c r="G40" s="67" t="s">
        <v>123</v>
      </c>
      <c r="H40" s="68" t="s">
        <v>123</v>
      </c>
      <c r="I40" s="68" t="s">
        <v>123</v>
      </c>
      <c r="J40" s="69" t="s">
        <v>123</v>
      </c>
      <c r="K40" s="64"/>
      <c r="L40" s="59"/>
      <c r="M40" s="18"/>
      <c r="N40" s="18"/>
      <c r="O40" s="60"/>
      <c r="P40" s="61"/>
      <c r="Q40" s="61"/>
      <c r="R40" s="59"/>
      <c r="S40" s="60"/>
      <c r="T40" s="61"/>
      <c r="U40" s="63"/>
      <c r="V40" s="20"/>
      <c r="W40" s="60"/>
      <c r="X40" s="61"/>
      <c r="Y40" s="59"/>
      <c r="Z40" s="18"/>
      <c r="AA40" s="18"/>
      <c r="AB40" s="60"/>
      <c r="AC40" s="61"/>
      <c r="AD40" s="63"/>
      <c r="AE40" s="64"/>
      <c r="AF40" s="61"/>
      <c r="AG40" s="59"/>
      <c r="AH40" s="18"/>
      <c r="AI40" s="60"/>
      <c r="AJ40" s="61"/>
      <c r="AK40" s="59"/>
      <c r="AL40" s="60"/>
      <c r="AM40" s="59"/>
      <c r="AN40" s="60"/>
      <c r="AO40" s="63"/>
      <c r="AP40" s="64"/>
      <c r="AQ40" s="59"/>
      <c r="AR40" s="18"/>
      <c r="AS40" s="60"/>
      <c r="AT40" s="59"/>
      <c r="AU40" s="18"/>
      <c r="AV40" s="19"/>
      <c r="AW40" s="64"/>
      <c r="AX40" s="59"/>
      <c r="AY40" s="60"/>
      <c r="AZ40" s="61"/>
      <c r="BA40" s="59"/>
      <c r="BB40" s="60"/>
      <c r="BC40" s="59"/>
      <c r="BD40" s="18"/>
      <c r="BE40" s="60"/>
      <c r="BF40" s="61"/>
      <c r="BG40" s="61"/>
      <c r="BH40" s="63"/>
      <c r="BI40" s="47">
        <f t="shared" si="0"/>
        <v>0</v>
      </c>
      <c r="BJ40" s="48"/>
      <c r="BK40" s="49"/>
      <c r="BL40" s="47">
        <f t="shared" si="1"/>
        <v>22</v>
      </c>
      <c r="BM40" s="48"/>
      <c r="BN40" s="48"/>
      <c r="BO40" s="49"/>
      <c r="BP40" s="50" t="s">
        <v>20</v>
      </c>
      <c r="BQ40" s="51"/>
      <c r="BR40" s="51"/>
      <c r="BS40" s="51"/>
      <c r="BT40" s="51"/>
      <c r="BU40" s="51"/>
      <c r="BV40" s="51"/>
      <c r="BW40" s="51"/>
      <c r="BX40" s="51"/>
      <c r="BY40" s="51"/>
      <c r="BZ40" s="51"/>
      <c r="CA40" s="52"/>
      <c r="CE40" s="4">
        <v>2</v>
      </c>
    </row>
    <row r="41" spans="1:83" ht="20.100000000000001" customHeight="1">
      <c r="A41" s="53">
        <v>24</v>
      </c>
      <c r="B41" s="54"/>
      <c r="C41" s="54"/>
      <c r="D41" s="54"/>
      <c r="E41" s="54"/>
      <c r="F41" s="65"/>
      <c r="G41" s="67" t="s">
        <v>124</v>
      </c>
      <c r="H41" s="68" t="s">
        <v>124</v>
      </c>
      <c r="I41" s="68" t="s">
        <v>124</v>
      </c>
      <c r="J41" s="69" t="s">
        <v>124</v>
      </c>
      <c r="K41" s="64"/>
      <c r="L41" s="59"/>
      <c r="M41" s="18"/>
      <c r="N41" s="18"/>
      <c r="O41" s="60"/>
      <c r="P41" s="61"/>
      <c r="Q41" s="61"/>
      <c r="R41" s="59"/>
      <c r="S41" s="60"/>
      <c r="T41" s="61"/>
      <c r="U41" s="63"/>
      <c r="V41" s="20"/>
      <c r="W41" s="60"/>
      <c r="X41" s="61"/>
      <c r="Y41" s="59"/>
      <c r="Z41" s="18"/>
      <c r="AA41" s="18"/>
      <c r="AB41" s="60"/>
      <c r="AC41" s="61"/>
      <c r="AD41" s="63"/>
      <c r="AE41" s="64"/>
      <c r="AF41" s="61"/>
      <c r="AG41" s="59"/>
      <c r="AH41" s="18"/>
      <c r="AI41" s="60"/>
      <c r="AJ41" s="61"/>
      <c r="AK41" s="59"/>
      <c r="AL41" s="60"/>
      <c r="AM41" s="59"/>
      <c r="AN41" s="60"/>
      <c r="AO41" s="63"/>
      <c r="AP41" s="64"/>
      <c r="AQ41" s="59"/>
      <c r="AR41" s="18"/>
      <c r="AS41" s="60"/>
      <c r="AT41" s="59"/>
      <c r="AU41" s="18"/>
      <c r="AV41" s="19"/>
      <c r="AW41" s="64"/>
      <c r="AX41" s="59"/>
      <c r="AY41" s="60"/>
      <c r="AZ41" s="61"/>
      <c r="BA41" s="59"/>
      <c r="BB41" s="60"/>
      <c r="BC41" s="59"/>
      <c r="BD41" s="18"/>
      <c r="BE41" s="60"/>
      <c r="BF41" s="61"/>
      <c r="BG41" s="61"/>
      <c r="BH41" s="63"/>
      <c r="BI41" s="47">
        <f t="shared" si="0"/>
        <v>0</v>
      </c>
      <c r="BJ41" s="48"/>
      <c r="BK41" s="49"/>
      <c r="BL41" s="47">
        <f t="shared" si="1"/>
        <v>22</v>
      </c>
      <c r="BM41" s="48"/>
      <c r="BN41" s="48"/>
      <c r="BO41" s="49"/>
      <c r="BP41" s="50" t="s">
        <v>20</v>
      </c>
      <c r="BQ41" s="51"/>
      <c r="BR41" s="51"/>
      <c r="BS41" s="51"/>
      <c r="BT41" s="51"/>
      <c r="BU41" s="51"/>
      <c r="BV41" s="51"/>
      <c r="BW41" s="51"/>
      <c r="BX41" s="51"/>
      <c r="BY41" s="51"/>
      <c r="BZ41" s="51"/>
      <c r="CA41" s="52"/>
      <c r="CE41" s="4">
        <v>2</v>
      </c>
    </row>
    <row r="42" spans="1:83" ht="20.100000000000001" customHeight="1">
      <c r="A42" s="53">
        <v>25</v>
      </c>
      <c r="B42" s="54"/>
      <c r="C42" s="54"/>
      <c r="D42" s="54"/>
      <c r="E42" s="54"/>
      <c r="F42" s="65"/>
      <c r="G42" s="67" t="s">
        <v>125</v>
      </c>
      <c r="H42" s="68" t="s">
        <v>125</v>
      </c>
      <c r="I42" s="68" t="s">
        <v>125</v>
      </c>
      <c r="J42" s="69" t="s">
        <v>125</v>
      </c>
      <c r="K42" s="64"/>
      <c r="L42" s="59"/>
      <c r="M42" s="18"/>
      <c r="N42" s="18"/>
      <c r="O42" s="60"/>
      <c r="P42" s="61"/>
      <c r="Q42" s="61"/>
      <c r="R42" s="59"/>
      <c r="S42" s="60"/>
      <c r="T42" s="61"/>
      <c r="U42" s="63"/>
      <c r="V42" s="20"/>
      <c r="W42" s="60"/>
      <c r="X42" s="61"/>
      <c r="Y42" s="59"/>
      <c r="Z42" s="18"/>
      <c r="AA42" s="18"/>
      <c r="AB42" s="60"/>
      <c r="AC42" s="61"/>
      <c r="AD42" s="63"/>
      <c r="AE42" s="64"/>
      <c r="AF42" s="61"/>
      <c r="AG42" s="59"/>
      <c r="AH42" s="18"/>
      <c r="AI42" s="60"/>
      <c r="AJ42" s="61"/>
      <c r="AK42" s="59"/>
      <c r="AL42" s="60"/>
      <c r="AM42" s="59"/>
      <c r="AN42" s="60"/>
      <c r="AO42" s="63"/>
      <c r="AP42" s="64"/>
      <c r="AQ42" s="59"/>
      <c r="AR42" s="18"/>
      <c r="AS42" s="60"/>
      <c r="AT42" s="59"/>
      <c r="AU42" s="18"/>
      <c r="AV42" s="19"/>
      <c r="AW42" s="64"/>
      <c r="AX42" s="59"/>
      <c r="AY42" s="60"/>
      <c r="AZ42" s="61"/>
      <c r="BA42" s="59"/>
      <c r="BB42" s="60"/>
      <c r="BC42" s="59"/>
      <c r="BD42" s="18"/>
      <c r="BE42" s="60"/>
      <c r="BF42" s="61"/>
      <c r="BG42" s="61"/>
      <c r="BH42" s="63"/>
      <c r="BI42" s="47">
        <f t="shared" si="0"/>
        <v>0</v>
      </c>
      <c r="BJ42" s="48"/>
      <c r="BK42" s="49"/>
      <c r="BL42" s="47">
        <f t="shared" si="1"/>
        <v>22</v>
      </c>
      <c r="BM42" s="48"/>
      <c r="BN42" s="48"/>
      <c r="BO42" s="49"/>
      <c r="BP42" s="50" t="s">
        <v>20</v>
      </c>
      <c r="BQ42" s="51"/>
      <c r="BR42" s="51"/>
      <c r="BS42" s="51"/>
      <c r="BT42" s="51"/>
      <c r="BU42" s="51"/>
      <c r="BV42" s="51"/>
      <c r="BW42" s="51"/>
      <c r="BX42" s="51"/>
      <c r="BY42" s="51"/>
      <c r="BZ42" s="51"/>
      <c r="CA42" s="52"/>
      <c r="CE42" s="4">
        <v>2</v>
      </c>
    </row>
    <row r="43" spans="1:83" ht="20.100000000000001" customHeight="1">
      <c r="A43" s="53">
        <v>26</v>
      </c>
      <c r="B43" s="54"/>
      <c r="C43" s="54"/>
      <c r="D43" s="54"/>
      <c r="E43" s="54"/>
      <c r="F43" s="65"/>
      <c r="G43" s="67" t="s">
        <v>126</v>
      </c>
      <c r="H43" s="68" t="s">
        <v>126</v>
      </c>
      <c r="I43" s="68" t="s">
        <v>126</v>
      </c>
      <c r="J43" s="69" t="s">
        <v>126</v>
      </c>
      <c r="K43" s="64"/>
      <c r="L43" s="59"/>
      <c r="M43" s="18"/>
      <c r="N43" s="18"/>
      <c r="O43" s="60"/>
      <c r="P43" s="61"/>
      <c r="Q43" s="61"/>
      <c r="R43" s="59"/>
      <c r="S43" s="60"/>
      <c r="T43" s="61"/>
      <c r="U43" s="63"/>
      <c r="V43" s="20"/>
      <c r="W43" s="60"/>
      <c r="X43" s="61"/>
      <c r="Y43" s="59"/>
      <c r="Z43" s="18"/>
      <c r="AA43" s="18"/>
      <c r="AB43" s="60"/>
      <c r="AC43" s="61"/>
      <c r="AD43" s="63"/>
      <c r="AE43" s="64"/>
      <c r="AF43" s="61"/>
      <c r="AG43" s="59"/>
      <c r="AH43" s="18"/>
      <c r="AI43" s="60"/>
      <c r="AJ43" s="61"/>
      <c r="AK43" s="59"/>
      <c r="AL43" s="60"/>
      <c r="AM43" s="59"/>
      <c r="AN43" s="60"/>
      <c r="AO43" s="63"/>
      <c r="AP43" s="64"/>
      <c r="AQ43" s="59"/>
      <c r="AR43" s="18"/>
      <c r="AS43" s="60"/>
      <c r="AT43" s="59"/>
      <c r="AU43" s="18"/>
      <c r="AV43" s="19"/>
      <c r="AW43" s="64"/>
      <c r="AX43" s="59"/>
      <c r="AY43" s="60"/>
      <c r="AZ43" s="61"/>
      <c r="BA43" s="59"/>
      <c r="BB43" s="60"/>
      <c r="BC43" s="59"/>
      <c r="BD43" s="18"/>
      <c r="BE43" s="60"/>
      <c r="BF43" s="61"/>
      <c r="BG43" s="61"/>
      <c r="BH43" s="63"/>
      <c r="BI43" s="47">
        <f t="shared" si="0"/>
        <v>0</v>
      </c>
      <c r="BJ43" s="48"/>
      <c r="BK43" s="49"/>
      <c r="BL43" s="47">
        <f t="shared" si="1"/>
        <v>22</v>
      </c>
      <c r="BM43" s="48"/>
      <c r="BN43" s="48"/>
      <c r="BO43" s="49"/>
      <c r="BP43" s="50" t="s">
        <v>20</v>
      </c>
      <c r="BQ43" s="51"/>
      <c r="BR43" s="51"/>
      <c r="BS43" s="51"/>
      <c r="BT43" s="51"/>
      <c r="BU43" s="51"/>
      <c r="BV43" s="51"/>
      <c r="BW43" s="51"/>
      <c r="BX43" s="51"/>
      <c r="BY43" s="51"/>
      <c r="BZ43" s="51"/>
      <c r="CA43" s="52"/>
      <c r="CE43" s="4">
        <v>2</v>
      </c>
    </row>
    <row r="44" spans="1:83" ht="20.100000000000001" customHeight="1">
      <c r="A44" s="53">
        <v>27</v>
      </c>
      <c r="B44" s="54"/>
      <c r="C44" s="54"/>
      <c r="D44" s="54"/>
      <c r="E44" s="54"/>
      <c r="F44" s="65"/>
      <c r="G44" s="67" t="s">
        <v>127</v>
      </c>
      <c r="H44" s="68" t="s">
        <v>127</v>
      </c>
      <c r="I44" s="68" t="s">
        <v>127</v>
      </c>
      <c r="J44" s="69" t="s">
        <v>127</v>
      </c>
      <c r="K44" s="64"/>
      <c r="L44" s="59"/>
      <c r="M44" s="18"/>
      <c r="N44" s="18"/>
      <c r="O44" s="60"/>
      <c r="P44" s="61"/>
      <c r="Q44" s="61"/>
      <c r="R44" s="59"/>
      <c r="S44" s="60"/>
      <c r="T44" s="61"/>
      <c r="U44" s="63"/>
      <c r="V44" s="20"/>
      <c r="W44" s="60"/>
      <c r="X44" s="61"/>
      <c r="Y44" s="59"/>
      <c r="Z44" s="18"/>
      <c r="AA44" s="18"/>
      <c r="AB44" s="60"/>
      <c r="AC44" s="61"/>
      <c r="AD44" s="63"/>
      <c r="AE44" s="64"/>
      <c r="AF44" s="61"/>
      <c r="AG44" s="59"/>
      <c r="AH44" s="18"/>
      <c r="AI44" s="60"/>
      <c r="AJ44" s="61"/>
      <c r="AK44" s="59"/>
      <c r="AL44" s="60"/>
      <c r="AM44" s="59"/>
      <c r="AN44" s="60"/>
      <c r="AO44" s="63"/>
      <c r="AP44" s="64"/>
      <c r="AQ44" s="59"/>
      <c r="AR44" s="18"/>
      <c r="AS44" s="60"/>
      <c r="AT44" s="59"/>
      <c r="AU44" s="18"/>
      <c r="AV44" s="19"/>
      <c r="AW44" s="64"/>
      <c r="AX44" s="59"/>
      <c r="AY44" s="60"/>
      <c r="AZ44" s="61"/>
      <c r="BA44" s="59"/>
      <c r="BB44" s="60"/>
      <c r="BC44" s="59"/>
      <c r="BD44" s="18"/>
      <c r="BE44" s="60"/>
      <c r="BF44" s="61"/>
      <c r="BG44" s="61"/>
      <c r="BH44" s="63"/>
      <c r="BI44" s="47">
        <f t="shared" si="0"/>
        <v>0</v>
      </c>
      <c r="BJ44" s="48"/>
      <c r="BK44" s="49"/>
      <c r="BL44" s="47">
        <f t="shared" si="1"/>
        <v>22</v>
      </c>
      <c r="BM44" s="48"/>
      <c r="BN44" s="48"/>
      <c r="BO44" s="49"/>
      <c r="BP44" s="50" t="s">
        <v>20</v>
      </c>
      <c r="BQ44" s="51"/>
      <c r="BR44" s="51"/>
      <c r="BS44" s="51"/>
      <c r="BT44" s="51"/>
      <c r="BU44" s="51"/>
      <c r="BV44" s="51"/>
      <c r="BW44" s="51"/>
      <c r="BX44" s="51"/>
      <c r="BY44" s="51"/>
      <c r="BZ44" s="51"/>
      <c r="CA44" s="52"/>
      <c r="CE44" s="4">
        <v>2</v>
      </c>
    </row>
    <row r="45" spans="1:83" ht="20.100000000000001" customHeight="1">
      <c r="A45" s="53">
        <v>28</v>
      </c>
      <c r="B45" s="54"/>
      <c r="C45" s="54"/>
      <c r="D45" s="54"/>
      <c r="E45" s="54"/>
      <c r="F45" s="65"/>
      <c r="G45" s="67" t="s">
        <v>128</v>
      </c>
      <c r="H45" s="68" t="s">
        <v>128</v>
      </c>
      <c r="I45" s="68" t="s">
        <v>128</v>
      </c>
      <c r="J45" s="69" t="s">
        <v>128</v>
      </c>
      <c r="K45" s="64"/>
      <c r="L45" s="59"/>
      <c r="M45" s="18"/>
      <c r="N45" s="18"/>
      <c r="O45" s="60"/>
      <c r="P45" s="61"/>
      <c r="Q45" s="61"/>
      <c r="R45" s="59"/>
      <c r="S45" s="60"/>
      <c r="T45" s="61"/>
      <c r="U45" s="63"/>
      <c r="V45" s="20"/>
      <c r="W45" s="60"/>
      <c r="X45" s="61"/>
      <c r="Y45" s="59"/>
      <c r="Z45" s="18"/>
      <c r="AA45" s="18"/>
      <c r="AB45" s="60"/>
      <c r="AC45" s="61"/>
      <c r="AD45" s="63"/>
      <c r="AE45" s="64"/>
      <c r="AF45" s="61"/>
      <c r="AG45" s="59"/>
      <c r="AH45" s="18"/>
      <c r="AI45" s="60"/>
      <c r="AJ45" s="61"/>
      <c r="AK45" s="59"/>
      <c r="AL45" s="60"/>
      <c r="AM45" s="59"/>
      <c r="AN45" s="60"/>
      <c r="AO45" s="63"/>
      <c r="AP45" s="64"/>
      <c r="AQ45" s="59"/>
      <c r="AR45" s="18"/>
      <c r="AS45" s="60"/>
      <c r="AT45" s="59"/>
      <c r="AU45" s="18"/>
      <c r="AV45" s="19"/>
      <c r="AW45" s="64"/>
      <c r="AX45" s="59"/>
      <c r="AY45" s="60"/>
      <c r="AZ45" s="61"/>
      <c r="BA45" s="59"/>
      <c r="BB45" s="60"/>
      <c r="BC45" s="59"/>
      <c r="BD45" s="18"/>
      <c r="BE45" s="60"/>
      <c r="BF45" s="61"/>
      <c r="BG45" s="61"/>
      <c r="BH45" s="63"/>
      <c r="BI45" s="47">
        <f t="shared" si="0"/>
        <v>0</v>
      </c>
      <c r="BJ45" s="48"/>
      <c r="BK45" s="49"/>
      <c r="BL45" s="47">
        <f t="shared" si="1"/>
        <v>22</v>
      </c>
      <c r="BM45" s="48"/>
      <c r="BN45" s="48"/>
      <c r="BO45" s="49"/>
      <c r="BP45" s="50" t="s">
        <v>20</v>
      </c>
      <c r="BQ45" s="51"/>
      <c r="BR45" s="51"/>
      <c r="BS45" s="51"/>
      <c r="BT45" s="51"/>
      <c r="BU45" s="51"/>
      <c r="BV45" s="51"/>
      <c r="BW45" s="51"/>
      <c r="BX45" s="51"/>
      <c r="BY45" s="51"/>
      <c r="BZ45" s="51"/>
      <c r="CA45" s="52"/>
      <c r="CE45" s="4">
        <v>2</v>
      </c>
    </row>
    <row r="46" spans="1:83" ht="20.100000000000001" customHeight="1">
      <c r="A46" s="53">
        <v>29</v>
      </c>
      <c r="B46" s="54"/>
      <c r="C46" s="54"/>
      <c r="D46" s="54"/>
      <c r="E46" s="54"/>
      <c r="F46" s="65"/>
      <c r="G46" s="67" t="s">
        <v>129</v>
      </c>
      <c r="H46" s="68" t="s">
        <v>129</v>
      </c>
      <c r="I46" s="68" t="s">
        <v>129</v>
      </c>
      <c r="J46" s="69" t="s">
        <v>129</v>
      </c>
      <c r="K46" s="64"/>
      <c r="L46" s="59"/>
      <c r="M46" s="18"/>
      <c r="N46" s="18"/>
      <c r="O46" s="60"/>
      <c r="P46" s="61"/>
      <c r="Q46" s="61"/>
      <c r="R46" s="59"/>
      <c r="S46" s="60"/>
      <c r="T46" s="61"/>
      <c r="U46" s="63"/>
      <c r="V46" s="20"/>
      <c r="W46" s="60"/>
      <c r="X46" s="61"/>
      <c r="Y46" s="59"/>
      <c r="Z46" s="18"/>
      <c r="AA46" s="18"/>
      <c r="AB46" s="60"/>
      <c r="AC46" s="61"/>
      <c r="AD46" s="63"/>
      <c r="AE46" s="64"/>
      <c r="AF46" s="61"/>
      <c r="AG46" s="59"/>
      <c r="AH46" s="18"/>
      <c r="AI46" s="60"/>
      <c r="AJ46" s="61"/>
      <c r="AK46" s="59"/>
      <c r="AL46" s="60"/>
      <c r="AM46" s="59"/>
      <c r="AN46" s="60"/>
      <c r="AO46" s="63"/>
      <c r="AP46" s="64"/>
      <c r="AQ46" s="59"/>
      <c r="AR46" s="18"/>
      <c r="AS46" s="60"/>
      <c r="AT46" s="59"/>
      <c r="AU46" s="18"/>
      <c r="AV46" s="19"/>
      <c r="AW46" s="64"/>
      <c r="AX46" s="59"/>
      <c r="AY46" s="60"/>
      <c r="AZ46" s="61"/>
      <c r="BA46" s="59"/>
      <c r="BB46" s="60"/>
      <c r="BC46" s="59"/>
      <c r="BD46" s="18"/>
      <c r="BE46" s="60"/>
      <c r="BF46" s="61"/>
      <c r="BG46" s="61"/>
      <c r="BH46" s="63"/>
      <c r="BI46" s="47">
        <f t="shared" si="0"/>
        <v>0</v>
      </c>
      <c r="BJ46" s="48"/>
      <c r="BK46" s="49"/>
      <c r="BL46" s="47">
        <f t="shared" si="1"/>
        <v>22</v>
      </c>
      <c r="BM46" s="48"/>
      <c r="BN46" s="48"/>
      <c r="BO46" s="49"/>
      <c r="BP46" s="50" t="s">
        <v>20</v>
      </c>
      <c r="BQ46" s="51"/>
      <c r="BR46" s="51"/>
      <c r="BS46" s="51"/>
      <c r="BT46" s="51"/>
      <c r="BU46" s="51"/>
      <c r="BV46" s="51"/>
      <c r="BW46" s="51"/>
      <c r="BX46" s="51"/>
      <c r="BY46" s="51"/>
      <c r="BZ46" s="51"/>
      <c r="CA46" s="52"/>
      <c r="CE46" s="4">
        <v>2</v>
      </c>
    </row>
    <row r="47" spans="1:83" ht="20.100000000000001" customHeight="1">
      <c r="A47" s="53">
        <v>30</v>
      </c>
      <c r="B47" s="54"/>
      <c r="C47" s="54"/>
      <c r="D47" s="54"/>
      <c r="E47" s="54"/>
      <c r="F47" s="65"/>
      <c r="G47" s="67" t="s">
        <v>130</v>
      </c>
      <c r="H47" s="68" t="s">
        <v>130</v>
      </c>
      <c r="I47" s="68" t="s">
        <v>130</v>
      </c>
      <c r="J47" s="69" t="s">
        <v>130</v>
      </c>
      <c r="K47" s="64"/>
      <c r="L47" s="59"/>
      <c r="M47" s="18"/>
      <c r="N47" s="18"/>
      <c r="O47" s="60"/>
      <c r="P47" s="61"/>
      <c r="Q47" s="61"/>
      <c r="R47" s="59"/>
      <c r="S47" s="60"/>
      <c r="T47" s="61"/>
      <c r="U47" s="63"/>
      <c r="V47" s="20"/>
      <c r="W47" s="60"/>
      <c r="X47" s="61"/>
      <c r="Y47" s="59"/>
      <c r="Z47" s="18"/>
      <c r="AA47" s="18"/>
      <c r="AB47" s="60"/>
      <c r="AC47" s="61"/>
      <c r="AD47" s="63"/>
      <c r="AE47" s="64"/>
      <c r="AF47" s="61"/>
      <c r="AG47" s="59"/>
      <c r="AH47" s="18"/>
      <c r="AI47" s="60"/>
      <c r="AJ47" s="61"/>
      <c r="AK47" s="59"/>
      <c r="AL47" s="60"/>
      <c r="AM47" s="59"/>
      <c r="AN47" s="60"/>
      <c r="AO47" s="63"/>
      <c r="AP47" s="64"/>
      <c r="AQ47" s="59"/>
      <c r="AR47" s="18"/>
      <c r="AS47" s="60"/>
      <c r="AT47" s="59"/>
      <c r="AU47" s="18"/>
      <c r="AV47" s="19"/>
      <c r="AW47" s="64"/>
      <c r="AX47" s="59"/>
      <c r="AY47" s="60"/>
      <c r="AZ47" s="61"/>
      <c r="BA47" s="59"/>
      <c r="BB47" s="60"/>
      <c r="BC47" s="59"/>
      <c r="BD47" s="18"/>
      <c r="BE47" s="60"/>
      <c r="BF47" s="61"/>
      <c r="BG47" s="61"/>
      <c r="BH47" s="63"/>
      <c r="BI47" s="47">
        <v>0</v>
      </c>
      <c r="BJ47" s="48"/>
      <c r="BK47" s="49"/>
      <c r="BL47" s="47">
        <f t="shared" si="1"/>
        <v>22</v>
      </c>
      <c r="BM47" s="48"/>
      <c r="BN47" s="48"/>
      <c r="BO47" s="49"/>
      <c r="BP47" s="50" t="s">
        <v>20</v>
      </c>
      <c r="BQ47" s="51"/>
      <c r="BR47" s="51"/>
      <c r="BS47" s="51"/>
      <c r="BT47" s="51"/>
      <c r="BU47" s="51"/>
      <c r="BV47" s="51"/>
      <c r="BW47" s="51"/>
      <c r="BX47" s="51"/>
      <c r="BY47" s="51"/>
      <c r="BZ47" s="51"/>
      <c r="CA47" s="52"/>
      <c r="CE47" s="4">
        <v>1</v>
      </c>
    </row>
    <row r="48" spans="1:83" ht="20.100000000000001" customHeight="1">
      <c r="A48" s="53">
        <v>31</v>
      </c>
      <c r="B48" s="54"/>
      <c r="C48" s="54"/>
      <c r="D48" s="54"/>
      <c r="E48" s="54"/>
      <c r="F48" s="65"/>
      <c r="G48" s="67" t="s">
        <v>165</v>
      </c>
      <c r="H48" s="68" t="s">
        <v>165</v>
      </c>
      <c r="I48" s="68" t="s">
        <v>165</v>
      </c>
      <c r="J48" s="69" t="s">
        <v>165</v>
      </c>
      <c r="K48" s="64"/>
      <c r="L48" s="59"/>
      <c r="M48" s="18"/>
      <c r="N48" s="18"/>
      <c r="O48" s="60"/>
      <c r="P48" s="61"/>
      <c r="Q48" s="61"/>
      <c r="R48" s="59"/>
      <c r="S48" s="60"/>
      <c r="T48" s="61"/>
      <c r="U48" s="63"/>
      <c r="V48" s="20"/>
      <c r="W48" s="60"/>
      <c r="X48" s="61"/>
      <c r="Y48" s="59"/>
      <c r="Z48" s="18"/>
      <c r="AA48" s="18"/>
      <c r="AB48" s="60"/>
      <c r="AC48" s="61"/>
      <c r="AD48" s="63"/>
      <c r="AE48" s="64"/>
      <c r="AF48" s="61"/>
      <c r="AG48" s="59"/>
      <c r="AH48" s="18"/>
      <c r="AI48" s="60"/>
      <c r="AJ48" s="61"/>
      <c r="AK48" s="59"/>
      <c r="AL48" s="60"/>
      <c r="AM48" s="59"/>
      <c r="AN48" s="60"/>
      <c r="AO48" s="63"/>
      <c r="AP48" s="64"/>
      <c r="AQ48" s="59"/>
      <c r="AR48" s="18"/>
      <c r="AS48" s="60"/>
      <c r="AT48" s="59"/>
      <c r="AU48" s="18"/>
      <c r="AV48" s="19"/>
      <c r="AW48" s="64"/>
      <c r="AX48" s="59"/>
      <c r="AY48" s="60"/>
      <c r="AZ48" s="61"/>
      <c r="BA48" s="59"/>
      <c r="BB48" s="60"/>
      <c r="BC48" s="59"/>
      <c r="BD48" s="18"/>
      <c r="BE48" s="60"/>
      <c r="BF48" s="61"/>
      <c r="BG48" s="61"/>
      <c r="BH48" s="63"/>
      <c r="BI48" s="47">
        <f t="shared" si="0"/>
        <v>0</v>
      </c>
      <c r="BJ48" s="48"/>
      <c r="BK48" s="49"/>
      <c r="BL48" s="47">
        <f t="shared" si="1"/>
        <v>22</v>
      </c>
      <c r="BM48" s="48"/>
      <c r="BN48" s="48"/>
      <c r="BO48" s="49"/>
      <c r="BP48" s="50" t="s">
        <v>20</v>
      </c>
      <c r="BQ48" s="51"/>
      <c r="BR48" s="51"/>
      <c r="BS48" s="51"/>
      <c r="BT48" s="51"/>
      <c r="BU48" s="51"/>
      <c r="BV48" s="51"/>
      <c r="BW48" s="51"/>
      <c r="BX48" s="51"/>
      <c r="BY48" s="51"/>
      <c r="BZ48" s="51"/>
      <c r="CA48" s="52"/>
      <c r="CE48" s="4">
        <v>2</v>
      </c>
    </row>
    <row r="49" spans="1:83" ht="20.100000000000001" customHeight="1">
      <c r="A49" s="53">
        <v>32</v>
      </c>
      <c r="B49" s="54"/>
      <c r="C49" s="54"/>
      <c r="D49" s="54"/>
      <c r="E49" s="54"/>
      <c r="F49" s="65"/>
      <c r="G49" s="67" t="s">
        <v>132</v>
      </c>
      <c r="H49" s="68" t="s">
        <v>132</v>
      </c>
      <c r="I49" s="68" t="s">
        <v>132</v>
      </c>
      <c r="J49" s="69" t="s">
        <v>132</v>
      </c>
      <c r="K49" s="64"/>
      <c r="L49" s="59"/>
      <c r="M49" s="18"/>
      <c r="N49" s="18"/>
      <c r="O49" s="60"/>
      <c r="P49" s="61"/>
      <c r="Q49" s="61"/>
      <c r="R49" s="59"/>
      <c r="S49" s="60"/>
      <c r="T49" s="61"/>
      <c r="U49" s="63"/>
      <c r="V49" s="20"/>
      <c r="W49" s="60"/>
      <c r="X49" s="61"/>
      <c r="Y49" s="59"/>
      <c r="Z49" s="18"/>
      <c r="AA49" s="18"/>
      <c r="AB49" s="60"/>
      <c r="AC49" s="61"/>
      <c r="AD49" s="63"/>
      <c r="AE49" s="64"/>
      <c r="AF49" s="61"/>
      <c r="AG49" s="59"/>
      <c r="AH49" s="18"/>
      <c r="AI49" s="60"/>
      <c r="AJ49" s="61"/>
      <c r="AK49" s="59"/>
      <c r="AL49" s="60"/>
      <c r="AM49" s="59"/>
      <c r="AN49" s="60"/>
      <c r="AO49" s="63"/>
      <c r="AP49" s="64"/>
      <c r="AQ49" s="59"/>
      <c r="AR49" s="18"/>
      <c r="AS49" s="60"/>
      <c r="AT49" s="59"/>
      <c r="AU49" s="18"/>
      <c r="AV49" s="19"/>
      <c r="AW49" s="64"/>
      <c r="AX49" s="59"/>
      <c r="AY49" s="60"/>
      <c r="AZ49" s="61"/>
      <c r="BA49" s="59"/>
      <c r="BB49" s="60"/>
      <c r="BC49" s="59"/>
      <c r="BD49" s="18"/>
      <c r="BE49" s="60"/>
      <c r="BF49" s="61"/>
      <c r="BG49" s="61"/>
      <c r="BH49" s="63"/>
      <c r="BI49" s="47">
        <f t="shared" si="0"/>
        <v>0</v>
      </c>
      <c r="BJ49" s="48"/>
      <c r="BK49" s="49"/>
      <c r="BL49" s="47">
        <f t="shared" si="1"/>
        <v>22</v>
      </c>
      <c r="BM49" s="48"/>
      <c r="BN49" s="48"/>
      <c r="BO49" s="49"/>
      <c r="BP49" s="50" t="s">
        <v>20</v>
      </c>
      <c r="BQ49" s="51"/>
      <c r="BR49" s="51"/>
      <c r="BS49" s="51"/>
      <c r="BT49" s="51"/>
      <c r="BU49" s="51"/>
      <c r="BV49" s="51"/>
      <c r="BW49" s="51"/>
      <c r="BX49" s="51"/>
      <c r="BY49" s="51"/>
      <c r="BZ49" s="51"/>
      <c r="CA49" s="52"/>
      <c r="CE49" s="4">
        <v>2</v>
      </c>
    </row>
    <row r="50" spans="1:83" ht="20.100000000000001" customHeight="1">
      <c r="A50" s="53">
        <v>33</v>
      </c>
      <c r="B50" s="54"/>
      <c r="C50" s="54"/>
      <c r="D50" s="54"/>
      <c r="E50" s="54"/>
      <c r="F50" s="65"/>
      <c r="G50" s="67" t="s">
        <v>166</v>
      </c>
      <c r="H50" s="68" t="s">
        <v>166</v>
      </c>
      <c r="I50" s="68" t="s">
        <v>166</v>
      </c>
      <c r="J50" s="69" t="s">
        <v>166</v>
      </c>
      <c r="K50" s="64"/>
      <c r="L50" s="59"/>
      <c r="M50" s="18"/>
      <c r="N50" s="18"/>
      <c r="O50" s="60"/>
      <c r="P50" s="61"/>
      <c r="Q50" s="61"/>
      <c r="R50" s="59"/>
      <c r="S50" s="60"/>
      <c r="T50" s="61"/>
      <c r="U50" s="63"/>
      <c r="V50" s="20"/>
      <c r="W50" s="60"/>
      <c r="X50" s="61"/>
      <c r="Y50" s="59"/>
      <c r="Z50" s="18"/>
      <c r="AA50" s="18"/>
      <c r="AB50" s="60"/>
      <c r="AC50" s="61"/>
      <c r="AD50" s="63"/>
      <c r="AE50" s="64"/>
      <c r="AF50" s="61"/>
      <c r="AG50" s="59"/>
      <c r="AH50" s="18"/>
      <c r="AI50" s="60"/>
      <c r="AJ50" s="61"/>
      <c r="AK50" s="59"/>
      <c r="AL50" s="60"/>
      <c r="AM50" s="59"/>
      <c r="AN50" s="60"/>
      <c r="AO50" s="63"/>
      <c r="AP50" s="64"/>
      <c r="AQ50" s="59"/>
      <c r="AR50" s="18"/>
      <c r="AS50" s="60"/>
      <c r="AT50" s="59"/>
      <c r="AU50" s="18"/>
      <c r="AV50" s="19"/>
      <c r="AW50" s="64"/>
      <c r="AX50" s="59"/>
      <c r="AY50" s="60"/>
      <c r="AZ50" s="61"/>
      <c r="BA50" s="59"/>
      <c r="BB50" s="60"/>
      <c r="BC50" s="59"/>
      <c r="BD50" s="18"/>
      <c r="BE50" s="60"/>
      <c r="BF50" s="61"/>
      <c r="BG50" s="61"/>
      <c r="BH50" s="63"/>
      <c r="BI50" s="47">
        <f t="shared" si="0"/>
        <v>0</v>
      </c>
      <c r="BJ50" s="48"/>
      <c r="BK50" s="49"/>
      <c r="BL50" s="47">
        <f t="shared" si="1"/>
        <v>22</v>
      </c>
      <c r="BM50" s="48"/>
      <c r="BN50" s="48"/>
      <c r="BO50" s="49"/>
      <c r="BP50" s="50" t="s">
        <v>20</v>
      </c>
      <c r="BQ50" s="51"/>
      <c r="BR50" s="51"/>
      <c r="BS50" s="51"/>
      <c r="BT50" s="51"/>
      <c r="BU50" s="51"/>
      <c r="BV50" s="51"/>
      <c r="BW50" s="51"/>
      <c r="BX50" s="51"/>
      <c r="BY50" s="51"/>
      <c r="BZ50" s="51"/>
      <c r="CA50" s="52"/>
    </row>
    <row r="51" spans="1:83" ht="20.100000000000001" customHeight="1">
      <c r="A51" s="53">
        <v>34</v>
      </c>
      <c r="B51" s="54"/>
      <c r="C51" s="54"/>
      <c r="D51" s="54"/>
      <c r="E51" s="54"/>
      <c r="F51" s="65"/>
      <c r="G51" s="67" t="s">
        <v>134</v>
      </c>
      <c r="H51" s="68" t="s">
        <v>134</v>
      </c>
      <c r="I51" s="68" t="s">
        <v>134</v>
      </c>
      <c r="J51" s="69" t="s">
        <v>134</v>
      </c>
      <c r="K51" s="64"/>
      <c r="L51" s="59"/>
      <c r="M51" s="18"/>
      <c r="N51" s="18"/>
      <c r="O51" s="60"/>
      <c r="P51" s="61"/>
      <c r="Q51" s="61"/>
      <c r="R51" s="59"/>
      <c r="S51" s="60"/>
      <c r="T51" s="61"/>
      <c r="U51" s="63"/>
      <c r="V51" s="20"/>
      <c r="W51" s="60"/>
      <c r="X51" s="61"/>
      <c r="Y51" s="59"/>
      <c r="Z51" s="18"/>
      <c r="AA51" s="18"/>
      <c r="AB51" s="60"/>
      <c r="AC51" s="61"/>
      <c r="AD51" s="63"/>
      <c r="AE51" s="64"/>
      <c r="AF51" s="61"/>
      <c r="AG51" s="59"/>
      <c r="AH51" s="18"/>
      <c r="AI51" s="60"/>
      <c r="AJ51" s="61"/>
      <c r="AK51" s="59"/>
      <c r="AL51" s="60"/>
      <c r="AM51" s="59"/>
      <c r="AN51" s="60"/>
      <c r="AO51" s="63"/>
      <c r="AP51" s="64"/>
      <c r="AQ51" s="59"/>
      <c r="AR51" s="18"/>
      <c r="AS51" s="60"/>
      <c r="AT51" s="59"/>
      <c r="AU51" s="18"/>
      <c r="AV51" s="19"/>
      <c r="AW51" s="64"/>
      <c r="AX51" s="59"/>
      <c r="AY51" s="60"/>
      <c r="AZ51" s="61"/>
      <c r="BA51" s="59"/>
      <c r="BB51" s="60"/>
      <c r="BC51" s="59"/>
      <c r="BD51" s="18"/>
      <c r="BE51" s="60"/>
      <c r="BF51" s="61"/>
      <c r="BG51" s="61"/>
      <c r="BH51" s="63"/>
      <c r="BI51" s="47">
        <f t="shared" si="0"/>
        <v>0</v>
      </c>
      <c r="BJ51" s="48"/>
      <c r="BK51" s="49"/>
      <c r="BL51" s="47">
        <f t="shared" si="1"/>
        <v>22</v>
      </c>
      <c r="BM51" s="48"/>
      <c r="BN51" s="48"/>
      <c r="BO51" s="49"/>
      <c r="BP51" s="50" t="s">
        <v>20</v>
      </c>
      <c r="BQ51" s="51"/>
      <c r="BR51" s="51"/>
      <c r="BS51" s="51"/>
      <c r="BT51" s="51"/>
      <c r="BU51" s="51"/>
      <c r="BV51" s="51"/>
      <c r="BW51" s="51"/>
      <c r="BX51" s="51"/>
      <c r="BY51" s="51"/>
      <c r="BZ51" s="51"/>
      <c r="CA51" s="52"/>
    </row>
    <row r="52" spans="1:83" ht="20.100000000000001" customHeight="1">
      <c r="A52" s="53">
        <v>35</v>
      </c>
      <c r="B52" s="54"/>
      <c r="C52" s="54"/>
      <c r="D52" s="54"/>
      <c r="E52" s="54"/>
      <c r="F52" s="65"/>
      <c r="G52" s="67" t="s">
        <v>135</v>
      </c>
      <c r="H52" s="68" t="s">
        <v>135</v>
      </c>
      <c r="I52" s="68" t="s">
        <v>135</v>
      </c>
      <c r="J52" s="69" t="s">
        <v>135</v>
      </c>
      <c r="K52" s="64"/>
      <c r="L52" s="59"/>
      <c r="M52" s="18"/>
      <c r="N52" s="18"/>
      <c r="O52" s="60"/>
      <c r="P52" s="61"/>
      <c r="Q52" s="61"/>
      <c r="R52" s="59"/>
      <c r="S52" s="60"/>
      <c r="T52" s="61"/>
      <c r="U52" s="63"/>
      <c r="V52" s="20"/>
      <c r="W52" s="60"/>
      <c r="X52" s="61"/>
      <c r="Y52" s="59"/>
      <c r="Z52" s="18"/>
      <c r="AA52" s="18"/>
      <c r="AB52" s="60"/>
      <c r="AC52" s="61"/>
      <c r="AD52" s="63"/>
      <c r="AE52" s="64"/>
      <c r="AF52" s="61"/>
      <c r="AG52" s="59"/>
      <c r="AH52" s="18"/>
      <c r="AI52" s="60"/>
      <c r="AJ52" s="61"/>
      <c r="AK52" s="59"/>
      <c r="AL52" s="60"/>
      <c r="AM52" s="59"/>
      <c r="AN52" s="60"/>
      <c r="AO52" s="63"/>
      <c r="AP52" s="64"/>
      <c r="AQ52" s="59"/>
      <c r="AR52" s="18"/>
      <c r="AS52" s="60"/>
      <c r="AT52" s="59"/>
      <c r="AU52" s="18"/>
      <c r="AV52" s="19"/>
      <c r="AW52" s="64"/>
      <c r="AX52" s="59"/>
      <c r="AY52" s="60"/>
      <c r="AZ52" s="61"/>
      <c r="BA52" s="59"/>
      <c r="BB52" s="60"/>
      <c r="BC52" s="59"/>
      <c r="BD52" s="18"/>
      <c r="BE52" s="60"/>
      <c r="BF52" s="61"/>
      <c r="BG52" s="61"/>
      <c r="BH52" s="63"/>
      <c r="BI52" s="47">
        <f t="shared" si="0"/>
        <v>0</v>
      </c>
      <c r="BJ52" s="48"/>
      <c r="BK52" s="49"/>
      <c r="BL52" s="47">
        <f t="shared" si="1"/>
        <v>22</v>
      </c>
      <c r="BM52" s="48"/>
      <c r="BN52" s="48"/>
      <c r="BO52" s="49"/>
      <c r="BP52" s="50" t="s">
        <v>20</v>
      </c>
      <c r="BQ52" s="51"/>
      <c r="BR52" s="51"/>
      <c r="BS52" s="51"/>
      <c r="BT52" s="51"/>
      <c r="BU52" s="51"/>
      <c r="BV52" s="51"/>
      <c r="BW52" s="51"/>
      <c r="BX52" s="51"/>
      <c r="BY52" s="51"/>
      <c r="BZ52" s="51"/>
      <c r="CA52" s="52"/>
    </row>
    <row r="53" spans="1:83" ht="20.100000000000001" customHeight="1" thickBot="1">
      <c r="A53" s="53">
        <v>36</v>
      </c>
      <c r="B53" s="54"/>
      <c r="C53" s="54"/>
      <c r="D53" s="54"/>
      <c r="E53" s="54"/>
      <c r="F53" s="65"/>
      <c r="G53" s="270" t="s">
        <v>136</v>
      </c>
      <c r="H53" s="271" t="s">
        <v>136</v>
      </c>
      <c r="I53" s="271" t="s">
        <v>136</v>
      </c>
      <c r="J53" s="272" t="s">
        <v>136</v>
      </c>
      <c r="K53" s="64"/>
      <c r="L53" s="59"/>
      <c r="M53" s="18"/>
      <c r="N53" s="18"/>
      <c r="O53" s="60"/>
      <c r="P53" s="61"/>
      <c r="Q53" s="61"/>
      <c r="R53" s="59"/>
      <c r="S53" s="60"/>
      <c r="T53" s="61"/>
      <c r="U53" s="63"/>
      <c r="V53" s="20"/>
      <c r="W53" s="60"/>
      <c r="X53" s="61"/>
      <c r="Y53" s="59"/>
      <c r="Z53" s="18"/>
      <c r="AA53" s="18"/>
      <c r="AB53" s="60"/>
      <c r="AC53" s="61"/>
      <c r="AD53" s="63"/>
      <c r="AE53" s="64"/>
      <c r="AF53" s="61"/>
      <c r="AG53" s="59"/>
      <c r="AH53" s="18"/>
      <c r="AI53" s="60"/>
      <c r="AJ53" s="61"/>
      <c r="AK53" s="59"/>
      <c r="AL53" s="60"/>
      <c r="AM53" s="59"/>
      <c r="AN53" s="60"/>
      <c r="AO53" s="63"/>
      <c r="AP53" s="64"/>
      <c r="AQ53" s="59"/>
      <c r="AR53" s="18"/>
      <c r="AS53" s="60"/>
      <c r="AT53" s="59"/>
      <c r="AU53" s="18"/>
      <c r="AV53" s="19"/>
      <c r="AW53" s="64"/>
      <c r="AX53" s="59"/>
      <c r="AY53" s="60"/>
      <c r="AZ53" s="61"/>
      <c r="BA53" s="59"/>
      <c r="BB53" s="60"/>
      <c r="BC53" s="59"/>
      <c r="BD53" s="18"/>
      <c r="BE53" s="60"/>
      <c r="BF53" s="61"/>
      <c r="BG53" s="61"/>
      <c r="BH53" s="63"/>
      <c r="BI53" s="47">
        <f>COUNTIF(K53:BH53,"X")</f>
        <v>0</v>
      </c>
      <c r="BJ53" s="48"/>
      <c r="BK53" s="49"/>
      <c r="BL53" s="47">
        <f t="shared" si="1"/>
        <v>22</v>
      </c>
      <c r="BM53" s="48"/>
      <c r="BN53" s="48"/>
      <c r="BO53" s="49"/>
      <c r="BP53" s="50" t="s">
        <v>20</v>
      </c>
      <c r="BQ53" s="51"/>
      <c r="BR53" s="51"/>
      <c r="BS53" s="51"/>
      <c r="BT53" s="51"/>
      <c r="BU53" s="51"/>
      <c r="BV53" s="51"/>
      <c r="BW53" s="51"/>
      <c r="BX53" s="51"/>
      <c r="BY53" s="51"/>
      <c r="BZ53" s="51"/>
      <c r="CA53" s="52"/>
      <c r="CE53" s="4">
        <v>2</v>
      </c>
    </row>
    <row r="54" spans="1:83" ht="20.100000000000001" customHeight="1" thickTop="1" thickBot="1">
      <c r="A54" s="194">
        <v>36</v>
      </c>
      <c r="B54" s="195"/>
      <c r="C54" s="195"/>
      <c r="D54" s="195"/>
      <c r="E54" s="195"/>
      <c r="F54" s="196"/>
      <c r="G54" s="197" t="s">
        <v>33</v>
      </c>
      <c r="H54" s="198"/>
      <c r="I54" s="198"/>
      <c r="J54" s="264"/>
      <c r="K54" s="265"/>
      <c r="L54" s="266"/>
      <c r="M54" s="21"/>
      <c r="N54" s="21"/>
      <c r="O54" s="267"/>
      <c r="P54" s="268"/>
      <c r="Q54" s="268"/>
      <c r="R54" s="266"/>
      <c r="S54" s="267"/>
      <c r="T54" s="268"/>
      <c r="U54" s="269"/>
      <c r="V54" s="22"/>
      <c r="W54" s="204"/>
      <c r="X54" s="205"/>
      <c r="Y54" s="206"/>
      <c r="Z54" s="22"/>
      <c r="AA54" s="22"/>
      <c r="AB54" s="204"/>
      <c r="AC54" s="205"/>
      <c r="AD54" s="207"/>
      <c r="AE54" s="204"/>
      <c r="AF54" s="205"/>
      <c r="AG54" s="206"/>
      <c r="AH54" s="22"/>
      <c r="AI54" s="204"/>
      <c r="AJ54" s="205"/>
      <c r="AK54" s="206"/>
      <c r="AL54" s="204"/>
      <c r="AM54" s="206"/>
      <c r="AN54" s="204"/>
      <c r="AO54" s="207"/>
      <c r="AP54" s="204"/>
      <c r="AQ54" s="206"/>
      <c r="AR54" s="22"/>
      <c r="AS54" s="204"/>
      <c r="AT54" s="206"/>
      <c r="AU54" s="22"/>
      <c r="AV54" s="23"/>
      <c r="AW54" s="204"/>
      <c r="AX54" s="206"/>
      <c r="AY54" s="204"/>
      <c r="AZ54" s="205"/>
      <c r="BA54" s="206"/>
      <c r="BB54" s="204"/>
      <c r="BC54" s="206"/>
      <c r="BD54" s="22"/>
      <c r="BE54" s="204"/>
      <c r="BF54" s="205"/>
      <c r="BG54" s="205"/>
      <c r="BH54" s="207"/>
      <c r="BI54" s="250">
        <f>SUM(BI18:BK53)</f>
        <v>0</v>
      </c>
      <c r="BJ54" s="251"/>
      <c r="BK54" s="252"/>
      <c r="BL54" s="250">
        <f>SUM(BL18:BO53)</f>
        <v>792</v>
      </c>
      <c r="BM54" s="251"/>
      <c r="BN54" s="251"/>
      <c r="BO54" s="252"/>
      <c r="BP54" s="247" t="s">
        <v>20</v>
      </c>
      <c r="BQ54" s="248"/>
      <c r="BR54" s="248"/>
      <c r="BS54" s="248"/>
      <c r="BT54" s="248"/>
      <c r="BU54" s="248"/>
      <c r="BV54" s="248"/>
      <c r="BW54" s="248"/>
      <c r="BX54" s="248"/>
      <c r="BY54" s="248"/>
      <c r="BZ54" s="248"/>
      <c r="CA54" s="249"/>
    </row>
    <row r="55" spans="1:83" ht="20.100000000000001" customHeight="1">
      <c r="A55" s="53">
        <v>1</v>
      </c>
      <c r="B55" s="54"/>
      <c r="C55" s="54"/>
      <c r="D55" s="54"/>
      <c r="E55" s="54"/>
      <c r="F55" s="65"/>
      <c r="G55" s="256" t="s">
        <v>137</v>
      </c>
      <c r="H55" s="257" t="s">
        <v>137</v>
      </c>
      <c r="I55" s="257" t="s">
        <v>137</v>
      </c>
      <c r="J55" s="258" t="s">
        <v>137</v>
      </c>
      <c r="K55" s="259"/>
      <c r="L55" s="260"/>
      <c r="M55" s="16"/>
      <c r="N55" s="16"/>
      <c r="O55" s="261"/>
      <c r="P55" s="262"/>
      <c r="Q55" s="262"/>
      <c r="R55" s="260"/>
      <c r="S55" s="261"/>
      <c r="T55" s="262"/>
      <c r="U55" s="263"/>
      <c r="V55" s="17"/>
      <c r="W55" s="60"/>
      <c r="X55" s="61"/>
      <c r="Y55" s="59"/>
      <c r="Z55" s="18"/>
      <c r="AA55" s="18"/>
      <c r="AB55" s="60"/>
      <c r="AC55" s="61"/>
      <c r="AD55" s="63"/>
      <c r="AE55" s="64"/>
      <c r="AF55" s="61"/>
      <c r="AG55" s="59"/>
      <c r="AH55" s="18"/>
      <c r="AI55" s="60"/>
      <c r="AJ55" s="61"/>
      <c r="AK55" s="59"/>
      <c r="AL55" s="60"/>
      <c r="AM55" s="59"/>
      <c r="AN55" s="60"/>
      <c r="AO55" s="63"/>
      <c r="AP55" s="64"/>
      <c r="AQ55" s="59"/>
      <c r="AR55" s="18"/>
      <c r="AS55" s="60"/>
      <c r="AT55" s="59"/>
      <c r="AU55" s="18"/>
      <c r="AV55" s="19"/>
      <c r="AW55" s="64"/>
      <c r="AX55" s="59"/>
      <c r="AY55" s="60"/>
      <c r="AZ55" s="61"/>
      <c r="BA55" s="59"/>
      <c r="BB55" s="60"/>
      <c r="BC55" s="59"/>
      <c r="BD55" s="18"/>
      <c r="BE55" s="60"/>
      <c r="BF55" s="61"/>
      <c r="BG55" s="61"/>
      <c r="BH55" s="63"/>
      <c r="BI55" s="47">
        <f>COUNTIF(K55:BH55,"X")</f>
        <v>0</v>
      </c>
      <c r="BJ55" s="48"/>
      <c r="BK55" s="49"/>
      <c r="BL55" s="47">
        <f>CC$17-BI55</f>
        <v>22</v>
      </c>
      <c r="BM55" s="48"/>
      <c r="BN55" s="48"/>
      <c r="BO55" s="49"/>
      <c r="BP55" s="50" t="s">
        <v>20</v>
      </c>
      <c r="BQ55" s="51"/>
      <c r="BR55" s="51"/>
      <c r="BS55" s="51"/>
      <c r="BT55" s="51"/>
      <c r="BU55" s="51"/>
      <c r="BV55" s="51"/>
      <c r="BW55" s="51"/>
      <c r="BX55" s="51"/>
      <c r="BY55" s="51"/>
      <c r="BZ55" s="51"/>
      <c r="CA55" s="52"/>
      <c r="CE55" s="4">
        <v>2</v>
      </c>
    </row>
    <row r="56" spans="1:83" ht="20.100000000000001" customHeight="1">
      <c r="A56" s="53">
        <v>2</v>
      </c>
      <c r="B56" s="54"/>
      <c r="C56" s="54"/>
      <c r="D56" s="54"/>
      <c r="E56" s="54"/>
      <c r="F56" s="65"/>
      <c r="G56" s="66" t="s">
        <v>138</v>
      </c>
      <c r="H56" s="56" t="s">
        <v>138</v>
      </c>
      <c r="I56" s="56" t="s">
        <v>138</v>
      </c>
      <c r="J56" s="57" t="s">
        <v>138</v>
      </c>
      <c r="K56" s="58"/>
      <c r="L56" s="59"/>
      <c r="M56" s="18"/>
      <c r="N56" s="18"/>
      <c r="O56" s="60"/>
      <c r="P56" s="61"/>
      <c r="Q56" s="61"/>
      <c r="R56" s="59"/>
      <c r="S56" s="60"/>
      <c r="T56" s="61"/>
      <c r="U56" s="62"/>
      <c r="V56" s="17"/>
      <c r="W56" s="60"/>
      <c r="X56" s="61"/>
      <c r="Y56" s="59"/>
      <c r="Z56" s="18"/>
      <c r="AA56" s="18"/>
      <c r="AB56" s="60"/>
      <c r="AC56" s="61"/>
      <c r="AD56" s="63"/>
      <c r="AE56" s="64"/>
      <c r="AF56" s="61"/>
      <c r="AG56" s="59"/>
      <c r="AH56" s="18"/>
      <c r="AI56" s="60"/>
      <c r="AJ56" s="61"/>
      <c r="AK56" s="59"/>
      <c r="AL56" s="60"/>
      <c r="AM56" s="59"/>
      <c r="AN56" s="60"/>
      <c r="AO56" s="63"/>
      <c r="AP56" s="64"/>
      <c r="AQ56" s="59"/>
      <c r="AR56" s="18"/>
      <c r="AS56" s="60"/>
      <c r="AT56" s="59"/>
      <c r="AU56" s="18"/>
      <c r="AV56" s="19"/>
      <c r="AW56" s="64"/>
      <c r="AX56" s="59"/>
      <c r="AY56" s="60"/>
      <c r="AZ56" s="61"/>
      <c r="BA56" s="59"/>
      <c r="BB56" s="60"/>
      <c r="BC56" s="59"/>
      <c r="BD56" s="18"/>
      <c r="BE56" s="60"/>
      <c r="BF56" s="61"/>
      <c r="BG56" s="61"/>
      <c r="BH56" s="63"/>
      <c r="BI56" s="47">
        <f t="shared" ref="BI56:BI81" si="2">COUNTIF(K56:BH56,"X")</f>
        <v>0</v>
      </c>
      <c r="BJ56" s="48"/>
      <c r="BK56" s="49"/>
      <c r="BL56" s="47">
        <f t="shared" ref="BL56:BL81" si="3">CC$17-BI56</f>
        <v>22</v>
      </c>
      <c r="BM56" s="48"/>
      <c r="BN56" s="48"/>
      <c r="BO56" s="49"/>
      <c r="BP56" s="50"/>
      <c r="BQ56" s="51"/>
      <c r="BR56" s="51"/>
      <c r="BS56" s="51"/>
      <c r="BT56" s="51"/>
      <c r="BU56" s="51"/>
      <c r="BV56" s="51"/>
      <c r="BW56" s="51"/>
      <c r="BX56" s="51"/>
      <c r="BY56" s="51"/>
      <c r="BZ56" s="51"/>
      <c r="CA56" s="52"/>
      <c r="CE56" s="4">
        <v>2</v>
      </c>
    </row>
    <row r="57" spans="1:83" ht="20.100000000000001" customHeight="1">
      <c r="A57" s="53">
        <v>3</v>
      </c>
      <c r="B57" s="54"/>
      <c r="C57" s="54"/>
      <c r="D57" s="54"/>
      <c r="E57" s="54"/>
      <c r="F57" s="65"/>
      <c r="G57" s="66" t="s">
        <v>139</v>
      </c>
      <c r="H57" s="56" t="s">
        <v>139</v>
      </c>
      <c r="I57" s="56" t="s">
        <v>139</v>
      </c>
      <c r="J57" s="57" t="s">
        <v>139</v>
      </c>
      <c r="K57" s="58"/>
      <c r="L57" s="59"/>
      <c r="M57" s="18"/>
      <c r="N57" s="18"/>
      <c r="O57" s="60"/>
      <c r="P57" s="61"/>
      <c r="Q57" s="61"/>
      <c r="R57" s="59"/>
      <c r="S57" s="60"/>
      <c r="T57" s="61"/>
      <c r="U57" s="62"/>
      <c r="V57" s="17"/>
      <c r="W57" s="60"/>
      <c r="X57" s="61"/>
      <c r="Y57" s="59"/>
      <c r="Z57" s="18"/>
      <c r="AA57" s="18"/>
      <c r="AB57" s="60"/>
      <c r="AC57" s="61"/>
      <c r="AD57" s="63"/>
      <c r="AE57" s="64"/>
      <c r="AF57" s="61"/>
      <c r="AG57" s="59"/>
      <c r="AH57" s="18"/>
      <c r="AI57" s="60"/>
      <c r="AJ57" s="61"/>
      <c r="AK57" s="59"/>
      <c r="AL57" s="60"/>
      <c r="AM57" s="59"/>
      <c r="AN57" s="60"/>
      <c r="AO57" s="63"/>
      <c r="AP57" s="64"/>
      <c r="AQ57" s="59"/>
      <c r="AR57" s="18"/>
      <c r="AS57" s="60"/>
      <c r="AT57" s="59"/>
      <c r="AU57" s="18"/>
      <c r="AV57" s="19"/>
      <c r="AW57" s="64"/>
      <c r="AX57" s="59"/>
      <c r="AY57" s="60"/>
      <c r="AZ57" s="61"/>
      <c r="BA57" s="59"/>
      <c r="BB57" s="60"/>
      <c r="BC57" s="59"/>
      <c r="BD57" s="18"/>
      <c r="BE57" s="60"/>
      <c r="BF57" s="61"/>
      <c r="BG57" s="61"/>
      <c r="BH57" s="63"/>
      <c r="BI57" s="47">
        <f t="shared" si="2"/>
        <v>0</v>
      </c>
      <c r="BJ57" s="48"/>
      <c r="BK57" s="49"/>
      <c r="BL57" s="47">
        <f t="shared" si="3"/>
        <v>22</v>
      </c>
      <c r="BM57" s="48"/>
      <c r="BN57" s="48"/>
      <c r="BO57" s="49"/>
      <c r="BP57" s="50" t="s">
        <v>20</v>
      </c>
      <c r="BQ57" s="51"/>
      <c r="BR57" s="51"/>
      <c r="BS57" s="51"/>
      <c r="BT57" s="51"/>
      <c r="BU57" s="51"/>
      <c r="BV57" s="51"/>
      <c r="BW57" s="51"/>
      <c r="BX57" s="51"/>
      <c r="BY57" s="51"/>
      <c r="BZ57" s="51"/>
      <c r="CA57" s="52"/>
      <c r="CE57" s="4">
        <v>2</v>
      </c>
    </row>
    <row r="58" spans="1:83" ht="20.100000000000001" customHeight="1">
      <c r="A58" s="53">
        <v>4</v>
      </c>
      <c r="B58" s="54"/>
      <c r="C58" s="54"/>
      <c r="D58" s="54"/>
      <c r="E58" s="54"/>
      <c r="F58" s="65"/>
      <c r="G58" s="66" t="s">
        <v>140</v>
      </c>
      <c r="H58" s="56" t="s">
        <v>140</v>
      </c>
      <c r="I58" s="56" t="s">
        <v>140</v>
      </c>
      <c r="J58" s="57" t="s">
        <v>140</v>
      </c>
      <c r="K58" s="58"/>
      <c r="L58" s="59"/>
      <c r="M58" s="18"/>
      <c r="N58" s="18"/>
      <c r="O58" s="60"/>
      <c r="P58" s="61"/>
      <c r="Q58" s="61"/>
      <c r="R58" s="59"/>
      <c r="S58" s="60"/>
      <c r="T58" s="61"/>
      <c r="U58" s="62"/>
      <c r="V58" s="17"/>
      <c r="W58" s="60"/>
      <c r="X58" s="61"/>
      <c r="Y58" s="59"/>
      <c r="Z58" s="18"/>
      <c r="AA58" s="18"/>
      <c r="AB58" s="60"/>
      <c r="AC58" s="61"/>
      <c r="AD58" s="63"/>
      <c r="AE58" s="64"/>
      <c r="AF58" s="61"/>
      <c r="AG58" s="59"/>
      <c r="AH58" s="18"/>
      <c r="AI58" s="60"/>
      <c r="AJ58" s="61"/>
      <c r="AK58" s="59"/>
      <c r="AL58" s="60"/>
      <c r="AM58" s="59"/>
      <c r="AN58" s="60"/>
      <c r="AO58" s="63"/>
      <c r="AP58" s="64"/>
      <c r="AQ58" s="59"/>
      <c r="AR58" s="18"/>
      <c r="AS58" s="60"/>
      <c r="AT58" s="59"/>
      <c r="AU58" s="18"/>
      <c r="AV58" s="19"/>
      <c r="AW58" s="64"/>
      <c r="AX58" s="59"/>
      <c r="AY58" s="60"/>
      <c r="AZ58" s="61"/>
      <c r="BA58" s="59"/>
      <c r="BB58" s="60"/>
      <c r="BC58" s="59"/>
      <c r="BD58" s="18"/>
      <c r="BE58" s="60"/>
      <c r="BF58" s="61"/>
      <c r="BG58" s="61"/>
      <c r="BH58" s="63"/>
      <c r="BI58" s="47">
        <f t="shared" si="2"/>
        <v>0</v>
      </c>
      <c r="BJ58" s="48"/>
      <c r="BK58" s="49"/>
      <c r="BL58" s="47">
        <f t="shared" si="3"/>
        <v>22</v>
      </c>
      <c r="BM58" s="48"/>
      <c r="BN58" s="48"/>
      <c r="BO58" s="49"/>
      <c r="BP58" s="50" t="s">
        <v>20</v>
      </c>
      <c r="BQ58" s="51"/>
      <c r="BR58" s="51"/>
      <c r="BS58" s="51"/>
      <c r="BT58" s="51"/>
      <c r="BU58" s="51"/>
      <c r="BV58" s="51"/>
      <c r="BW58" s="51"/>
      <c r="BX58" s="51"/>
      <c r="BY58" s="51"/>
      <c r="BZ58" s="51"/>
      <c r="CA58" s="52"/>
      <c r="CE58" s="4">
        <v>2</v>
      </c>
    </row>
    <row r="59" spans="1:83" ht="20.100000000000001" customHeight="1">
      <c r="A59" s="53">
        <v>5</v>
      </c>
      <c r="B59" s="54"/>
      <c r="C59" s="54"/>
      <c r="D59" s="54"/>
      <c r="E59" s="54"/>
      <c r="F59" s="65"/>
      <c r="G59" s="66" t="s">
        <v>141</v>
      </c>
      <c r="H59" s="56" t="s">
        <v>141</v>
      </c>
      <c r="I59" s="56" t="s">
        <v>141</v>
      </c>
      <c r="J59" s="57" t="s">
        <v>141</v>
      </c>
      <c r="K59" s="58"/>
      <c r="L59" s="59"/>
      <c r="M59" s="18"/>
      <c r="N59" s="18"/>
      <c r="O59" s="60"/>
      <c r="P59" s="61"/>
      <c r="Q59" s="61"/>
      <c r="R59" s="59"/>
      <c r="S59" s="60"/>
      <c r="T59" s="61"/>
      <c r="U59" s="62"/>
      <c r="V59" s="17"/>
      <c r="W59" s="60"/>
      <c r="X59" s="61"/>
      <c r="Y59" s="59"/>
      <c r="Z59" s="18"/>
      <c r="AA59" s="18"/>
      <c r="AB59" s="60"/>
      <c r="AC59" s="61"/>
      <c r="AD59" s="63"/>
      <c r="AE59" s="64"/>
      <c r="AF59" s="61"/>
      <c r="AG59" s="59"/>
      <c r="AH59" s="18"/>
      <c r="AI59" s="60"/>
      <c r="AJ59" s="61"/>
      <c r="AK59" s="59"/>
      <c r="AL59" s="60"/>
      <c r="AM59" s="59"/>
      <c r="AN59" s="60"/>
      <c r="AO59" s="63"/>
      <c r="AP59" s="64"/>
      <c r="AQ59" s="59"/>
      <c r="AR59" s="18"/>
      <c r="AS59" s="60"/>
      <c r="AT59" s="59"/>
      <c r="AU59" s="18"/>
      <c r="AV59" s="19"/>
      <c r="AW59" s="64"/>
      <c r="AX59" s="59"/>
      <c r="AY59" s="60"/>
      <c r="AZ59" s="61"/>
      <c r="BA59" s="59"/>
      <c r="BB59" s="60"/>
      <c r="BC59" s="59"/>
      <c r="BD59" s="18"/>
      <c r="BE59" s="60"/>
      <c r="BF59" s="61"/>
      <c r="BG59" s="61"/>
      <c r="BH59" s="63"/>
      <c r="BI59" s="47">
        <f t="shared" si="2"/>
        <v>0</v>
      </c>
      <c r="BJ59" s="48"/>
      <c r="BK59" s="49"/>
      <c r="BL59" s="47">
        <f t="shared" si="3"/>
        <v>22</v>
      </c>
      <c r="BM59" s="48"/>
      <c r="BN59" s="48"/>
      <c r="BO59" s="49"/>
      <c r="BP59" s="50" t="s">
        <v>20</v>
      </c>
      <c r="BQ59" s="51"/>
      <c r="BR59" s="51"/>
      <c r="BS59" s="51"/>
      <c r="BT59" s="51"/>
      <c r="BU59" s="51"/>
      <c r="BV59" s="51"/>
      <c r="BW59" s="51"/>
      <c r="BX59" s="51"/>
      <c r="BY59" s="51"/>
      <c r="BZ59" s="51"/>
      <c r="CA59" s="52"/>
      <c r="CE59" s="4">
        <v>2</v>
      </c>
    </row>
    <row r="60" spans="1:83" ht="20.100000000000001" customHeight="1">
      <c r="A60" s="53">
        <v>6</v>
      </c>
      <c r="B60" s="54"/>
      <c r="C60" s="54"/>
      <c r="D60" s="54"/>
      <c r="E60" s="54"/>
      <c r="F60" s="65"/>
      <c r="G60" s="66" t="s">
        <v>142</v>
      </c>
      <c r="H60" s="56" t="s">
        <v>142</v>
      </c>
      <c r="I60" s="56" t="s">
        <v>142</v>
      </c>
      <c r="J60" s="57" t="s">
        <v>142</v>
      </c>
      <c r="K60" s="58"/>
      <c r="L60" s="59"/>
      <c r="M60" s="18"/>
      <c r="N60" s="18"/>
      <c r="O60" s="60"/>
      <c r="P60" s="61"/>
      <c r="Q60" s="61"/>
      <c r="R60" s="59"/>
      <c r="S60" s="60"/>
      <c r="T60" s="61"/>
      <c r="U60" s="62"/>
      <c r="V60" s="17"/>
      <c r="W60" s="60"/>
      <c r="X60" s="61"/>
      <c r="Y60" s="59"/>
      <c r="Z60" s="18"/>
      <c r="AA60" s="18"/>
      <c r="AB60" s="60"/>
      <c r="AC60" s="61"/>
      <c r="AD60" s="63"/>
      <c r="AE60" s="64"/>
      <c r="AF60" s="61"/>
      <c r="AG60" s="59"/>
      <c r="AH60" s="18"/>
      <c r="AI60" s="60"/>
      <c r="AJ60" s="61"/>
      <c r="AK60" s="59"/>
      <c r="AL60" s="60"/>
      <c r="AM60" s="59"/>
      <c r="AN60" s="60"/>
      <c r="AO60" s="63"/>
      <c r="AP60" s="64"/>
      <c r="AQ60" s="59"/>
      <c r="AR60" s="18"/>
      <c r="AS60" s="60"/>
      <c r="AT60" s="59"/>
      <c r="AU60" s="18"/>
      <c r="AV60" s="19"/>
      <c r="AW60" s="64"/>
      <c r="AX60" s="59"/>
      <c r="AY60" s="60"/>
      <c r="AZ60" s="61"/>
      <c r="BA60" s="59"/>
      <c r="BB60" s="60"/>
      <c r="BC60" s="59"/>
      <c r="BD60" s="18"/>
      <c r="BE60" s="60"/>
      <c r="BF60" s="61"/>
      <c r="BG60" s="61"/>
      <c r="BH60" s="63"/>
      <c r="BI60" s="47">
        <f t="shared" si="2"/>
        <v>0</v>
      </c>
      <c r="BJ60" s="48"/>
      <c r="BK60" s="49"/>
      <c r="BL60" s="47">
        <f t="shared" si="3"/>
        <v>22</v>
      </c>
      <c r="BM60" s="48"/>
      <c r="BN60" s="48"/>
      <c r="BO60" s="49"/>
      <c r="BP60" s="50" t="s">
        <v>20</v>
      </c>
      <c r="BQ60" s="51"/>
      <c r="BR60" s="51"/>
      <c r="BS60" s="51"/>
      <c r="BT60" s="51"/>
      <c r="BU60" s="51"/>
      <c r="BV60" s="51"/>
      <c r="BW60" s="51"/>
      <c r="BX60" s="51"/>
      <c r="BY60" s="51"/>
      <c r="BZ60" s="51"/>
      <c r="CA60" s="52"/>
      <c r="CE60" s="4">
        <v>2</v>
      </c>
    </row>
    <row r="61" spans="1:83" ht="20.100000000000001" customHeight="1">
      <c r="A61" s="53">
        <v>7</v>
      </c>
      <c r="B61" s="54"/>
      <c r="C61" s="54"/>
      <c r="D61" s="54"/>
      <c r="E61" s="54"/>
      <c r="F61" s="65"/>
      <c r="G61" s="66" t="s">
        <v>143</v>
      </c>
      <c r="H61" s="56" t="s">
        <v>143</v>
      </c>
      <c r="I61" s="56" t="s">
        <v>143</v>
      </c>
      <c r="J61" s="57" t="s">
        <v>143</v>
      </c>
      <c r="K61" s="58"/>
      <c r="L61" s="59"/>
      <c r="M61" s="18"/>
      <c r="N61" s="18"/>
      <c r="O61" s="60"/>
      <c r="P61" s="61"/>
      <c r="Q61" s="61"/>
      <c r="R61" s="59"/>
      <c r="S61" s="60"/>
      <c r="T61" s="61"/>
      <c r="U61" s="62"/>
      <c r="V61" s="17"/>
      <c r="W61" s="60"/>
      <c r="X61" s="61"/>
      <c r="Y61" s="59"/>
      <c r="Z61" s="18"/>
      <c r="AA61" s="18"/>
      <c r="AB61" s="60"/>
      <c r="AC61" s="61"/>
      <c r="AD61" s="63"/>
      <c r="AE61" s="64"/>
      <c r="AF61" s="61"/>
      <c r="AG61" s="59"/>
      <c r="AH61" s="18"/>
      <c r="AI61" s="60"/>
      <c r="AJ61" s="61"/>
      <c r="AK61" s="59"/>
      <c r="AL61" s="60"/>
      <c r="AM61" s="59"/>
      <c r="AN61" s="60"/>
      <c r="AO61" s="63"/>
      <c r="AP61" s="64"/>
      <c r="AQ61" s="59"/>
      <c r="AR61" s="18"/>
      <c r="AS61" s="60"/>
      <c r="AT61" s="59"/>
      <c r="AU61" s="18"/>
      <c r="AV61" s="19"/>
      <c r="AW61" s="64"/>
      <c r="AX61" s="59"/>
      <c r="AY61" s="60"/>
      <c r="AZ61" s="61"/>
      <c r="BA61" s="59"/>
      <c r="BB61" s="60"/>
      <c r="BC61" s="59"/>
      <c r="BD61" s="18"/>
      <c r="BE61" s="60"/>
      <c r="BF61" s="61"/>
      <c r="BG61" s="61"/>
      <c r="BH61" s="63"/>
      <c r="BI61" s="47">
        <f t="shared" si="2"/>
        <v>0</v>
      </c>
      <c r="BJ61" s="48"/>
      <c r="BK61" s="49"/>
      <c r="BL61" s="47">
        <f t="shared" si="3"/>
        <v>22</v>
      </c>
      <c r="BM61" s="48"/>
      <c r="BN61" s="48"/>
      <c r="BO61" s="49"/>
      <c r="BP61" s="50" t="s">
        <v>20</v>
      </c>
      <c r="BQ61" s="51"/>
      <c r="BR61" s="51"/>
      <c r="BS61" s="51"/>
      <c r="BT61" s="51"/>
      <c r="BU61" s="51"/>
      <c r="BV61" s="51"/>
      <c r="BW61" s="51"/>
      <c r="BX61" s="51"/>
      <c r="BY61" s="51"/>
      <c r="BZ61" s="51"/>
      <c r="CA61" s="52"/>
      <c r="CE61" s="4">
        <v>2</v>
      </c>
    </row>
    <row r="62" spans="1:83" ht="20.100000000000001" customHeight="1">
      <c r="A62" s="53">
        <v>8</v>
      </c>
      <c r="B62" s="54"/>
      <c r="C62" s="54"/>
      <c r="D62" s="54"/>
      <c r="E62" s="54"/>
      <c r="F62" s="65"/>
      <c r="G62" s="66" t="s">
        <v>144</v>
      </c>
      <c r="H62" s="56" t="s">
        <v>144</v>
      </c>
      <c r="I62" s="56" t="s">
        <v>144</v>
      </c>
      <c r="J62" s="57" t="s">
        <v>144</v>
      </c>
      <c r="K62" s="58"/>
      <c r="L62" s="59"/>
      <c r="M62" s="18"/>
      <c r="N62" s="18"/>
      <c r="O62" s="60"/>
      <c r="P62" s="61"/>
      <c r="Q62" s="61"/>
      <c r="R62" s="59"/>
      <c r="S62" s="60"/>
      <c r="T62" s="61"/>
      <c r="U62" s="62"/>
      <c r="V62" s="17"/>
      <c r="W62" s="60"/>
      <c r="X62" s="61"/>
      <c r="Y62" s="59"/>
      <c r="Z62" s="18"/>
      <c r="AA62" s="18"/>
      <c r="AB62" s="60"/>
      <c r="AC62" s="61"/>
      <c r="AD62" s="63"/>
      <c r="AE62" s="64"/>
      <c r="AF62" s="61"/>
      <c r="AG62" s="59"/>
      <c r="AH62" s="18"/>
      <c r="AI62" s="60"/>
      <c r="AJ62" s="61"/>
      <c r="AK62" s="59"/>
      <c r="AL62" s="60"/>
      <c r="AM62" s="59"/>
      <c r="AN62" s="60"/>
      <c r="AO62" s="63"/>
      <c r="AP62" s="64"/>
      <c r="AQ62" s="59"/>
      <c r="AR62" s="18"/>
      <c r="AS62" s="60"/>
      <c r="AT62" s="59"/>
      <c r="AU62" s="18"/>
      <c r="AV62" s="19"/>
      <c r="AW62" s="64"/>
      <c r="AX62" s="59"/>
      <c r="AY62" s="60"/>
      <c r="AZ62" s="61"/>
      <c r="BA62" s="59"/>
      <c r="BB62" s="60"/>
      <c r="BC62" s="59"/>
      <c r="BD62" s="18"/>
      <c r="BE62" s="60"/>
      <c r="BF62" s="61"/>
      <c r="BG62" s="61"/>
      <c r="BH62" s="63"/>
      <c r="BI62" s="47">
        <f t="shared" si="2"/>
        <v>0</v>
      </c>
      <c r="BJ62" s="48"/>
      <c r="BK62" s="49"/>
      <c r="BL62" s="47">
        <f t="shared" si="3"/>
        <v>22</v>
      </c>
      <c r="BM62" s="48"/>
      <c r="BN62" s="48"/>
      <c r="BO62" s="49"/>
      <c r="BP62" s="50" t="s">
        <v>20</v>
      </c>
      <c r="BQ62" s="51"/>
      <c r="BR62" s="51"/>
      <c r="BS62" s="51"/>
      <c r="BT62" s="51"/>
      <c r="BU62" s="51"/>
      <c r="BV62" s="51"/>
      <c r="BW62" s="51"/>
      <c r="BX62" s="51"/>
      <c r="BY62" s="51"/>
      <c r="BZ62" s="51"/>
      <c r="CA62" s="52"/>
      <c r="CE62" s="4">
        <v>2</v>
      </c>
    </row>
    <row r="63" spans="1:83" ht="20.100000000000001" customHeight="1">
      <c r="A63" s="53">
        <v>9</v>
      </c>
      <c r="B63" s="54"/>
      <c r="C63" s="54"/>
      <c r="D63" s="54"/>
      <c r="E63" s="54"/>
      <c r="F63" s="65"/>
      <c r="G63" s="66" t="s">
        <v>145</v>
      </c>
      <c r="H63" s="56" t="s">
        <v>145</v>
      </c>
      <c r="I63" s="56" t="s">
        <v>145</v>
      </c>
      <c r="J63" s="57" t="s">
        <v>145</v>
      </c>
      <c r="K63" s="58"/>
      <c r="L63" s="59"/>
      <c r="M63" s="18"/>
      <c r="N63" s="18"/>
      <c r="O63" s="60"/>
      <c r="P63" s="61"/>
      <c r="Q63" s="61"/>
      <c r="R63" s="59"/>
      <c r="S63" s="60"/>
      <c r="T63" s="61"/>
      <c r="U63" s="62"/>
      <c r="V63" s="17"/>
      <c r="W63" s="60"/>
      <c r="X63" s="61"/>
      <c r="Y63" s="59"/>
      <c r="Z63" s="18"/>
      <c r="AA63" s="18"/>
      <c r="AB63" s="60"/>
      <c r="AC63" s="61"/>
      <c r="AD63" s="63"/>
      <c r="AE63" s="64"/>
      <c r="AF63" s="61"/>
      <c r="AG63" s="59"/>
      <c r="AH63" s="18"/>
      <c r="AI63" s="60"/>
      <c r="AJ63" s="61"/>
      <c r="AK63" s="59"/>
      <c r="AL63" s="60"/>
      <c r="AM63" s="59"/>
      <c r="AN63" s="60"/>
      <c r="AO63" s="63"/>
      <c r="AP63" s="64"/>
      <c r="AQ63" s="59"/>
      <c r="AR63" s="18"/>
      <c r="AS63" s="60"/>
      <c r="AT63" s="59"/>
      <c r="AU63" s="18"/>
      <c r="AV63" s="19"/>
      <c r="AW63" s="64"/>
      <c r="AX63" s="59"/>
      <c r="AY63" s="60"/>
      <c r="AZ63" s="61"/>
      <c r="BA63" s="59"/>
      <c r="BB63" s="60"/>
      <c r="BC63" s="59"/>
      <c r="BD63" s="18"/>
      <c r="BE63" s="60"/>
      <c r="BF63" s="61"/>
      <c r="BG63" s="61"/>
      <c r="BH63" s="63"/>
      <c r="BI63" s="47">
        <f t="shared" si="2"/>
        <v>0</v>
      </c>
      <c r="BJ63" s="48"/>
      <c r="BK63" s="49"/>
      <c r="BL63" s="47">
        <f t="shared" si="3"/>
        <v>22</v>
      </c>
      <c r="BM63" s="48"/>
      <c r="BN63" s="48"/>
      <c r="BO63" s="49"/>
      <c r="BP63" s="50" t="s">
        <v>20</v>
      </c>
      <c r="BQ63" s="51"/>
      <c r="BR63" s="51"/>
      <c r="BS63" s="51"/>
      <c r="BT63" s="51"/>
      <c r="BU63" s="51"/>
      <c r="BV63" s="51"/>
      <c r="BW63" s="51"/>
      <c r="BX63" s="51"/>
      <c r="BY63" s="51"/>
      <c r="BZ63" s="51"/>
      <c r="CA63" s="52"/>
      <c r="CE63" s="4">
        <v>2</v>
      </c>
    </row>
    <row r="64" spans="1:83" ht="20.100000000000001" customHeight="1">
      <c r="A64" s="53">
        <v>10</v>
      </c>
      <c r="B64" s="54"/>
      <c r="C64" s="54"/>
      <c r="D64" s="54"/>
      <c r="E64" s="54"/>
      <c r="F64" s="65"/>
      <c r="G64" s="253" t="s">
        <v>146</v>
      </c>
      <c r="H64" s="254" t="s">
        <v>146</v>
      </c>
      <c r="I64" s="254" t="s">
        <v>146</v>
      </c>
      <c r="J64" s="255" t="s">
        <v>146</v>
      </c>
      <c r="K64" s="58"/>
      <c r="L64" s="59"/>
      <c r="M64" s="18"/>
      <c r="N64" s="18"/>
      <c r="O64" s="60"/>
      <c r="P64" s="61"/>
      <c r="Q64" s="61"/>
      <c r="R64" s="59"/>
      <c r="S64" s="60"/>
      <c r="T64" s="61"/>
      <c r="U64" s="62"/>
      <c r="V64" s="17"/>
      <c r="W64" s="60"/>
      <c r="X64" s="61"/>
      <c r="Y64" s="59"/>
      <c r="Z64" s="18"/>
      <c r="AA64" s="18"/>
      <c r="AB64" s="60"/>
      <c r="AC64" s="61"/>
      <c r="AD64" s="63"/>
      <c r="AE64" s="64"/>
      <c r="AF64" s="61"/>
      <c r="AG64" s="59"/>
      <c r="AH64" s="18"/>
      <c r="AI64" s="60"/>
      <c r="AJ64" s="61"/>
      <c r="AK64" s="59"/>
      <c r="AL64" s="60"/>
      <c r="AM64" s="59"/>
      <c r="AN64" s="60"/>
      <c r="AO64" s="63"/>
      <c r="AP64" s="64"/>
      <c r="AQ64" s="59"/>
      <c r="AR64" s="18"/>
      <c r="AS64" s="60"/>
      <c r="AT64" s="59"/>
      <c r="AU64" s="18"/>
      <c r="AV64" s="19"/>
      <c r="AW64" s="64"/>
      <c r="AX64" s="59"/>
      <c r="AY64" s="60"/>
      <c r="AZ64" s="61"/>
      <c r="BA64" s="59"/>
      <c r="BB64" s="60"/>
      <c r="BC64" s="59"/>
      <c r="BD64" s="18"/>
      <c r="BE64" s="60"/>
      <c r="BF64" s="61"/>
      <c r="BG64" s="61"/>
      <c r="BH64" s="63"/>
      <c r="BI64" s="47">
        <f t="shared" si="2"/>
        <v>0</v>
      </c>
      <c r="BJ64" s="48"/>
      <c r="BK64" s="49"/>
      <c r="BL64" s="47">
        <f t="shared" si="3"/>
        <v>22</v>
      </c>
      <c r="BM64" s="48"/>
      <c r="BN64" s="48"/>
      <c r="BO64" s="49"/>
      <c r="BP64" s="50" t="s">
        <v>20</v>
      </c>
      <c r="BQ64" s="51"/>
      <c r="BR64" s="51"/>
      <c r="BS64" s="51"/>
      <c r="BT64" s="51"/>
      <c r="BU64" s="51"/>
      <c r="BV64" s="51"/>
      <c r="BW64" s="51"/>
      <c r="BX64" s="51"/>
      <c r="BY64" s="51"/>
      <c r="BZ64" s="51"/>
      <c r="CA64" s="52"/>
      <c r="CE64" s="4">
        <v>2</v>
      </c>
    </row>
    <row r="65" spans="1:83" ht="20.100000000000001" customHeight="1">
      <c r="A65" s="53">
        <v>11</v>
      </c>
      <c r="B65" s="54"/>
      <c r="C65" s="54"/>
      <c r="D65" s="54"/>
      <c r="E65" s="54"/>
      <c r="F65" s="65"/>
      <c r="G65" s="66" t="s">
        <v>148</v>
      </c>
      <c r="H65" s="56" t="s">
        <v>148</v>
      </c>
      <c r="I65" s="56" t="s">
        <v>148</v>
      </c>
      <c r="J65" s="57" t="s">
        <v>148</v>
      </c>
      <c r="K65" s="58"/>
      <c r="L65" s="59"/>
      <c r="M65" s="18"/>
      <c r="N65" s="18"/>
      <c r="O65" s="60"/>
      <c r="P65" s="61"/>
      <c r="Q65" s="61"/>
      <c r="R65" s="59"/>
      <c r="S65" s="60"/>
      <c r="T65" s="61"/>
      <c r="U65" s="62"/>
      <c r="V65" s="17"/>
      <c r="W65" s="60"/>
      <c r="X65" s="61"/>
      <c r="Y65" s="59"/>
      <c r="Z65" s="18"/>
      <c r="AA65" s="18"/>
      <c r="AB65" s="60"/>
      <c r="AC65" s="61"/>
      <c r="AD65" s="63"/>
      <c r="AE65" s="64"/>
      <c r="AF65" s="61"/>
      <c r="AG65" s="59"/>
      <c r="AH65" s="18"/>
      <c r="AI65" s="60"/>
      <c r="AJ65" s="61"/>
      <c r="AK65" s="59"/>
      <c r="AL65" s="60"/>
      <c r="AM65" s="59"/>
      <c r="AN65" s="60"/>
      <c r="AO65" s="63"/>
      <c r="AP65" s="64"/>
      <c r="AQ65" s="59"/>
      <c r="AR65" s="18"/>
      <c r="AS65" s="60"/>
      <c r="AT65" s="59"/>
      <c r="AU65" s="18"/>
      <c r="AV65" s="19"/>
      <c r="AW65" s="64"/>
      <c r="AX65" s="59"/>
      <c r="AY65" s="60"/>
      <c r="AZ65" s="61"/>
      <c r="BA65" s="59"/>
      <c r="BB65" s="60"/>
      <c r="BC65" s="59"/>
      <c r="BD65" s="18"/>
      <c r="BE65" s="60"/>
      <c r="BF65" s="61"/>
      <c r="BG65" s="61"/>
      <c r="BH65" s="63"/>
      <c r="BI65" s="47">
        <f t="shared" si="2"/>
        <v>0</v>
      </c>
      <c r="BJ65" s="48"/>
      <c r="BK65" s="49"/>
      <c r="BL65" s="47">
        <f t="shared" si="3"/>
        <v>22</v>
      </c>
      <c r="BM65" s="48"/>
      <c r="BN65" s="48"/>
      <c r="BO65" s="49"/>
      <c r="BP65" s="50" t="s">
        <v>20</v>
      </c>
      <c r="BQ65" s="51"/>
      <c r="BR65" s="51"/>
      <c r="BS65" s="51"/>
      <c r="BT65" s="51"/>
      <c r="BU65" s="51"/>
      <c r="BV65" s="51"/>
      <c r="BW65" s="51"/>
      <c r="BX65" s="51"/>
      <c r="BY65" s="51"/>
      <c r="BZ65" s="51"/>
      <c r="CA65" s="52"/>
      <c r="CE65" s="4">
        <v>2</v>
      </c>
    </row>
    <row r="66" spans="1:83" ht="20.100000000000001" customHeight="1">
      <c r="A66" s="53">
        <v>12</v>
      </c>
      <c r="B66" s="54"/>
      <c r="C66" s="54"/>
      <c r="D66" s="54"/>
      <c r="E66" s="54"/>
      <c r="F66" s="65"/>
      <c r="G66" s="66" t="s">
        <v>149</v>
      </c>
      <c r="H66" s="56" t="s">
        <v>149</v>
      </c>
      <c r="I66" s="56" t="s">
        <v>149</v>
      </c>
      <c r="J66" s="57" t="s">
        <v>149</v>
      </c>
      <c r="K66" s="58"/>
      <c r="L66" s="59"/>
      <c r="M66" s="18"/>
      <c r="N66" s="18"/>
      <c r="O66" s="60"/>
      <c r="P66" s="61"/>
      <c r="Q66" s="61"/>
      <c r="R66" s="59"/>
      <c r="S66" s="60"/>
      <c r="T66" s="61"/>
      <c r="U66" s="62"/>
      <c r="V66" s="17"/>
      <c r="W66" s="60"/>
      <c r="X66" s="61"/>
      <c r="Y66" s="59"/>
      <c r="Z66" s="18"/>
      <c r="AA66" s="18"/>
      <c r="AB66" s="60"/>
      <c r="AC66" s="61"/>
      <c r="AD66" s="63"/>
      <c r="AE66" s="64"/>
      <c r="AF66" s="61"/>
      <c r="AG66" s="59"/>
      <c r="AH66" s="18"/>
      <c r="AI66" s="60"/>
      <c r="AJ66" s="61"/>
      <c r="AK66" s="59"/>
      <c r="AL66" s="60"/>
      <c r="AM66" s="59"/>
      <c r="AN66" s="60"/>
      <c r="AO66" s="63"/>
      <c r="AP66" s="64"/>
      <c r="AQ66" s="59"/>
      <c r="AR66" s="18"/>
      <c r="AS66" s="60"/>
      <c r="AT66" s="59"/>
      <c r="AU66" s="18"/>
      <c r="AV66" s="19"/>
      <c r="AW66" s="64"/>
      <c r="AX66" s="59"/>
      <c r="AY66" s="60"/>
      <c r="AZ66" s="61"/>
      <c r="BA66" s="59"/>
      <c r="BB66" s="60"/>
      <c r="BC66" s="59"/>
      <c r="BD66" s="18"/>
      <c r="BE66" s="60"/>
      <c r="BF66" s="61"/>
      <c r="BG66" s="61"/>
      <c r="BH66" s="63"/>
      <c r="BI66" s="47">
        <f t="shared" si="2"/>
        <v>0</v>
      </c>
      <c r="BJ66" s="48"/>
      <c r="BK66" s="49"/>
      <c r="BL66" s="47">
        <f t="shared" si="3"/>
        <v>22</v>
      </c>
      <c r="BM66" s="48"/>
      <c r="BN66" s="48"/>
      <c r="BO66" s="49"/>
      <c r="BP66" s="50" t="s">
        <v>20</v>
      </c>
      <c r="BQ66" s="51"/>
      <c r="BR66" s="51"/>
      <c r="BS66" s="51"/>
      <c r="BT66" s="51"/>
      <c r="BU66" s="51"/>
      <c r="BV66" s="51"/>
      <c r="BW66" s="51"/>
      <c r="BX66" s="51"/>
      <c r="BY66" s="51"/>
      <c r="BZ66" s="51"/>
      <c r="CA66" s="52"/>
      <c r="CE66" s="4">
        <v>2</v>
      </c>
    </row>
    <row r="67" spans="1:83" ht="20.100000000000001" customHeight="1">
      <c r="A67" s="53">
        <v>13</v>
      </c>
      <c r="B67" s="54"/>
      <c r="C67" s="54"/>
      <c r="D67" s="54"/>
      <c r="E67" s="54"/>
      <c r="F67" s="65"/>
      <c r="G67" s="66" t="s">
        <v>150</v>
      </c>
      <c r="H67" s="56" t="s">
        <v>150</v>
      </c>
      <c r="I67" s="56" t="s">
        <v>150</v>
      </c>
      <c r="J67" s="57" t="s">
        <v>150</v>
      </c>
      <c r="K67" s="58"/>
      <c r="L67" s="59"/>
      <c r="M67" s="18"/>
      <c r="N67" s="18"/>
      <c r="O67" s="60"/>
      <c r="P67" s="61"/>
      <c r="Q67" s="61"/>
      <c r="R67" s="59"/>
      <c r="S67" s="60"/>
      <c r="T67" s="61"/>
      <c r="U67" s="62"/>
      <c r="V67" s="17"/>
      <c r="W67" s="60"/>
      <c r="X67" s="61"/>
      <c r="Y67" s="59"/>
      <c r="Z67" s="18"/>
      <c r="AA67" s="18"/>
      <c r="AB67" s="60"/>
      <c r="AC67" s="61"/>
      <c r="AD67" s="63"/>
      <c r="AE67" s="64"/>
      <c r="AF67" s="61"/>
      <c r="AG67" s="59"/>
      <c r="AH67" s="18"/>
      <c r="AI67" s="60"/>
      <c r="AJ67" s="61"/>
      <c r="AK67" s="59"/>
      <c r="AL67" s="60"/>
      <c r="AM67" s="59"/>
      <c r="AN67" s="60"/>
      <c r="AO67" s="63"/>
      <c r="AP67" s="64"/>
      <c r="AQ67" s="59"/>
      <c r="AR67" s="18"/>
      <c r="AS67" s="60"/>
      <c r="AT67" s="59"/>
      <c r="AU67" s="18"/>
      <c r="AV67" s="19"/>
      <c r="AW67" s="64"/>
      <c r="AX67" s="59"/>
      <c r="AY67" s="60"/>
      <c r="AZ67" s="61"/>
      <c r="BA67" s="59"/>
      <c r="BB67" s="60"/>
      <c r="BC67" s="59"/>
      <c r="BD67" s="18"/>
      <c r="BE67" s="60"/>
      <c r="BF67" s="61"/>
      <c r="BG67" s="61"/>
      <c r="BH67" s="63"/>
      <c r="BI67" s="47">
        <f t="shared" si="2"/>
        <v>0</v>
      </c>
      <c r="BJ67" s="48"/>
      <c r="BK67" s="49"/>
      <c r="BL67" s="47">
        <f t="shared" si="3"/>
        <v>22</v>
      </c>
      <c r="BM67" s="48"/>
      <c r="BN67" s="48"/>
      <c r="BO67" s="49"/>
      <c r="BP67" s="50" t="s">
        <v>20</v>
      </c>
      <c r="BQ67" s="51"/>
      <c r="BR67" s="51"/>
      <c r="BS67" s="51"/>
      <c r="BT67" s="51"/>
      <c r="BU67" s="51"/>
      <c r="BV67" s="51"/>
      <c r="BW67" s="51"/>
      <c r="BX67" s="51"/>
      <c r="BY67" s="51"/>
      <c r="BZ67" s="51"/>
      <c r="CA67" s="52"/>
      <c r="CE67" s="4">
        <v>2</v>
      </c>
    </row>
    <row r="68" spans="1:83" ht="20.100000000000001" customHeight="1">
      <c r="A68" s="53">
        <v>14</v>
      </c>
      <c r="B68" s="54"/>
      <c r="C68" s="54"/>
      <c r="D68" s="54"/>
      <c r="E68" s="54"/>
      <c r="F68" s="65"/>
      <c r="G68" s="66" t="s">
        <v>151</v>
      </c>
      <c r="H68" s="56" t="s">
        <v>151</v>
      </c>
      <c r="I68" s="56" t="s">
        <v>151</v>
      </c>
      <c r="J68" s="57" t="s">
        <v>151</v>
      </c>
      <c r="K68" s="58"/>
      <c r="L68" s="59"/>
      <c r="M68" s="18"/>
      <c r="N68" s="18"/>
      <c r="O68" s="60"/>
      <c r="P68" s="61"/>
      <c r="Q68" s="61"/>
      <c r="R68" s="59"/>
      <c r="S68" s="60"/>
      <c r="T68" s="61"/>
      <c r="U68" s="62"/>
      <c r="V68" s="17"/>
      <c r="W68" s="60"/>
      <c r="X68" s="61"/>
      <c r="Y68" s="59"/>
      <c r="Z68" s="18"/>
      <c r="AA68" s="18"/>
      <c r="AB68" s="60"/>
      <c r="AC68" s="61"/>
      <c r="AD68" s="63"/>
      <c r="AE68" s="64"/>
      <c r="AF68" s="61"/>
      <c r="AG68" s="59"/>
      <c r="AH68" s="18"/>
      <c r="AI68" s="60"/>
      <c r="AJ68" s="61"/>
      <c r="AK68" s="59"/>
      <c r="AL68" s="60"/>
      <c r="AM68" s="59"/>
      <c r="AN68" s="60"/>
      <c r="AO68" s="63"/>
      <c r="AP68" s="64"/>
      <c r="AQ68" s="59"/>
      <c r="AR68" s="18"/>
      <c r="AS68" s="60"/>
      <c r="AT68" s="59"/>
      <c r="AU68" s="18"/>
      <c r="AV68" s="19"/>
      <c r="AW68" s="64"/>
      <c r="AX68" s="59"/>
      <c r="AY68" s="60"/>
      <c r="AZ68" s="61"/>
      <c r="BA68" s="59"/>
      <c r="BB68" s="60"/>
      <c r="BC68" s="59"/>
      <c r="BD68" s="18"/>
      <c r="BE68" s="60"/>
      <c r="BF68" s="61"/>
      <c r="BG68" s="61"/>
      <c r="BH68" s="63"/>
      <c r="BI68" s="47">
        <f t="shared" si="2"/>
        <v>0</v>
      </c>
      <c r="BJ68" s="48"/>
      <c r="BK68" s="49"/>
      <c r="BL68" s="47">
        <f t="shared" si="3"/>
        <v>22</v>
      </c>
      <c r="BM68" s="48"/>
      <c r="BN68" s="48"/>
      <c r="BO68" s="49"/>
      <c r="BP68" s="50" t="s">
        <v>20</v>
      </c>
      <c r="BQ68" s="51"/>
      <c r="BR68" s="51"/>
      <c r="BS68" s="51"/>
      <c r="BT68" s="51"/>
      <c r="BU68" s="51"/>
      <c r="BV68" s="51"/>
      <c r="BW68" s="51"/>
      <c r="BX68" s="51"/>
      <c r="BY68" s="51"/>
      <c r="BZ68" s="51"/>
      <c r="CA68" s="52"/>
      <c r="CE68" s="4">
        <v>2</v>
      </c>
    </row>
    <row r="69" spans="1:83" ht="20.100000000000001" customHeight="1">
      <c r="A69" s="53">
        <v>15</v>
      </c>
      <c r="B69" s="54"/>
      <c r="C69" s="54"/>
      <c r="D69" s="54"/>
      <c r="E69" s="54"/>
      <c r="F69" s="65"/>
      <c r="G69" s="66" t="s">
        <v>152</v>
      </c>
      <c r="H69" s="56" t="s">
        <v>152</v>
      </c>
      <c r="I69" s="56" t="s">
        <v>152</v>
      </c>
      <c r="J69" s="57" t="s">
        <v>152</v>
      </c>
      <c r="K69" s="58"/>
      <c r="L69" s="59"/>
      <c r="M69" s="18"/>
      <c r="N69" s="18"/>
      <c r="O69" s="60"/>
      <c r="P69" s="61"/>
      <c r="Q69" s="61"/>
      <c r="R69" s="59"/>
      <c r="S69" s="60"/>
      <c r="T69" s="61"/>
      <c r="U69" s="62"/>
      <c r="V69" s="17"/>
      <c r="W69" s="60"/>
      <c r="X69" s="61"/>
      <c r="Y69" s="59"/>
      <c r="Z69" s="18"/>
      <c r="AA69" s="18"/>
      <c r="AB69" s="60"/>
      <c r="AC69" s="61"/>
      <c r="AD69" s="63"/>
      <c r="AE69" s="64"/>
      <c r="AF69" s="61"/>
      <c r="AG69" s="59"/>
      <c r="AH69" s="18"/>
      <c r="AI69" s="60"/>
      <c r="AJ69" s="61"/>
      <c r="AK69" s="59"/>
      <c r="AL69" s="60"/>
      <c r="AM69" s="59"/>
      <c r="AN69" s="60"/>
      <c r="AO69" s="63"/>
      <c r="AP69" s="64"/>
      <c r="AQ69" s="59"/>
      <c r="AR69" s="18"/>
      <c r="AS69" s="60"/>
      <c r="AT69" s="59"/>
      <c r="AU69" s="18"/>
      <c r="AV69" s="19"/>
      <c r="AW69" s="64"/>
      <c r="AX69" s="59"/>
      <c r="AY69" s="60"/>
      <c r="AZ69" s="61"/>
      <c r="BA69" s="59"/>
      <c r="BB69" s="60"/>
      <c r="BC69" s="59"/>
      <c r="BD69" s="18"/>
      <c r="BE69" s="60"/>
      <c r="BF69" s="61"/>
      <c r="BG69" s="61"/>
      <c r="BH69" s="63"/>
      <c r="BI69" s="47">
        <f t="shared" si="2"/>
        <v>0</v>
      </c>
      <c r="BJ69" s="48"/>
      <c r="BK69" s="49"/>
      <c r="BL69" s="47">
        <f t="shared" si="3"/>
        <v>22</v>
      </c>
      <c r="BM69" s="48"/>
      <c r="BN69" s="48"/>
      <c r="BO69" s="49"/>
      <c r="BP69" s="50"/>
      <c r="BQ69" s="51"/>
      <c r="BR69" s="51"/>
      <c r="BS69" s="51"/>
      <c r="BT69" s="51"/>
      <c r="BU69" s="51"/>
      <c r="BV69" s="51"/>
      <c r="BW69" s="51"/>
      <c r="BX69" s="51"/>
      <c r="BY69" s="51"/>
      <c r="BZ69" s="51"/>
      <c r="CA69" s="52"/>
      <c r="CE69" s="4">
        <v>0</v>
      </c>
    </row>
    <row r="70" spans="1:83" ht="20.100000000000001" customHeight="1">
      <c r="A70" s="53">
        <v>16</v>
      </c>
      <c r="B70" s="54"/>
      <c r="C70" s="54"/>
      <c r="D70" s="54"/>
      <c r="E70" s="54"/>
      <c r="F70" s="65"/>
      <c r="G70" s="66" t="s">
        <v>153</v>
      </c>
      <c r="H70" s="56" t="s">
        <v>153</v>
      </c>
      <c r="I70" s="56" t="s">
        <v>153</v>
      </c>
      <c r="J70" s="57" t="s">
        <v>153</v>
      </c>
      <c r="K70" s="58"/>
      <c r="L70" s="59"/>
      <c r="M70" s="18"/>
      <c r="N70" s="18"/>
      <c r="O70" s="60"/>
      <c r="P70" s="61"/>
      <c r="Q70" s="61"/>
      <c r="R70" s="59"/>
      <c r="S70" s="60"/>
      <c r="T70" s="61"/>
      <c r="U70" s="62"/>
      <c r="V70" s="17"/>
      <c r="W70" s="60"/>
      <c r="X70" s="61"/>
      <c r="Y70" s="59"/>
      <c r="Z70" s="18"/>
      <c r="AA70" s="18"/>
      <c r="AB70" s="60"/>
      <c r="AC70" s="61"/>
      <c r="AD70" s="63"/>
      <c r="AE70" s="64"/>
      <c r="AF70" s="61"/>
      <c r="AG70" s="59"/>
      <c r="AH70" s="18"/>
      <c r="AI70" s="60"/>
      <c r="AJ70" s="61"/>
      <c r="AK70" s="59"/>
      <c r="AL70" s="60"/>
      <c r="AM70" s="59"/>
      <c r="AN70" s="60"/>
      <c r="AO70" s="63"/>
      <c r="AP70" s="64"/>
      <c r="AQ70" s="59"/>
      <c r="AR70" s="18"/>
      <c r="AS70" s="60"/>
      <c r="AT70" s="59"/>
      <c r="AU70" s="18"/>
      <c r="AV70" s="19"/>
      <c r="AW70" s="64"/>
      <c r="AX70" s="59"/>
      <c r="AY70" s="60"/>
      <c r="AZ70" s="61"/>
      <c r="BA70" s="59"/>
      <c r="BB70" s="60"/>
      <c r="BC70" s="59"/>
      <c r="BD70" s="18"/>
      <c r="BE70" s="60"/>
      <c r="BF70" s="61"/>
      <c r="BG70" s="61"/>
      <c r="BH70" s="63"/>
      <c r="BI70" s="47">
        <f t="shared" si="2"/>
        <v>0</v>
      </c>
      <c r="BJ70" s="48"/>
      <c r="BK70" s="49"/>
      <c r="BL70" s="47">
        <f t="shared" si="3"/>
        <v>22</v>
      </c>
      <c r="BM70" s="48"/>
      <c r="BN70" s="48"/>
      <c r="BO70" s="49"/>
      <c r="BP70" s="50"/>
      <c r="BQ70" s="51"/>
      <c r="BR70" s="51"/>
      <c r="BS70" s="51"/>
      <c r="BT70" s="51"/>
      <c r="BU70" s="51"/>
      <c r="BV70" s="51"/>
      <c r="BW70" s="51"/>
      <c r="BX70" s="51"/>
      <c r="BY70" s="51"/>
      <c r="BZ70" s="51"/>
      <c r="CA70" s="52"/>
      <c r="CE70" s="4">
        <v>2</v>
      </c>
    </row>
    <row r="71" spans="1:83" ht="20.100000000000001" customHeight="1">
      <c r="A71" s="53">
        <v>17</v>
      </c>
      <c r="B71" s="54"/>
      <c r="C71" s="54"/>
      <c r="D71" s="54"/>
      <c r="E71" s="54"/>
      <c r="F71" s="65"/>
      <c r="G71" s="66" t="s">
        <v>167</v>
      </c>
      <c r="H71" s="56" t="s">
        <v>167</v>
      </c>
      <c r="I71" s="56" t="s">
        <v>167</v>
      </c>
      <c r="J71" s="57" t="s">
        <v>167</v>
      </c>
      <c r="K71" s="58"/>
      <c r="L71" s="59"/>
      <c r="M71" s="18"/>
      <c r="N71" s="18"/>
      <c r="O71" s="60"/>
      <c r="P71" s="61"/>
      <c r="Q71" s="61"/>
      <c r="R71" s="59"/>
      <c r="S71" s="60"/>
      <c r="T71" s="61"/>
      <c r="U71" s="62"/>
      <c r="V71" s="17"/>
      <c r="W71" s="60"/>
      <c r="X71" s="61"/>
      <c r="Y71" s="59"/>
      <c r="Z71" s="18"/>
      <c r="AA71" s="18"/>
      <c r="AB71" s="60"/>
      <c r="AC71" s="61"/>
      <c r="AD71" s="63"/>
      <c r="AE71" s="64"/>
      <c r="AF71" s="61"/>
      <c r="AG71" s="59"/>
      <c r="AH71" s="18"/>
      <c r="AI71" s="60"/>
      <c r="AJ71" s="61"/>
      <c r="AK71" s="59"/>
      <c r="AL71" s="60"/>
      <c r="AM71" s="59"/>
      <c r="AN71" s="60"/>
      <c r="AO71" s="63"/>
      <c r="AP71" s="64"/>
      <c r="AQ71" s="59"/>
      <c r="AR71" s="18"/>
      <c r="AS71" s="60"/>
      <c r="AT71" s="59"/>
      <c r="AU71" s="18"/>
      <c r="AV71" s="19"/>
      <c r="AW71" s="64"/>
      <c r="AX71" s="59"/>
      <c r="AY71" s="60"/>
      <c r="AZ71" s="61"/>
      <c r="BA71" s="59"/>
      <c r="BB71" s="60"/>
      <c r="BC71" s="59"/>
      <c r="BD71" s="18"/>
      <c r="BE71" s="60"/>
      <c r="BF71" s="61"/>
      <c r="BG71" s="61"/>
      <c r="BH71" s="63"/>
      <c r="BI71" s="47">
        <f t="shared" si="2"/>
        <v>0</v>
      </c>
      <c r="BJ71" s="48"/>
      <c r="BK71" s="49"/>
      <c r="BL71" s="47">
        <f t="shared" si="3"/>
        <v>22</v>
      </c>
      <c r="BM71" s="48"/>
      <c r="BN71" s="48"/>
      <c r="BO71" s="49"/>
      <c r="BP71" s="50" t="s">
        <v>20</v>
      </c>
      <c r="BQ71" s="51"/>
      <c r="BR71" s="51"/>
      <c r="BS71" s="51"/>
      <c r="BT71" s="51"/>
      <c r="BU71" s="51"/>
      <c r="BV71" s="51"/>
      <c r="BW71" s="51"/>
      <c r="BX71" s="51"/>
      <c r="BY71" s="51"/>
      <c r="BZ71" s="51"/>
      <c r="CA71" s="52"/>
      <c r="CE71" s="4">
        <v>2</v>
      </c>
    </row>
    <row r="72" spans="1:83" ht="20.100000000000001" customHeight="1">
      <c r="A72" s="53">
        <v>18</v>
      </c>
      <c r="B72" s="54"/>
      <c r="C72" s="54"/>
      <c r="D72" s="54"/>
      <c r="E72" s="54"/>
      <c r="F72" s="65"/>
      <c r="G72" s="66" t="s">
        <v>154</v>
      </c>
      <c r="H72" s="56" t="s">
        <v>154</v>
      </c>
      <c r="I72" s="56" t="s">
        <v>154</v>
      </c>
      <c r="J72" s="57" t="s">
        <v>154</v>
      </c>
      <c r="K72" s="58"/>
      <c r="L72" s="59"/>
      <c r="M72" s="18"/>
      <c r="N72" s="18"/>
      <c r="O72" s="60"/>
      <c r="P72" s="61"/>
      <c r="Q72" s="61"/>
      <c r="R72" s="59"/>
      <c r="S72" s="60"/>
      <c r="T72" s="61"/>
      <c r="U72" s="62"/>
      <c r="V72" s="17"/>
      <c r="W72" s="60"/>
      <c r="X72" s="61"/>
      <c r="Y72" s="59"/>
      <c r="Z72" s="18"/>
      <c r="AA72" s="18"/>
      <c r="AB72" s="60"/>
      <c r="AC72" s="61"/>
      <c r="AD72" s="63"/>
      <c r="AE72" s="64"/>
      <c r="AF72" s="61"/>
      <c r="AG72" s="59"/>
      <c r="AH72" s="18"/>
      <c r="AI72" s="60"/>
      <c r="AJ72" s="61"/>
      <c r="AK72" s="59"/>
      <c r="AL72" s="60"/>
      <c r="AM72" s="59"/>
      <c r="AN72" s="60"/>
      <c r="AO72" s="63"/>
      <c r="AP72" s="64"/>
      <c r="AQ72" s="59"/>
      <c r="AR72" s="18"/>
      <c r="AS72" s="60"/>
      <c r="AT72" s="59"/>
      <c r="AU72" s="18"/>
      <c r="AV72" s="19"/>
      <c r="AW72" s="64"/>
      <c r="AX72" s="59"/>
      <c r="AY72" s="60"/>
      <c r="AZ72" s="61"/>
      <c r="BA72" s="59"/>
      <c r="BB72" s="60"/>
      <c r="BC72" s="59"/>
      <c r="BD72" s="18"/>
      <c r="BE72" s="60"/>
      <c r="BF72" s="61"/>
      <c r="BG72" s="61"/>
      <c r="BH72" s="63"/>
      <c r="BI72" s="47">
        <f t="shared" si="2"/>
        <v>0</v>
      </c>
      <c r="BJ72" s="48"/>
      <c r="BK72" s="49"/>
      <c r="BL72" s="47">
        <f t="shared" si="3"/>
        <v>22</v>
      </c>
      <c r="BM72" s="48"/>
      <c r="BN72" s="48"/>
      <c r="BO72" s="49"/>
      <c r="BP72" s="50" t="s">
        <v>20</v>
      </c>
      <c r="BQ72" s="51"/>
      <c r="BR72" s="51"/>
      <c r="BS72" s="51"/>
      <c r="BT72" s="51"/>
      <c r="BU72" s="51"/>
      <c r="BV72" s="51"/>
      <c r="BW72" s="51"/>
      <c r="BX72" s="51"/>
      <c r="BY72" s="51"/>
      <c r="BZ72" s="51"/>
      <c r="CA72" s="52"/>
      <c r="CE72" s="4">
        <v>1</v>
      </c>
    </row>
    <row r="73" spans="1:83" ht="20.100000000000001" customHeight="1">
      <c r="A73" s="53">
        <v>19</v>
      </c>
      <c r="B73" s="54"/>
      <c r="C73" s="54"/>
      <c r="D73" s="54"/>
      <c r="E73" s="54"/>
      <c r="F73" s="65"/>
      <c r="G73" s="66" t="s">
        <v>155</v>
      </c>
      <c r="H73" s="56" t="s">
        <v>155</v>
      </c>
      <c r="I73" s="56" t="s">
        <v>155</v>
      </c>
      <c r="J73" s="57" t="s">
        <v>155</v>
      </c>
      <c r="K73" s="58"/>
      <c r="L73" s="59"/>
      <c r="M73" s="18"/>
      <c r="N73" s="18"/>
      <c r="O73" s="60"/>
      <c r="P73" s="61"/>
      <c r="Q73" s="61"/>
      <c r="R73" s="59"/>
      <c r="S73" s="60"/>
      <c r="T73" s="61"/>
      <c r="U73" s="62"/>
      <c r="V73" s="17"/>
      <c r="W73" s="60"/>
      <c r="X73" s="61"/>
      <c r="Y73" s="59"/>
      <c r="Z73" s="18"/>
      <c r="AA73" s="18"/>
      <c r="AB73" s="60"/>
      <c r="AC73" s="61"/>
      <c r="AD73" s="63"/>
      <c r="AE73" s="64"/>
      <c r="AF73" s="61"/>
      <c r="AG73" s="59"/>
      <c r="AH73" s="18"/>
      <c r="AI73" s="60"/>
      <c r="AJ73" s="61"/>
      <c r="AK73" s="59"/>
      <c r="AL73" s="60"/>
      <c r="AM73" s="59"/>
      <c r="AN73" s="60"/>
      <c r="AO73" s="63"/>
      <c r="AP73" s="64"/>
      <c r="AQ73" s="59"/>
      <c r="AR73" s="18"/>
      <c r="AS73" s="60"/>
      <c r="AT73" s="59"/>
      <c r="AU73" s="18"/>
      <c r="AV73" s="19"/>
      <c r="AW73" s="64"/>
      <c r="AX73" s="59"/>
      <c r="AY73" s="60"/>
      <c r="AZ73" s="61"/>
      <c r="BA73" s="59"/>
      <c r="BB73" s="60"/>
      <c r="BC73" s="59"/>
      <c r="BD73" s="18"/>
      <c r="BE73" s="60"/>
      <c r="BF73" s="61"/>
      <c r="BG73" s="61"/>
      <c r="BH73" s="63"/>
      <c r="BI73" s="47">
        <f t="shared" si="2"/>
        <v>0</v>
      </c>
      <c r="BJ73" s="48"/>
      <c r="BK73" s="49"/>
      <c r="BL73" s="47">
        <f t="shared" si="3"/>
        <v>22</v>
      </c>
      <c r="BM73" s="48"/>
      <c r="BN73" s="48"/>
      <c r="BO73" s="49"/>
      <c r="BP73" s="50" t="s">
        <v>20</v>
      </c>
      <c r="BQ73" s="51"/>
      <c r="BR73" s="51"/>
      <c r="BS73" s="51"/>
      <c r="BT73" s="51"/>
      <c r="BU73" s="51"/>
      <c r="BV73" s="51"/>
      <c r="BW73" s="51"/>
      <c r="BX73" s="51"/>
      <c r="BY73" s="51"/>
      <c r="BZ73" s="51"/>
      <c r="CA73" s="52"/>
      <c r="CE73" s="4">
        <v>2</v>
      </c>
    </row>
    <row r="74" spans="1:83" ht="20.100000000000001" customHeight="1">
      <c r="A74" s="53">
        <v>20</v>
      </c>
      <c r="B74" s="54"/>
      <c r="C74" s="54"/>
      <c r="D74" s="54"/>
      <c r="E74" s="54"/>
      <c r="F74" s="65"/>
      <c r="G74" s="66" t="s">
        <v>156</v>
      </c>
      <c r="H74" s="56" t="s">
        <v>156</v>
      </c>
      <c r="I74" s="56" t="s">
        <v>156</v>
      </c>
      <c r="J74" s="57" t="s">
        <v>156</v>
      </c>
      <c r="K74" s="58"/>
      <c r="L74" s="59"/>
      <c r="M74" s="18"/>
      <c r="N74" s="18"/>
      <c r="O74" s="60"/>
      <c r="P74" s="61"/>
      <c r="Q74" s="61"/>
      <c r="R74" s="59"/>
      <c r="S74" s="60"/>
      <c r="T74" s="61"/>
      <c r="U74" s="62"/>
      <c r="V74" s="17"/>
      <c r="W74" s="60"/>
      <c r="X74" s="61"/>
      <c r="Y74" s="59"/>
      <c r="Z74" s="18"/>
      <c r="AA74" s="18"/>
      <c r="AB74" s="60"/>
      <c r="AC74" s="61"/>
      <c r="AD74" s="63"/>
      <c r="AE74" s="64"/>
      <c r="AF74" s="61"/>
      <c r="AG74" s="59"/>
      <c r="AH74" s="18"/>
      <c r="AI74" s="60"/>
      <c r="AJ74" s="61"/>
      <c r="AK74" s="59"/>
      <c r="AL74" s="60"/>
      <c r="AM74" s="59"/>
      <c r="AN74" s="60"/>
      <c r="AO74" s="63"/>
      <c r="AP74" s="64"/>
      <c r="AQ74" s="59"/>
      <c r="AR74" s="18"/>
      <c r="AS74" s="60"/>
      <c r="AT74" s="59"/>
      <c r="AU74" s="18"/>
      <c r="AV74" s="19"/>
      <c r="AW74" s="64"/>
      <c r="AX74" s="59"/>
      <c r="AY74" s="60"/>
      <c r="AZ74" s="61"/>
      <c r="BA74" s="59"/>
      <c r="BB74" s="60"/>
      <c r="BC74" s="59"/>
      <c r="BD74" s="18"/>
      <c r="BE74" s="60"/>
      <c r="BF74" s="61"/>
      <c r="BG74" s="61"/>
      <c r="BH74" s="63"/>
      <c r="BI74" s="47">
        <f t="shared" si="2"/>
        <v>0</v>
      </c>
      <c r="BJ74" s="48"/>
      <c r="BK74" s="49"/>
      <c r="BL74" s="47">
        <f t="shared" si="3"/>
        <v>22</v>
      </c>
      <c r="BM74" s="48"/>
      <c r="BN74" s="48"/>
      <c r="BO74" s="49"/>
      <c r="BP74" s="50" t="s">
        <v>20</v>
      </c>
      <c r="BQ74" s="51"/>
      <c r="BR74" s="51"/>
      <c r="BS74" s="51"/>
      <c r="BT74" s="51"/>
      <c r="BU74" s="51"/>
      <c r="BV74" s="51"/>
      <c r="BW74" s="51"/>
      <c r="BX74" s="51"/>
      <c r="BY74" s="51"/>
      <c r="BZ74" s="51"/>
      <c r="CA74" s="52"/>
      <c r="CE74" s="4">
        <v>2</v>
      </c>
    </row>
    <row r="75" spans="1:83" ht="20.100000000000001" customHeight="1">
      <c r="A75" s="53">
        <v>21</v>
      </c>
      <c r="B75" s="54"/>
      <c r="C75" s="54"/>
      <c r="D75" s="54"/>
      <c r="E75" s="54"/>
      <c r="F75" s="65"/>
      <c r="G75" s="66" t="s">
        <v>157</v>
      </c>
      <c r="H75" s="56" t="s">
        <v>157</v>
      </c>
      <c r="I75" s="56" t="s">
        <v>157</v>
      </c>
      <c r="J75" s="57" t="s">
        <v>157</v>
      </c>
      <c r="K75" s="58"/>
      <c r="L75" s="59"/>
      <c r="M75" s="18"/>
      <c r="N75" s="18"/>
      <c r="O75" s="60"/>
      <c r="P75" s="61"/>
      <c r="Q75" s="61"/>
      <c r="R75" s="59"/>
      <c r="S75" s="60"/>
      <c r="T75" s="61"/>
      <c r="U75" s="62"/>
      <c r="V75" s="17"/>
      <c r="W75" s="60"/>
      <c r="X75" s="61"/>
      <c r="Y75" s="59"/>
      <c r="Z75" s="18"/>
      <c r="AA75" s="18"/>
      <c r="AB75" s="60"/>
      <c r="AC75" s="61"/>
      <c r="AD75" s="63"/>
      <c r="AE75" s="64"/>
      <c r="AF75" s="61"/>
      <c r="AG75" s="59"/>
      <c r="AH75" s="18"/>
      <c r="AI75" s="60"/>
      <c r="AJ75" s="61"/>
      <c r="AK75" s="59"/>
      <c r="AL75" s="60"/>
      <c r="AM75" s="59"/>
      <c r="AN75" s="60"/>
      <c r="AO75" s="63"/>
      <c r="AP75" s="64"/>
      <c r="AQ75" s="59"/>
      <c r="AR75" s="18"/>
      <c r="AS75" s="60"/>
      <c r="AT75" s="59"/>
      <c r="AU75" s="18"/>
      <c r="AV75" s="19"/>
      <c r="AW75" s="64"/>
      <c r="AX75" s="59"/>
      <c r="AY75" s="60"/>
      <c r="AZ75" s="61"/>
      <c r="BA75" s="59"/>
      <c r="BB75" s="60"/>
      <c r="BC75" s="59"/>
      <c r="BD75" s="18"/>
      <c r="BE75" s="60"/>
      <c r="BF75" s="61"/>
      <c r="BG75" s="61"/>
      <c r="BH75" s="63"/>
      <c r="BI75" s="47">
        <f t="shared" si="2"/>
        <v>0</v>
      </c>
      <c r="BJ75" s="48"/>
      <c r="BK75" s="49"/>
      <c r="BL75" s="47">
        <f t="shared" si="3"/>
        <v>22</v>
      </c>
      <c r="BM75" s="48"/>
      <c r="BN75" s="48"/>
      <c r="BO75" s="49"/>
      <c r="BP75" s="50" t="s">
        <v>20</v>
      </c>
      <c r="BQ75" s="51"/>
      <c r="BR75" s="51"/>
      <c r="BS75" s="51"/>
      <c r="BT75" s="51"/>
      <c r="BU75" s="51"/>
      <c r="BV75" s="51"/>
      <c r="BW75" s="51"/>
      <c r="BX75" s="51"/>
      <c r="BY75" s="51"/>
      <c r="BZ75" s="51"/>
      <c r="CA75" s="52"/>
      <c r="CE75" s="4">
        <v>2</v>
      </c>
    </row>
    <row r="76" spans="1:83" ht="20.100000000000001" customHeight="1">
      <c r="A76" s="53">
        <v>22</v>
      </c>
      <c r="B76" s="54"/>
      <c r="C76" s="54"/>
      <c r="D76" s="54"/>
      <c r="E76" s="54"/>
      <c r="F76" s="65"/>
      <c r="G76" s="66" t="s">
        <v>158</v>
      </c>
      <c r="H76" s="56" t="s">
        <v>158</v>
      </c>
      <c r="I76" s="56" t="s">
        <v>158</v>
      </c>
      <c r="J76" s="57" t="s">
        <v>158</v>
      </c>
      <c r="K76" s="58"/>
      <c r="L76" s="59"/>
      <c r="M76" s="18"/>
      <c r="N76" s="18"/>
      <c r="O76" s="60"/>
      <c r="P76" s="61"/>
      <c r="Q76" s="61"/>
      <c r="R76" s="59"/>
      <c r="S76" s="60"/>
      <c r="T76" s="61"/>
      <c r="U76" s="62"/>
      <c r="V76" s="17"/>
      <c r="W76" s="60"/>
      <c r="X76" s="61"/>
      <c r="Y76" s="59"/>
      <c r="Z76" s="18"/>
      <c r="AA76" s="18"/>
      <c r="AB76" s="60"/>
      <c r="AC76" s="61"/>
      <c r="AD76" s="63"/>
      <c r="AE76" s="64"/>
      <c r="AF76" s="61"/>
      <c r="AG76" s="59"/>
      <c r="AH76" s="18"/>
      <c r="AI76" s="60"/>
      <c r="AJ76" s="61"/>
      <c r="AK76" s="59"/>
      <c r="AL76" s="60"/>
      <c r="AM76" s="59"/>
      <c r="AN76" s="60"/>
      <c r="AO76" s="63"/>
      <c r="AP76" s="64"/>
      <c r="AQ76" s="59"/>
      <c r="AR76" s="18"/>
      <c r="AS76" s="60"/>
      <c r="AT76" s="59"/>
      <c r="AU76" s="18"/>
      <c r="AV76" s="19"/>
      <c r="AW76" s="64"/>
      <c r="AX76" s="59"/>
      <c r="AY76" s="60"/>
      <c r="AZ76" s="61"/>
      <c r="BA76" s="59"/>
      <c r="BB76" s="60"/>
      <c r="BC76" s="59"/>
      <c r="BD76" s="18"/>
      <c r="BE76" s="60"/>
      <c r="BF76" s="61"/>
      <c r="BG76" s="61"/>
      <c r="BH76" s="63"/>
      <c r="BI76" s="47">
        <f t="shared" si="2"/>
        <v>0</v>
      </c>
      <c r="BJ76" s="48"/>
      <c r="BK76" s="49"/>
      <c r="BL76" s="47">
        <f t="shared" si="3"/>
        <v>22</v>
      </c>
      <c r="BM76" s="48"/>
      <c r="BN76" s="48"/>
      <c r="BO76" s="49"/>
      <c r="BP76" s="50" t="s">
        <v>20</v>
      </c>
      <c r="BQ76" s="51"/>
      <c r="BR76" s="51"/>
      <c r="BS76" s="51"/>
      <c r="BT76" s="51"/>
      <c r="BU76" s="51"/>
      <c r="BV76" s="51"/>
      <c r="BW76" s="51"/>
      <c r="BX76" s="51"/>
      <c r="BY76" s="51"/>
      <c r="BZ76" s="51"/>
      <c r="CA76" s="52"/>
      <c r="CE76" s="4">
        <v>2</v>
      </c>
    </row>
    <row r="77" spans="1:83" ht="20.100000000000001" customHeight="1">
      <c r="A77" s="53">
        <v>23</v>
      </c>
      <c r="B77" s="54"/>
      <c r="C77" s="54"/>
      <c r="D77" s="54"/>
      <c r="E77" s="54"/>
      <c r="F77" s="65"/>
      <c r="G77" s="66" t="s">
        <v>159</v>
      </c>
      <c r="H77" s="56" t="s">
        <v>159</v>
      </c>
      <c r="I77" s="56" t="s">
        <v>159</v>
      </c>
      <c r="J77" s="57" t="s">
        <v>159</v>
      </c>
      <c r="K77" s="58"/>
      <c r="L77" s="59"/>
      <c r="M77" s="18"/>
      <c r="N77" s="18"/>
      <c r="O77" s="60"/>
      <c r="P77" s="61"/>
      <c r="Q77" s="61"/>
      <c r="R77" s="59"/>
      <c r="S77" s="60"/>
      <c r="T77" s="61"/>
      <c r="U77" s="62"/>
      <c r="V77" s="17"/>
      <c r="W77" s="60"/>
      <c r="X77" s="61"/>
      <c r="Y77" s="59"/>
      <c r="Z77" s="18"/>
      <c r="AA77" s="18"/>
      <c r="AB77" s="60"/>
      <c r="AC77" s="61"/>
      <c r="AD77" s="63"/>
      <c r="AE77" s="64"/>
      <c r="AF77" s="61"/>
      <c r="AG77" s="59"/>
      <c r="AH77" s="18"/>
      <c r="AI77" s="60"/>
      <c r="AJ77" s="61"/>
      <c r="AK77" s="59"/>
      <c r="AL77" s="60"/>
      <c r="AM77" s="59"/>
      <c r="AN77" s="60"/>
      <c r="AO77" s="63"/>
      <c r="AP77" s="64"/>
      <c r="AQ77" s="59"/>
      <c r="AR77" s="18"/>
      <c r="AS77" s="60"/>
      <c r="AT77" s="59"/>
      <c r="AU77" s="18"/>
      <c r="AV77" s="19"/>
      <c r="AW77" s="64"/>
      <c r="AX77" s="59"/>
      <c r="AY77" s="60"/>
      <c r="AZ77" s="61"/>
      <c r="BA77" s="59"/>
      <c r="BB77" s="60"/>
      <c r="BC77" s="59"/>
      <c r="BD77" s="18"/>
      <c r="BE77" s="60"/>
      <c r="BF77" s="61"/>
      <c r="BG77" s="61"/>
      <c r="BH77" s="63"/>
      <c r="BI77" s="47">
        <f t="shared" si="2"/>
        <v>0</v>
      </c>
      <c r="BJ77" s="48"/>
      <c r="BK77" s="49"/>
      <c r="BL77" s="47">
        <f t="shared" si="3"/>
        <v>22</v>
      </c>
      <c r="BM77" s="48"/>
      <c r="BN77" s="48"/>
      <c r="BO77" s="49"/>
      <c r="BP77" s="50" t="s">
        <v>20</v>
      </c>
      <c r="BQ77" s="51"/>
      <c r="BR77" s="51"/>
      <c r="BS77" s="51"/>
      <c r="BT77" s="51"/>
      <c r="BU77" s="51"/>
      <c r="BV77" s="51"/>
      <c r="BW77" s="51"/>
      <c r="BX77" s="51"/>
      <c r="BY77" s="51"/>
      <c r="BZ77" s="51"/>
      <c r="CA77" s="52"/>
      <c r="CE77" s="4">
        <v>2</v>
      </c>
    </row>
    <row r="78" spans="1:83" ht="20.100000000000001" customHeight="1">
      <c r="A78" s="53">
        <v>24</v>
      </c>
      <c r="B78" s="54"/>
      <c r="C78" s="54"/>
      <c r="D78" s="54"/>
      <c r="E78" s="54"/>
      <c r="F78" s="65"/>
      <c r="G78" s="66" t="s">
        <v>160</v>
      </c>
      <c r="H78" s="56" t="s">
        <v>160</v>
      </c>
      <c r="I78" s="56" t="s">
        <v>160</v>
      </c>
      <c r="J78" s="57" t="s">
        <v>160</v>
      </c>
      <c r="K78" s="58"/>
      <c r="L78" s="59"/>
      <c r="M78" s="18"/>
      <c r="N78" s="18"/>
      <c r="O78" s="60"/>
      <c r="P78" s="61"/>
      <c r="Q78" s="61"/>
      <c r="R78" s="59"/>
      <c r="S78" s="60"/>
      <c r="T78" s="61"/>
      <c r="U78" s="62"/>
      <c r="V78" s="17"/>
      <c r="W78" s="60"/>
      <c r="X78" s="61"/>
      <c r="Y78" s="59"/>
      <c r="Z78" s="18"/>
      <c r="AA78" s="18"/>
      <c r="AB78" s="60"/>
      <c r="AC78" s="61"/>
      <c r="AD78" s="63"/>
      <c r="AE78" s="64"/>
      <c r="AF78" s="61"/>
      <c r="AG78" s="59"/>
      <c r="AH78" s="18"/>
      <c r="AI78" s="60"/>
      <c r="AJ78" s="61"/>
      <c r="AK78" s="59"/>
      <c r="AL78" s="60"/>
      <c r="AM78" s="59"/>
      <c r="AN78" s="60"/>
      <c r="AO78" s="63"/>
      <c r="AP78" s="64"/>
      <c r="AQ78" s="59"/>
      <c r="AR78" s="18"/>
      <c r="AS78" s="60"/>
      <c r="AT78" s="59"/>
      <c r="AU78" s="18"/>
      <c r="AV78" s="19"/>
      <c r="AW78" s="64"/>
      <c r="AX78" s="59"/>
      <c r="AY78" s="60"/>
      <c r="AZ78" s="61"/>
      <c r="BA78" s="59"/>
      <c r="BB78" s="60"/>
      <c r="BC78" s="59"/>
      <c r="BD78" s="18"/>
      <c r="BE78" s="60"/>
      <c r="BF78" s="61"/>
      <c r="BG78" s="61"/>
      <c r="BH78" s="63"/>
      <c r="BI78" s="47">
        <f t="shared" si="2"/>
        <v>0</v>
      </c>
      <c r="BJ78" s="48"/>
      <c r="BK78" s="49"/>
      <c r="BL78" s="47">
        <f t="shared" si="3"/>
        <v>22</v>
      </c>
      <c r="BM78" s="48"/>
      <c r="BN78" s="48"/>
      <c r="BO78" s="49"/>
      <c r="BP78" s="50" t="s">
        <v>20</v>
      </c>
      <c r="BQ78" s="51"/>
      <c r="BR78" s="51"/>
      <c r="BS78" s="51"/>
      <c r="BT78" s="51"/>
      <c r="BU78" s="51"/>
      <c r="BV78" s="51"/>
      <c r="BW78" s="51"/>
      <c r="BX78" s="51"/>
      <c r="BY78" s="51"/>
      <c r="BZ78" s="51"/>
      <c r="CA78" s="52"/>
      <c r="CE78" s="4">
        <v>2</v>
      </c>
    </row>
    <row r="79" spans="1:83" ht="20.100000000000001" customHeight="1">
      <c r="A79" s="53">
        <v>25</v>
      </c>
      <c r="B79" s="54"/>
      <c r="C79" s="54"/>
      <c r="D79" s="54"/>
      <c r="E79" s="54"/>
      <c r="F79" s="65"/>
      <c r="G79" s="55" t="s">
        <v>161</v>
      </c>
      <c r="H79" s="56" t="s">
        <v>161</v>
      </c>
      <c r="I79" s="56" t="s">
        <v>161</v>
      </c>
      <c r="J79" s="57" t="s">
        <v>161</v>
      </c>
      <c r="K79" s="58"/>
      <c r="L79" s="59"/>
      <c r="M79" s="18"/>
      <c r="N79" s="18"/>
      <c r="O79" s="60"/>
      <c r="P79" s="61"/>
      <c r="Q79" s="61"/>
      <c r="R79" s="59"/>
      <c r="S79" s="60"/>
      <c r="T79" s="61"/>
      <c r="U79" s="62"/>
      <c r="V79" s="17"/>
      <c r="W79" s="60"/>
      <c r="X79" s="61"/>
      <c r="Y79" s="59"/>
      <c r="Z79" s="18"/>
      <c r="AA79" s="18"/>
      <c r="AB79" s="60"/>
      <c r="AC79" s="61"/>
      <c r="AD79" s="63"/>
      <c r="AE79" s="64"/>
      <c r="AF79" s="61"/>
      <c r="AG79" s="59"/>
      <c r="AH79" s="18"/>
      <c r="AI79" s="60"/>
      <c r="AJ79" s="61"/>
      <c r="AK79" s="59"/>
      <c r="AL79" s="60"/>
      <c r="AM79" s="59"/>
      <c r="AN79" s="60"/>
      <c r="AO79" s="63"/>
      <c r="AP79" s="64"/>
      <c r="AQ79" s="59"/>
      <c r="AR79" s="18"/>
      <c r="AS79" s="60"/>
      <c r="AT79" s="59"/>
      <c r="AU79" s="18"/>
      <c r="AV79" s="19"/>
      <c r="AW79" s="64"/>
      <c r="AX79" s="59"/>
      <c r="AY79" s="60"/>
      <c r="AZ79" s="61"/>
      <c r="BA79" s="59"/>
      <c r="BB79" s="60"/>
      <c r="BC79" s="59"/>
      <c r="BD79" s="18"/>
      <c r="BE79" s="60"/>
      <c r="BF79" s="61"/>
      <c r="BG79" s="61"/>
      <c r="BH79" s="63"/>
      <c r="BI79" s="47">
        <f t="shared" si="2"/>
        <v>0</v>
      </c>
      <c r="BJ79" s="48"/>
      <c r="BK79" s="49"/>
      <c r="BL79" s="47">
        <f t="shared" si="3"/>
        <v>22</v>
      </c>
      <c r="BM79" s="48"/>
      <c r="BN79" s="48"/>
      <c r="BO79" s="49"/>
      <c r="BP79" s="50"/>
      <c r="BQ79" s="51"/>
      <c r="BR79" s="51"/>
      <c r="BS79" s="51"/>
      <c r="BT79" s="51"/>
      <c r="BU79" s="51"/>
      <c r="BV79" s="51"/>
      <c r="BW79" s="51"/>
      <c r="BX79" s="51"/>
      <c r="BY79" s="51"/>
      <c r="BZ79" s="51"/>
      <c r="CA79" s="52"/>
      <c r="CE79" s="4">
        <v>2</v>
      </c>
    </row>
    <row r="80" spans="1:83" ht="20.100000000000001" customHeight="1">
      <c r="A80" s="53">
        <v>26</v>
      </c>
      <c r="B80" s="54"/>
      <c r="C80" s="54"/>
      <c r="D80" s="54"/>
      <c r="E80" s="54"/>
      <c r="F80" s="54"/>
      <c r="G80" s="55" t="s">
        <v>168</v>
      </c>
      <c r="H80" s="56" t="s">
        <v>168</v>
      </c>
      <c r="I80" s="56" t="s">
        <v>168</v>
      </c>
      <c r="J80" s="57" t="s">
        <v>168</v>
      </c>
      <c r="K80" s="58"/>
      <c r="L80" s="59"/>
      <c r="M80" s="18"/>
      <c r="N80" s="18"/>
      <c r="O80" s="60"/>
      <c r="P80" s="61"/>
      <c r="Q80" s="61"/>
      <c r="R80" s="59"/>
      <c r="S80" s="60"/>
      <c r="T80" s="61"/>
      <c r="U80" s="62"/>
      <c r="V80" s="17"/>
      <c r="W80" s="60"/>
      <c r="X80" s="61"/>
      <c r="Y80" s="59"/>
      <c r="Z80" s="18"/>
      <c r="AA80" s="18"/>
      <c r="AB80" s="60"/>
      <c r="AC80" s="61"/>
      <c r="AD80" s="63"/>
      <c r="AE80" s="64"/>
      <c r="AF80" s="61"/>
      <c r="AG80" s="59"/>
      <c r="AH80" s="18"/>
      <c r="AI80" s="60"/>
      <c r="AJ80" s="61"/>
      <c r="AK80" s="59"/>
      <c r="AL80" s="60"/>
      <c r="AM80" s="59"/>
      <c r="AN80" s="60"/>
      <c r="AO80" s="63"/>
      <c r="AP80" s="64"/>
      <c r="AQ80" s="59"/>
      <c r="AR80" s="18"/>
      <c r="AS80" s="60"/>
      <c r="AT80" s="59"/>
      <c r="AU80" s="18"/>
      <c r="AV80" s="19"/>
      <c r="AW80" s="64"/>
      <c r="AX80" s="59"/>
      <c r="AY80" s="60"/>
      <c r="AZ80" s="61"/>
      <c r="BA80" s="59"/>
      <c r="BB80" s="60"/>
      <c r="BC80" s="59"/>
      <c r="BD80" s="18"/>
      <c r="BE80" s="60"/>
      <c r="BF80" s="61"/>
      <c r="BG80" s="61"/>
      <c r="BH80" s="63"/>
      <c r="BI80" s="47">
        <f t="shared" si="2"/>
        <v>0</v>
      </c>
      <c r="BJ80" s="48"/>
      <c r="BK80" s="49"/>
      <c r="BL80" s="47">
        <f t="shared" si="3"/>
        <v>22</v>
      </c>
      <c r="BM80" s="48"/>
      <c r="BN80" s="48"/>
      <c r="BO80" s="49"/>
      <c r="BP80" s="50" t="s">
        <v>20</v>
      </c>
      <c r="BQ80" s="51"/>
      <c r="BR80" s="51"/>
      <c r="BS80" s="51"/>
      <c r="BT80" s="51"/>
      <c r="BU80" s="51"/>
      <c r="BV80" s="51"/>
      <c r="BW80" s="51"/>
      <c r="BX80" s="51"/>
      <c r="BY80" s="51"/>
      <c r="BZ80" s="51"/>
      <c r="CA80" s="52"/>
      <c r="CE80" s="4">
        <v>2</v>
      </c>
    </row>
    <row r="81" spans="1:83" ht="20.100000000000001" customHeight="1" thickBot="1">
      <c r="A81" s="53">
        <v>27</v>
      </c>
      <c r="B81" s="54"/>
      <c r="C81" s="54"/>
      <c r="D81" s="54"/>
      <c r="E81" s="54"/>
      <c r="F81" s="54"/>
      <c r="G81" s="55"/>
      <c r="H81" s="56" t="s">
        <v>168</v>
      </c>
      <c r="I81" s="56" t="s">
        <v>168</v>
      </c>
      <c r="J81" s="57" t="s">
        <v>168</v>
      </c>
      <c r="K81" s="58"/>
      <c r="L81" s="59"/>
      <c r="M81" s="18"/>
      <c r="N81" s="18"/>
      <c r="O81" s="60"/>
      <c r="P81" s="61"/>
      <c r="Q81" s="61"/>
      <c r="R81" s="59"/>
      <c r="S81" s="60"/>
      <c r="T81" s="61"/>
      <c r="U81" s="62"/>
      <c r="V81" s="17"/>
      <c r="W81" s="60"/>
      <c r="X81" s="61"/>
      <c r="Y81" s="59"/>
      <c r="Z81" s="18"/>
      <c r="AA81" s="18"/>
      <c r="AB81" s="60"/>
      <c r="AC81" s="61"/>
      <c r="AD81" s="63"/>
      <c r="AE81" s="64"/>
      <c r="AF81" s="61"/>
      <c r="AG81" s="59"/>
      <c r="AH81" s="18"/>
      <c r="AI81" s="60"/>
      <c r="AJ81" s="61"/>
      <c r="AK81" s="59"/>
      <c r="AL81" s="60"/>
      <c r="AM81" s="59"/>
      <c r="AN81" s="60"/>
      <c r="AO81" s="63"/>
      <c r="AP81" s="64"/>
      <c r="AQ81" s="59"/>
      <c r="AR81" s="18"/>
      <c r="AS81" s="60"/>
      <c r="AT81" s="59"/>
      <c r="AU81" s="18"/>
      <c r="AV81" s="19"/>
      <c r="AW81" s="64"/>
      <c r="AX81" s="59"/>
      <c r="AY81" s="60"/>
      <c r="AZ81" s="61"/>
      <c r="BA81" s="59"/>
      <c r="BB81" s="60"/>
      <c r="BC81" s="59"/>
      <c r="BD81" s="18"/>
      <c r="BE81" s="60"/>
      <c r="BF81" s="61"/>
      <c r="BG81" s="61"/>
      <c r="BH81" s="63"/>
      <c r="BI81" s="47">
        <f t="shared" si="2"/>
        <v>0</v>
      </c>
      <c r="BJ81" s="48"/>
      <c r="BK81" s="49"/>
      <c r="BL81" s="47">
        <f t="shared" si="3"/>
        <v>22</v>
      </c>
      <c r="BM81" s="48"/>
      <c r="BN81" s="48"/>
      <c r="BO81" s="49"/>
      <c r="BP81" s="50" t="s">
        <v>20</v>
      </c>
      <c r="BQ81" s="51"/>
      <c r="BR81" s="51"/>
      <c r="BS81" s="51"/>
      <c r="BT81" s="51"/>
      <c r="BU81" s="51"/>
      <c r="BV81" s="51"/>
      <c r="BW81" s="51"/>
      <c r="BX81" s="51"/>
      <c r="BY81" s="51"/>
      <c r="BZ81" s="51"/>
      <c r="CA81" s="52"/>
    </row>
    <row r="82" spans="1:83" ht="20.100000000000001" customHeight="1" thickTop="1" thickBot="1">
      <c r="A82" s="194">
        <v>26</v>
      </c>
      <c r="B82" s="195"/>
      <c r="C82" s="195"/>
      <c r="D82" s="195"/>
      <c r="E82" s="195"/>
      <c r="F82" s="196"/>
      <c r="G82" s="197" t="s">
        <v>34</v>
      </c>
      <c r="H82" s="198"/>
      <c r="I82" s="198"/>
      <c r="J82" s="198"/>
      <c r="K82" s="199"/>
      <c r="L82" s="200"/>
      <c r="M82" s="24"/>
      <c r="N82" s="24"/>
      <c r="O82" s="201"/>
      <c r="P82" s="202"/>
      <c r="Q82" s="202"/>
      <c r="R82" s="200"/>
      <c r="S82" s="201"/>
      <c r="T82" s="202"/>
      <c r="U82" s="203"/>
      <c r="V82" s="25"/>
      <c r="W82" s="204"/>
      <c r="X82" s="205"/>
      <c r="Y82" s="206"/>
      <c r="Z82" s="22"/>
      <c r="AA82" s="22"/>
      <c r="AB82" s="204"/>
      <c r="AC82" s="205"/>
      <c r="AD82" s="207"/>
      <c r="AE82" s="204"/>
      <c r="AF82" s="205"/>
      <c r="AG82" s="206"/>
      <c r="AH82" s="22"/>
      <c r="AI82" s="204"/>
      <c r="AJ82" s="205"/>
      <c r="AK82" s="206"/>
      <c r="AL82" s="204"/>
      <c r="AM82" s="206"/>
      <c r="AN82" s="204"/>
      <c r="AO82" s="207"/>
      <c r="AP82" s="204"/>
      <c r="AQ82" s="206"/>
      <c r="AR82" s="22"/>
      <c r="AS82" s="204"/>
      <c r="AT82" s="206"/>
      <c r="AU82" s="22"/>
      <c r="AV82" s="23"/>
      <c r="AW82" s="204"/>
      <c r="AX82" s="206"/>
      <c r="AY82" s="204"/>
      <c r="AZ82" s="205"/>
      <c r="BA82" s="206"/>
      <c r="BB82" s="204"/>
      <c r="BC82" s="206"/>
      <c r="BD82" s="22"/>
      <c r="BE82" s="204"/>
      <c r="BF82" s="205"/>
      <c r="BG82" s="205"/>
      <c r="BH82" s="207"/>
      <c r="BI82" s="250">
        <f>SUM(BI55:BK80)</f>
        <v>0</v>
      </c>
      <c r="BJ82" s="251"/>
      <c r="BK82" s="252"/>
      <c r="BL82" s="250">
        <f>SUM(BL55:BO80)</f>
        <v>572</v>
      </c>
      <c r="BM82" s="251"/>
      <c r="BN82" s="251"/>
      <c r="BO82" s="252"/>
      <c r="BP82" s="247" t="s">
        <v>20</v>
      </c>
      <c r="BQ82" s="248"/>
      <c r="BR82" s="248"/>
      <c r="BS82" s="248"/>
      <c r="BT82" s="248"/>
      <c r="BU82" s="248"/>
      <c r="BV82" s="248"/>
      <c r="BW82" s="248"/>
      <c r="BX82" s="248"/>
      <c r="BY82" s="248"/>
      <c r="BZ82" s="248"/>
      <c r="CA82" s="249"/>
      <c r="CE82" s="4">
        <v>49</v>
      </c>
    </row>
    <row r="83" spans="1:83" ht="20.100000000000001" customHeight="1" thickBot="1">
      <c r="A83" s="238" t="s">
        <v>20</v>
      </c>
      <c r="B83" s="239"/>
      <c r="C83" s="239"/>
      <c r="D83" s="239"/>
      <c r="E83" s="239"/>
      <c r="F83" s="240"/>
      <c r="G83" s="241" t="s">
        <v>35</v>
      </c>
      <c r="H83" s="195"/>
      <c r="I83" s="195"/>
      <c r="J83" s="196"/>
      <c r="K83" s="242">
        <f>(K54+K82)</f>
        <v>0</v>
      </c>
      <c r="L83" s="243"/>
      <c r="M83" s="26">
        <f>(M54+M82)</f>
        <v>0</v>
      </c>
      <c r="N83" s="26">
        <f>(N54+N82)</f>
        <v>0</v>
      </c>
      <c r="O83" s="244">
        <f>(O54+O82)</f>
        <v>0</v>
      </c>
      <c r="P83" s="245"/>
      <c r="Q83" s="245"/>
      <c r="R83" s="243"/>
      <c r="S83" s="244">
        <f>(S54+S82)</f>
        <v>0</v>
      </c>
      <c r="T83" s="245"/>
      <c r="U83" s="246"/>
      <c r="V83" s="27">
        <f>(V54+V82)</f>
        <v>0</v>
      </c>
      <c r="W83" s="160">
        <f>(W54+W82)</f>
        <v>0</v>
      </c>
      <c r="X83" s="161"/>
      <c r="Y83" s="162"/>
      <c r="Z83" s="27">
        <f>(Z54+Z82)</f>
        <v>0</v>
      </c>
      <c r="AA83" s="27">
        <f>(AA54+AA82)</f>
        <v>0</v>
      </c>
      <c r="AB83" s="160">
        <f>(AB54+AB82)</f>
        <v>0</v>
      </c>
      <c r="AC83" s="161"/>
      <c r="AD83" s="163"/>
      <c r="AE83" s="160">
        <f>(AE54+AE82)</f>
        <v>0</v>
      </c>
      <c r="AF83" s="161"/>
      <c r="AG83" s="162"/>
      <c r="AH83" s="27">
        <f>(AH54+AH82)</f>
        <v>0</v>
      </c>
      <c r="AI83" s="160">
        <f>(AI54+AI82)</f>
        <v>0</v>
      </c>
      <c r="AJ83" s="161"/>
      <c r="AK83" s="162"/>
      <c r="AL83" s="160">
        <f>(AL54+AL82)</f>
        <v>0</v>
      </c>
      <c r="AM83" s="162"/>
      <c r="AN83" s="160">
        <f>(AN54+AN82)</f>
        <v>0</v>
      </c>
      <c r="AO83" s="163"/>
      <c r="AP83" s="160">
        <f>(AP54+AP82)</f>
        <v>0</v>
      </c>
      <c r="AQ83" s="162"/>
      <c r="AR83" s="27">
        <f>(AR54+AR82)</f>
        <v>0</v>
      </c>
      <c r="AS83" s="160">
        <f>(AS54+AS82)</f>
        <v>0</v>
      </c>
      <c r="AT83" s="162"/>
      <c r="AU83" s="27">
        <f>(AU54+AU82)</f>
        <v>0</v>
      </c>
      <c r="AV83" s="28">
        <f>(AV54+AV82)</f>
        <v>0</v>
      </c>
      <c r="AW83" s="160">
        <f>(AW54+AW82)</f>
        <v>0</v>
      </c>
      <c r="AX83" s="162"/>
      <c r="AY83" s="160">
        <f>(AY54+AY82)</f>
        <v>0</v>
      </c>
      <c r="AZ83" s="161"/>
      <c r="BA83" s="162"/>
      <c r="BB83" s="160">
        <f>(BB54+BB82)</f>
        <v>0</v>
      </c>
      <c r="BC83" s="162"/>
      <c r="BD83" s="37">
        <f>(BD54+BD82)</f>
        <v>0</v>
      </c>
      <c r="BE83" s="160">
        <f>(BE54+BE82)</f>
        <v>0</v>
      </c>
      <c r="BF83" s="161"/>
      <c r="BG83" s="161"/>
      <c r="BH83" s="163"/>
      <c r="BI83" s="217">
        <f>SUM(BI54+BI82)</f>
        <v>0</v>
      </c>
      <c r="BJ83" s="218"/>
      <c r="BK83" s="219"/>
      <c r="BL83" s="217">
        <f>(BL54+BL82)</f>
        <v>1364</v>
      </c>
      <c r="BM83" s="218"/>
      <c r="BN83" s="218"/>
      <c r="BO83" s="219"/>
      <c r="BP83" s="220" t="s">
        <v>20</v>
      </c>
      <c r="BQ83" s="221"/>
      <c r="BR83" s="221"/>
      <c r="BS83" s="221"/>
      <c r="BT83" s="221"/>
      <c r="BU83" s="221"/>
      <c r="BV83" s="221"/>
      <c r="BW83" s="221"/>
      <c r="BX83" s="221"/>
      <c r="BY83" s="221"/>
      <c r="BZ83" s="221"/>
      <c r="CA83" s="222"/>
    </row>
    <row r="84" spans="1:83" ht="9.9499999999999993" customHeight="1">
      <c r="A84" s="223" t="s">
        <v>36</v>
      </c>
      <c r="B84" s="71"/>
      <c r="C84" s="71"/>
      <c r="D84" s="71"/>
      <c r="E84" s="71"/>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1"/>
      <c r="AP84" s="224" t="s">
        <v>37</v>
      </c>
      <c r="AQ84" s="225"/>
      <c r="AR84" s="225"/>
      <c r="AS84" s="225"/>
      <c r="AT84" s="225"/>
      <c r="AU84" s="225"/>
      <c r="AV84" s="225"/>
      <c r="AW84" s="225"/>
      <c r="AX84" s="225"/>
      <c r="AY84" s="225"/>
      <c r="AZ84" s="225"/>
      <c r="BA84" s="225"/>
      <c r="BB84" s="225"/>
      <c r="BC84" s="225"/>
      <c r="BD84" s="225"/>
      <c r="BE84" s="226"/>
      <c r="BF84" s="1"/>
      <c r="BG84" s="1"/>
      <c r="BH84" s="1"/>
      <c r="BI84" s="227" t="s">
        <v>38</v>
      </c>
      <c r="BJ84" s="228"/>
      <c r="BK84" s="228"/>
      <c r="BL84" s="228"/>
      <c r="BM84" s="228"/>
      <c r="BN84" s="229"/>
      <c r="BO84" s="233" t="s">
        <v>84</v>
      </c>
      <c r="BP84" s="228"/>
      <c r="BQ84" s="228"/>
      <c r="BR84" s="228"/>
      <c r="BS84" s="228"/>
      <c r="BT84" s="229"/>
      <c r="BU84" s="235" t="s">
        <v>39</v>
      </c>
      <c r="BV84" s="236"/>
      <c r="BW84" s="236"/>
      <c r="BX84" s="236"/>
      <c r="BY84" s="236"/>
      <c r="BZ84" s="236"/>
      <c r="CA84" s="237"/>
    </row>
    <row r="85" spans="1:83" ht="9.9499999999999993" customHeight="1" thickBot="1">
      <c r="A85" s="190" t="s">
        <v>40</v>
      </c>
      <c r="B85" s="71"/>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1"/>
      <c r="AP85" s="191" t="s">
        <v>41</v>
      </c>
      <c r="AQ85" s="192"/>
      <c r="AR85" s="192"/>
      <c r="AS85" s="192"/>
      <c r="AT85" s="192"/>
      <c r="AU85" s="192"/>
      <c r="AV85" s="192"/>
      <c r="AW85" s="192"/>
      <c r="AX85" s="192"/>
      <c r="AY85" s="192"/>
      <c r="AZ85" s="192"/>
      <c r="BA85" s="192"/>
      <c r="BB85" s="192"/>
      <c r="BC85" s="192"/>
      <c r="BD85" s="192"/>
      <c r="BE85" s="193"/>
      <c r="BF85" s="1"/>
      <c r="BG85" s="1"/>
      <c r="BH85" s="1"/>
      <c r="BI85" s="230"/>
      <c r="BJ85" s="231"/>
      <c r="BK85" s="231"/>
      <c r="BL85" s="231"/>
      <c r="BM85" s="231"/>
      <c r="BN85" s="232"/>
      <c r="BO85" s="234"/>
      <c r="BP85" s="231"/>
      <c r="BQ85" s="231"/>
      <c r="BR85" s="231"/>
      <c r="BS85" s="231"/>
      <c r="BT85" s="232"/>
      <c r="BU85" s="133" t="s">
        <v>26</v>
      </c>
      <c r="BV85" s="134"/>
      <c r="BW85" s="8" t="s">
        <v>30</v>
      </c>
      <c r="BX85" s="133" t="s">
        <v>42</v>
      </c>
      <c r="BY85" s="135"/>
      <c r="BZ85" s="135"/>
      <c r="CA85" s="136"/>
    </row>
    <row r="86" spans="1:83" ht="0.9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1"/>
      <c r="AP86" s="191"/>
      <c r="AQ86" s="71"/>
      <c r="AR86" s="71"/>
      <c r="AS86" s="71"/>
      <c r="AT86" s="71"/>
      <c r="AU86" s="71"/>
      <c r="AV86" s="71"/>
      <c r="AW86" s="71"/>
      <c r="AX86" s="71"/>
      <c r="AY86" s="71"/>
      <c r="AZ86" s="71"/>
      <c r="BA86" s="71"/>
      <c r="BB86" s="71"/>
      <c r="BC86" s="71"/>
      <c r="BD86" s="71"/>
      <c r="BE86" s="193"/>
      <c r="BF86" s="1"/>
      <c r="BG86" s="1"/>
      <c r="BH86" s="1"/>
      <c r="BI86" s="9"/>
      <c r="BJ86" s="1"/>
      <c r="BK86" s="1"/>
      <c r="BL86" s="1"/>
      <c r="BM86" s="1"/>
      <c r="BN86" s="1"/>
      <c r="BO86" s="1"/>
      <c r="BP86" s="1"/>
      <c r="BQ86" s="1"/>
      <c r="BR86" s="1"/>
      <c r="BS86" s="1"/>
      <c r="BT86" s="1"/>
      <c r="BU86" s="137"/>
      <c r="BV86" s="137"/>
      <c r="BW86" s="137"/>
      <c r="BX86" s="137">
        <f>(BU86+BW86)</f>
        <v>0</v>
      </c>
      <c r="BY86" s="137"/>
      <c r="BZ86" s="137"/>
      <c r="CA86" s="208"/>
    </row>
    <row r="87" spans="1:83" ht="9"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1"/>
      <c r="AP87" s="191"/>
      <c r="AQ87" s="192"/>
      <c r="AR87" s="192"/>
      <c r="AS87" s="192"/>
      <c r="AT87" s="192"/>
      <c r="AU87" s="192"/>
      <c r="AV87" s="192"/>
      <c r="AW87" s="192"/>
      <c r="AX87" s="192"/>
      <c r="AY87" s="192"/>
      <c r="AZ87" s="192"/>
      <c r="BA87" s="192"/>
      <c r="BB87" s="192"/>
      <c r="BC87" s="192"/>
      <c r="BD87" s="192"/>
      <c r="BE87" s="193"/>
      <c r="BF87" s="1"/>
      <c r="BG87" s="1"/>
      <c r="BH87" s="1"/>
      <c r="BI87" s="211" t="s">
        <v>43</v>
      </c>
      <c r="BJ87" s="212"/>
      <c r="BK87" s="212"/>
      <c r="BL87" s="212"/>
      <c r="BM87" s="212"/>
      <c r="BN87" s="212"/>
      <c r="BO87" s="212"/>
      <c r="BP87" s="212"/>
      <c r="BQ87" s="212"/>
      <c r="BR87" s="212"/>
      <c r="BS87" s="212"/>
      <c r="BT87" s="212"/>
      <c r="BU87" s="138"/>
      <c r="BV87" s="138"/>
      <c r="BW87" s="138"/>
      <c r="BX87" s="138"/>
      <c r="BY87" s="209"/>
      <c r="BZ87" s="209"/>
      <c r="CA87" s="210"/>
    </row>
    <row r="88" spans="1:83" ht="5.0999999999999996"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1"/>
      <c r="AP88" s="75" t="s">
        <v>44</v>
      </c>
      <c r="AQ88" s="76"/>
      <c r="AR88" s="76"/>
      <c r="AS88" s="76"/>
      <c r="AT88" s="76"/>
      <c r="AU88" s="76"/>
      <c r="AV88" s="76"/>
      <c r="AW88" s="76"/>
      <c r="AX88" s="76"/>
      <c r="AY88" s="76"/>
      <c r="AZ88" s="76"/>
      <c r="BA88" s="76"/>
      <c r="BB88" s="76"/>
      <c r="BC88" s="76"/>
      <c r="BD88" s="76"/>
      <c r="BE88" s="77"/>
      <c r="BF88" s="1"/>
      <c r="BG88" s="1"/>
      <c r="BH88" s="1"/>
      <c r="BI88" s="211"/>
      <c r="BJ88" s="71"/>
      <c r="BK88" s="71"/>
      <c r="BL88" s="71"/>
      <c r="BM88" s="71"/>
      <c r="BN88" s="71"/>
      <c r="BO88" s="71"/>
      <c r="BP88" s="71"/>
      <c r="BQ88" s="71"/>
      <c r="BR88" s="71"/>
      <c r="BS88" s="71"/>
      <c r="BT88" s="212"/>
      <c r="BU88" s="138"/>
      <c r="BV88" s="138"/>
      <c r="BW88" s="138"/>
      <c r="BX88" s="138"/>
      <c r="BY88" s="138"/>
      <c r="BZ88" s="138"/>
      <c r="CA88" s="210"/>
    </row>
    <row r="89" spans="1:83" ht="0.9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1"/>
      <c r="AP89" s="75"/>
      <c r="AQ89" s="71"/>
      <c r="AR89" s="71"/>
      <c r="AS89" s="71"/>
      <c r="AT89" s="71"/>
      <c r="AU89" s="71"/>
      <c r="AV89" s="71"/>
      <c r="AW89" s="71"/>
      <c r="AX89" s="71"/>
      <c r="AY89" s="71"/>
      <c r="AZ89" s="71"/>
      <c r="BA89" s="71"/>
      <c r="BB89" s="71"/>
      <c r="BC89" s="71"/>
      <c r="BD89" s="71"/>
      <c r="BE89" s="77"/>
      <c r="BF89" s="1"/>
      <c r="BG89" s="1"/>
      <c r="BH89" s="1"/>
      <c r="BI89" s="213"/>
      <c r="BJ89" s="214"/>
      <c r="BK89" s="214"/>
      <c r="BL89" s="214"/>
      <c r="BM89" s="214"/>
      <c r="BN89" s="214"/>
      <c r="BO89" s="214"/>
      <c r="BP89" s="214"/>
      <c r="BQ89" s="214"/>
      <c r="BR89" s="214"/>
      <c r="BS89" s="214"/>
      <c r="BT89" s="215"/>
      <c r="BU89" s="1"/>
      <c r="BV89" s="1"/>
      <c r="BW89" s="1"/>
      <c r="BX89" s="1"/>
      <c r="BY89" s="1"/>
      <c r="BZ89" s="1"/>
      <c r="CA89" s="10"/>
    </row>
    <row r="90" spans="1:83" ht="3.9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1"/>
      <c r="AP90" s="75"/>
      <c r="AQ90" s="76"/>
      <c r="AR90" s="76"/>
      <c r="AS90" s="76"/>
      <c r="AT90" s="76"/>
      <c r="AU90" s="76"/>
      <c r="AV90" s="76"/>
      <c r="AW90" s="76"/>
      <c r="AX90" s="76"/>
      <c r="AY90" s="76"/>
      <c r="AZ90" s="76"/>
      <c r="BA90" s="76"/>
      <c r="BB90" s="76"/>
      <c r="BC90" s="76"/>
      <c r="BD90" s="76"/>
      <c r="BE90" s="77"/>
      <c r="BF90" s="1"/>
      <c r="BG90" s="1"/>
      <c r="BH90" s="1"/>
      <c r="BI90" s="155" t="s">
        <v>45</v>
      </c>
      <c r="BJ90" s="156"/>
      <c r="BK90" s="156"/>
      <c r="BL90" s="216"/>
      <c r="BM90" s="176" t="s">
        <v>46</v>
      </c>
      <c r="BN90" s="176"/>
      <c r="BO90" s="176"/>
      <c r="BP90" s="176"/>
      <c r="BQ90" s="176"/>
      <c r="BR90" s="176"/>
      <c r="BS90" s="176"/>
      <c r="BT90" s="177"/>
      <c r="BU90" s="178">
        <v>0</v>
      </c>
      <c r="BV90" s="179"/>
      <c r="BW90" s="182">
        <v>0</v>
      </c>
      <c r="BX90" s="178">
        <f>SUM(BU90:BW93)</f>
        <v>0</v>
      </c>
      <c r="BY90" s="184"/>
      <c r="BZ90" s="184"/>
      <c r="CA90" s="185"/>
    </row>
    <row r="91" spans="1:83" ht="9" customHeight="1">
      <c r="A91" s="1"/>
      <c r="B91" s="1"/>
      <c r="C91" s="1"/>
      <c r="D91" s="1"/>
      <c r="E91" s="1"/>
      <c r="F91" s="164" t="s">
        <v>182</v>
      </c>
      <c r="G91" s="71"/>
      <c r="H91" s="71"/>
      <c r="I91" s="71"/>
      <c r="J91" s="71"/>
      <c r="K91" s="71"/>
      <c r="L91" s="189" t="s">
        <v>48</v>
      </c>
      <c r="M91" s="189"/>
      <c r="N91" s="189"/>
      <c r="O91" s="189"/>
      <c r="P91" s="189"/>
      <c r="Q91" s="189"/>
      <c r="R91" s="189"/>
      <c r="S91" s="189"/>
      <c r="T91" s="189"/>
      <c r="U91" s="189"/>
      <c r="V91" s="189"/>
      <c r="W91" s="189"/>
      <c r="X91" s="189"/>
      <c r="Y91" s="189"/>
      <c r="Z91" s="189"/>
      <c r="AA91" s="189"/>
      <c r="AB91" s="189"/>
      <c r="AC91" s="189"/>
      <c r="AD91" s="189"/>
      <c r="AE91" s="189"/>
      <c r="AF91" s="189"/>
      <c r="AG91" s="189"/>
      <c r="AH91" s="152" t="s">
        <v>49</v>
      </c>
      <c r="AI91" s="71"/>
      <c r="AJ91" s="71"/>
      <c r="AK91" s="71"/>
      <c r="AL91" s="71"/>
      <c r="AM91" s="1"/>
      <c r="AN91" s="1"/>
      <c r="AO91" s="1"/>
      <c r="AP91" s="75" t="s">
        <v>50</v>
      </c>
      <c r="AQ91" s="76"/>
      <c r="AR91" s="76"/>
      <c r="AS91" s="76"/>
      <c r="AT91" s="76"/>
      <c r="AU91" s="76"/>
      <c r="AV91" s="76"/>
      <c r="AW91" s="76"/>
      <c r="AX91" s="76"/>
      <c r="AY91" s="76"/>
      <c r="AZ91" s="76"/>
      <c r="BA91" s="76"/>
      <c r="BB91" s="76"/>
      <c r="BC91" s="76"/>
      <c r="BD91" s="76"/>
      <c r="BE91" s="77"/>
      <c r="BF91" s="1"/>
      <c r="BG91" s="1"/>
      <c r="BH91" s="1"/>
      <c r="BI91" s="155"/>
      <c r="BJ91" s="156"/>
      <c r="BK91" s="156"/>
      <c r="BL91" s="216"/>
      <c r="BM91" s="176"/>
      <c r="BN91" s="176"/>
      <c r="BO91" s="176"/>
      <c r="BP91" s="176"/>
      <c r="BQ91" s="176"/>
      <c r="BR91" s="176"/>
      <c r="BS91" s="176"/>
      <c r="BT91" s="177"/>
      <c r="BU91" s="180"/>
      <c r="BV91" s="181"/>
      <c r="BW91" s="183"/>
      <c r="BX91" s="180"/>
      <c r="BY91" s="186"/>
      <c r="BZ91" s="186"/>
      <c r="CA91" s="187"/>
    </row>
    <row r="92" spans="1:83" ht="0.95" customHeight="1">
      <c r="A92" s="1"/>
      <c r="B92" s="1"/>
      <c r="C92" s="1"/>
      <c r="D92" s="1"/>
      <c r="E92" s="1"/>
      <c r="F92" s="71"/>
      <c r="G92" s="71"/>
      <c r="H92" s="71"/>
      <c r="I92" s="71"/>
      <c r="J92" s="71"/>
      <c r="K92" s="71"/>
      <c r="L92" s="165"/>
      <c r="M92" s="165"/>
      <c r="N92" s="165"/>
      <c r="O92" s="165"/>
      <c r="P92" s="165"/>
      <c r="Q92" s="165"/>
      <c r="R92" s="165"/>
      <c r="S92" s="165"/>
      <c r="T92" s="165"/>
      <c r="U92" s="165"/>
      <c r="V92" s="165"/>
      <c r="W92" s="165"/>
      <c r="X92" s="165"/>
      <c r="Y92" s="165"/>
      <c r="Z92" s="165"/>
      <c r="AA92" s="165"/>
      <c r="AB92" s="165"/>
      <c r="AC92" s="165"/>
      <c r="AD92" s="165"/>
      <c r="AE92" s="165"/>
      <c r="AF92" s="165"/>
      <c r="AG92" s="165"/>
      <c r="AH92" s="71"/>
      <c r="AI92" s="71"/>
      <c r="AJ92" s="71"/>
      <c r="AK92" s="71"/>
      <c r="AL92" s="71"/>
      <c r="AM92" s="1"/>
      <c r="AN92" s="1"/>
      <c r="AO92" s="1"/>
      <c r="AP92" s="75"/>
      <c r="AQ92" s="76"/>
      <c r="AR92" s="76"/>
      <c r="AS92" s="76"/>
      <c r="AT92" s="76"/>
      <c r="AU92" s="76"/>
      <c r="AV92" s="76"/>
      <c r="AW92" s="76"/>
      <c r="AX92" s="76"/>
      <c r="AY92" s="76"/>
      <c r="AZ92" s="76"/>
      <c r="BA92" s="76"/>
      <c r="BB92" s="76"/>
      <c r="BC92" s="76"/>
      <c r="BD92" s="76"/>
      <c r="BE92" s="77"/>
      <c r="BF92" s="1"/>
      <c r="BG92" s="1"/>
      <c r="BH92" s="1"/>
      <c r="BI92" s="155" t="s">
        <v>51</v>
      </c>
      <c r="BJ92" s="156"/>
      <c r="BK92" s="156"/>
      <c r="BL92" s="156"/>
      <c r="BM92" s="156"/>
      <c r="BN92" s="156"/>
      <c r="BO92" s="156"/>
      <c r="BP92" s="156"/>
      <c r="BQ92" s="156"/>
      <c r="BR92" s="156"/>
      <c r="BS92" s="156"/>
      <c r="BT92" s="1"/>
      <c r="BU92" s="180"/>
      <c r="BV92" s="181"/>
      <c r="BW92" s="183"/>
      <c r="BX92" s="180"/>
      <c r="BY92" s="186"/>
      <c r="BZ92" s="186"/>
      <c r="CA92" s="187"/>
    </row>
    <row r="93" spans="1:83" ht="0.95" customHeight="1">
      <c r="A93" s="1"/>
      <c r="B93" s="1"/>
      <c r="C93" s="1"/>
      <c r="D93" s="1"/>
      <c r="E93" s="1"/>
      <c r="F93" s="71"/>
      <c r="G93" s="71"/>
      <c r="H93" s="71"/>
      <c r="I93" s="71"/>
      <c r="J93" s="71"/>
      <c r="K93" s="71"/>
      <c r="L93" s="152" t="s">
        <v>52</v>
      </c>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1"/>
      <c r="AN93" s="1"/>
      <c r="AO93" s="1"/>
      <c r="AP93" s="78" t="s">
        <v>53</v>
      </c>
      <c r="AQ93" s="79"/>
      <c r="AR93" s="79"/>
      <c r="AS93" s="79"/>
      <c r="AT93" s="79"/>
      <c r="AU93" s="79"/>
      <c r="AV93" s="79"/>
      <c r="AW93" s="79"/>
      <c r="AX93" s="79"/>
      <c r="AY93" s="79"/>
      <c r="AZ93" s="79"/>
      <c r="BA93" s="79"/>
      <c r="BB93" s="79"/>
      <c r="BC93" s="79"/>
      <c r="BD93" s="79"/>
      <c r="BE93" s="80"/>
      <c r="BF93" s="1"/>
      <c r="BG93" s="1"/>
      <c r="BH93" s="1"/>
      <c r="BI93" s="155"/>
      <c r="BJ93" s="71"/>
      <c r="BK93" s="71"/>
      <c r="BL93" s="71"/>
      <c r="BM93" s="71"/>
      <c r="BN93" s="71"/>
      <c r="BO93" s="71"/>
      <c r="BP93" s="71"/>
      <c r="BQ93" s="71"/>
      <c r="BR93" s="71"/>
      <c r="BS93" s="156"/>
      <c r="BT93" s="1"/>
      <c r="BU93" s="180"/>
      <c r="BV93" s="181"/>
      <c r="BW93" s="183"/>
      <c r="BX93" s="180"/>
      <c r="BY93" s="188"/>
      <c r="BZ93" s="188"/>
      <c r="CA93" s="187"/>
    </row>
    <row r="94" spans="1:83" ht="9" customHeight="1">
      <c r="A94" s="1"/>
      <c r="B94" s="1"/>
      <c r="C94" s="1"/>
      <c r="D94" s="1"/>
      <c r="E94" s="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1"/>
      <c r="AN94" s="1"/>
      <c r="AO94" s="1"/>
      <c r="AP94" s="78"/>
      <c r="AQ94" s="71"/>
      <c r="AR94" s="71"/>
      <c r="AS94" s="71"/>
      <c r="AT94" s="71"/>
      <c r="AU94" s="71"/>
      <c r="AV94" s="71"/>
      <c r="AW94" s="71"/>
      <c r="AX94" s="71"/>
      <c r="AY94" s="71"/>
      <c r="AZ94" s="71"/>
      <c r="BA94" s="71"/>
      <c r="BB94" s="71"/>
      <c r="BC94" s="71"/>
      <c r="BD94" s="71"/>
      <c r="BE94" s="80"/>
      <c r="BF94" s="1"/>
      <c r="BG94" s="1"/>
      <c r="BH94" s="1"/>
      <c r="BI94" s="140"/>
      <c r="BJ94" s="141"/>
      <c r="BK94" s="141"/>
      <c r="BL94" s="141"/>
      <c r="BM94" s="141"/>
      <c r="BN94" s="141"/>
      <c r="BO94" s="141"/>
      <c r="BP94" s="141"/>
      <c r="BQ94" s="141"/>
      <c r="BR94" s="141"/>
      <c r="BS94" s="141"/>
      <c r="BT94" s="1"/>
      <c r="BU94" s="34"/>
      <c r="BV94" s="35"/>
      <c r="BW94" s="12"/>
      <c r="BX94" s="11"/>
      <c r="BY94" s="13"/>
      <c r="BZ94" s="13"/>
      <c r="CA94" s="14"/>
    </row>
    <row r="95" spans="1:83" ht="9.9499999999999993" customHeight="1">
      <c r="A95" s="1"/>
      <c r="B95" s="1"/>
      <c r="C95" s="1"/>
      <c r="D95" s="1"/>
      <c r="E95" s="1"/>
      <c r="F95" s="164" t="s">
        <v>54</v>
      </c>
      <c r="G95" s="71"/>
      <c r="H95" s="71"/>
      <c r="I95" s="71"/>
      <c r="J95" s="71"/>
      <c r="K95" s="71"/>
      <c r="L95" s="165" t="s">
        <v>55</v>
      </c>
      <c r="M95" s="165"/>
      <c r="N95" s="165"/>
      <c r="O95" s="165"/>
      <c r="P95" s="165"/>
      <c r="Q95" s="165"/>
      <c r="R95" s="165"/>
      <c r="S95" s="165"/>
      <c r="T95" s="165"/>
      <c r="U95" s="165"/>
      <c r="V95" s="165"/>
      <c r="W95" s="165"/>
      <c r="X95" s="165"/>
      <c r="Y95" s="165"/>
      <c r="Z95" s="165"/>
      <c r="AA95" s="165"/>
      <c r="AB95" s="165"/>
      <c r="AC95" s="165"/>
      <c r="AD95" s="165"/>
      <c r="AE95" s="165"/>
      <c r="AF95" s="165"/>
      <c r="AG95" s="165"/>
      <c r="AH95" s="1"/>
      <c r="AI95" s="1"/>
      <c r="AJ95" s="1"/>
      <c r="AK95" s="1"/>
      <c r="AL95" s="1"/>
      <c r="AM95" s="1"/>
      <c r="AN95" s="1"/>
      <c r="AO95" s="1"/>
      <c r="AP95" s="78"/>
      <c r="AQ95" s="71"/>
      <c r="AR95" s="71"/>
      <c r="AS95" s="71"/>
      <c r="AT95" s="71"/>
      <c r="AU95" s="71"/>
      <c r="AV95" s="71"/>
      <c r="AW95" s="71"/>
      <c r="AX95" s="71"/>
      <c r="AY95" s="71"/>
      <c r="AZ95" s="71"/>
      <c r="BA95" s="71"/>
      <c r="BB95" s="71"/>
      <c r="BC95" s="71"/>
      <c r="BD95" s="71"/>
      <c r="BE95" s="80"/>
      <c r="BF95" s="1"/>
      <c r="BG95" s="1"/>
      <c r="BH95" s="1"/>
      <c r="BI95" s="166" t="s">
        <v>56</v>
      </c>
      <c r="BJ95" s="167"/>
      <c r="BK95" s="167"/>
      <c r="BL95" s="167"/>
      <c r="BM95" s="167"/>
      <c r="BN95" s="167"/>
      <c r="BO95" s="167"/>
      <c r="BP95" s="167"/>
      <c r="BQ95" s="167"/>
      <c r="BR95" s="167"/>
      <c r="BS95" s="167"/>
      <c r="BT95" s="167"/>
      <c r="BU95" s="142"/>
      <c r="BV95" s="142"/>
      <c r="BW95" s="103"/>
      <c r="BX95" s="102">
        <f>SUM(BU95:BW96)</f>
        <v>0</v>
      </c>
      <c r="BY95" s="111"/>
      <c r="BZ95" s="111"/>
      <c r="CA95" s="112"/>
    </row>
    <row r="96" spans="1:83" ht="9.9499999999999993" customHeight="1">
      <c r="A96" s="1"/>
      <c r="B96" s="1"/>
      <c r="C96" s="1"/>
      <c r="D96" s="1"/>
      <c r="E96" s="1"/>
      <c r="F96" s="71"/>
      <c r="G96" s="71"/>
      <c r="H96" s="71"/>
      <c r="I96" s="71"/>
      <c r="J96" s="71"/>
      <c r="K96" s="71"/>
      <c r="L96" s="152" t="s">
        <v>57</v>
      </c>
      <c r="M96" s="71"/>
      <c r="N96" s="71"/>
      <c r="O96" s="71"/>
      <c r="P96" s="71"/>
      <c r="Q96" s="71"/>
      <c r="R96" s="71"/>
      <c r="S96" s="71"/>
      <c r="T96" s="71"/>
      <c r="U96" s="71"/>
      <c r="V96" s="71"/>
      <c r="W96" s="71"/>
      <c r="X96" s="71"/>
      <c r="Y96" s="71"/>
      <c r="Z96" s="71"/>
      <c r="AA96" s="71"/>
      <c r="AB96" s="71"/>
      <c r="AC96" s="71"/>
      <c r="AD96" s="71"/>
      <c r="AE96" s="71"/>
      <c r="AF96" s="71"/>
      <c r="AG96" s="71"/>
      <c r="AH96" s="1"/>
      <c r="AI96" s="1"/>
      <c r="AJ96" s="1"/>
      <c r="AK96" s="1"/>
      <c r="AL96" s="1"/>
      <c r="AM96" s="1"/>
      <c r="AN96" s="1"/>
      <c r="AO96" s="1"/>
      <c r="AP96" s="78"/>
      <c r="AQ96" s="71"/>
      <c r="AR96" s="71"/>
      <c r="AS96" s="71"/>
      <c r="AT96" s="71"/>
      <c r="AU96" s="71"/>
      <c r="AV96" s="71"/>
      <c r="AW96" s="71"/>
      <c r="AX96" s="71"/>
      <c r="AY96" s="71"/>
      <c r="AZ96" s="71"/>
      <c r="BA96" s="71"/>
      <c r="BB96" s="71"/>
      <c r="BC96" s="71"/>
      <c r="BD96" s="71"/>
      <c r="BE96" s="80"/>
      <c r="BF96" s="1"/>
      <c r="BG96" s="1"/>
      <c r="BH96" s="1"/>
      <c r="BI96" s="153" t="s">
        <v>58</v>
      </c>
      <c r="BJ96" s="154"/>
      <c r="BK96" s="154"/>
      <c r="BL96" s="154"/>
      <c r="BM96" s="154"/>
      <c r="BN96" s="154"/>
      <c r="BO96" s="154"/>
      <c r="BP96" s="154"/>
      <c r="BQ96" s="154"/>
      <c r="BR96" s="154"/>
      <c r="BS96" s="154"/>
      <c r="BT96" s="154"/>
      <c r="BU96" s="142"/>
      <c r="BV96" s="142"/>
      <c r="BW96" s="118"/>
      <c r="BX96" s="117"/>
      <c r="BY96" s="120"/>
      <c r="BZ96" s="120"/>
      <c r="CA96" s="121"/>
    </row>
    <row r="97" spans="1:79" ht="9.9499999999999993" customHeight="1">
      <c r="A97" s="1"/>
      <c r="B97" s="1"/>
      <c r="C97" s="1"/>
      <c r="D97" s="1"/>
      <c r="E97" s="1"/>
      <c r="F97" s="164" t="s">
        <v>59</v>
      </c>
      <c r="G97" s="71"/>
      <c r="H97" s="71"/>
      <c r="I97" s="71"/>
      <c r="J97" s="71"/>
      <c r="K97" s="71"/>
      <c r="L97" s="165" t="s">
        <v>60</v>
      </c>
      <c r="M97" s="165"/>
      <c r="N97" s="165"/>
      <c r="O97" s="165"/>
      <c r="P97" s="165"/>
      <c r="Q97" s="165"/>
      <c r="R97" s="165"/>
      <c r="S97" s="165"/>
      <c r="T97" s="165"/>
      <c r="U97" s="165"/>
      <c r="V97" s="165"/>
      <c r="W97" s="165"/>
      <c r="X97" s="165"/>
      <c r="Y97" s="165"/>
      <c r="Z97" s="165"/>
      <c r="AA97" s="165"/>
      <c r="AB97" s="165"/>
      <c r="AC97" s="165"/>
      <c r="AD97" s="165"/>
      <c r="AE97" s="165"/>
      <c r="AF97" s="165"/>
      <c r="AG97" s="165"/>
      <c r="AH97" s="152" t="s">
        <v>49</v>
      </c>
      <c r="AI97" s="71"/>
      <c r="AJ97" s="71"/>
      <c r="AK97" s="71"/>
      <c r="AL97" s="71"/>
      <c r="AM97" s="1"/>
      <c r="AN97" s="1"/>
      <c r="AO97" s="1"/>
      <c r="AP97" s="78"/>
      <c r="AQ97" s="79"/>
      <c r="AR97" s="79"/>
      <c r="AS97" s="79"/>
      <c r="AT97" s="79"/>
      <c r="AU97" s="79"/>
      <c r="AV97" s="79"/>
      <c r="AW97" s="79"/>
      <c r="AX97" s="79"/>
      <c r="AY97" s="79"/>
      <c r="AZ97" s="79"/>
      <c r="BA97" s="79"/>
      <c r="BB97" s="79"/>
      <c r="BC97" s="79"/>
      <c r="BD97" s="79"/>
      <c r="BE97" s="80"/>
      <c r="BF97" s="1"/>
      <c r="BG97" s="1"/>
      <c r="BH97" s="1"/>
      <c r="BI97" s="166" t="s">
        <v>61</v>
      </c>
      <c r="BJ97" s="167"/>
      <c r="BK97" s="167"/>
      <c r="BL97" s="167"/>
      <c r="BM97" s="167"/>
      <c r="BN97" s="167"/>
      <c r="BO97" s="167"/>
      <c r="BP97" s="167"/>
      <c r="BQ97" s="167"/>
      <c r="BR97" s="167"/>
      <c r="BS97" s="167"/>
      <c r="BT97" s="167"/>
      <c r="BU97" s="142" t="e">
        <f>(BU95/BU86)*100</f>
        <v>#DIV/0!</v>
      </c>
      <c r="BV97" s="142"/>
      <c r="BW97" s="168" t="e">
        <f>(BW95/BW86)*100</f>
        <v>#DIV/0!</v>
      </c>
      <c r="BX97" s="170" t="e">
        <f>(BX95/BX86)*100</f>
        <v>#DIV/0!</v>
      </c>
      <c r="BY97" s="171"/>
      <c r="BZ97" s="171"/>
      <c r="CA97" s="172"/>
    </row>
    <row r="98" spans="1:79" ht="9.9499999999999993" customHeight="1">
      <c r="A98" s="1"/>
      <c r="B98" s="1"/>
      <c r="C98" s="1"/>
      <c r="D98" s="1"/>
      <c r="E98" s="1"/>
      <c r="F98" s="71"/>
      <c r="G98" s="71"/>
      <c r="H98" s="71"/>
      <c r="I98" s="71"/>
      <c r="J98" s="71"/>
      <c r="K98" s="71"/>
      <c r="L98" s="152" t="s">
        <v>48</v>
      </c>
      <c r="M98" s="71"/>
      <c r="N98" s="71"/>
      <c r="O98" s="71"/>
      <c r="P98" s="71"/>
      <c r="Q98" s="71"/>
      <c r="R98" s="71"/>
      <c r="S98" s="71"/>
      <c r="T98" s="71"/>
      <c r="U98" s="71"/>
      <c r="V98" s="71"/>
      <c r="W98" s="71"/>
      <c r="X98" s="71"/>
      <c r="Y98" s="71"/>
      <c r="Z98" s="71"/>
      <c r="AA98" s="71"/>
      <c r="AB98" s="71"/>
      <c r="AC98" s="71"/>
      <c r="AD98" s="71"/>
      <c r="AE98" s="71"/>
      <c r="AF98" s="71"/>
      <c r="AG98" s="71"/>
      <c r="AH98" s="71"/>
      <c r="AI98" s="71"/>
      <c r="AJ98" s="71"/>
      <c r="AK98" s="71"/>
      <c r="AL98" s="71"/>
      <c r="AM98" s="1"/>
      <c r="AN98" s="1"/>
      <c r="AO98" s="1"/>
      <c r="AP98" s="75" t="s">
        <v>62</v>
      </c>
      <c r="AQ98" s="76"/>
      <c r="AR98" s="76"/>
      <c r="AS98" s="76"/>
      <c r="AT98" s="76"/>
      <c r="AU98" s="76"/>
      <c r="AV98" s="76"/>
      <c r="AW98" s="76"/>
      <c r="AX98" s="76"/>
      <c r="AY98" s="76"/>
      <c r="AZ98" s="76"/>
      <c r="BA98" s="76"/>
      <c r="BB98" s="76"/>
      <c r="BC98" s="76"/>
      <c r="BD98" s="76"/>
      <c r="BE98" s="77"/>
      <c r="BF98" s="1"/>
      <c r="BG98" s="1"/>
      <c r="BH98" s="1"/>
      <c r="BI98" s="153" t="s">
        <v>58</v>
      </c>
      <c r="BJ98" s="154"/>
      <c r="BK98" s="154"/>
      <c r="BL98" s="154"/>
      <c r="BM98" s="154"/>
      <c r="BN98" s="154"/>
      <c r="BO98" s="154"/>
      <c r="BP98" s="154"/>
      <c r="BQ98" s="154"/>
      <c r="BR98" s="154"/>
      <c r="BS98" s="154"/>
      <c r="BT98" s="154"/>
      <c r="BU98" s="142"/>
      <c r="BV98" s="142"/>
      <c r="BW98" s="169"/>
      <c r="BX98" s="173"/>
      <c r="BY98" s="174"/>
      <c r="BZ98" s="174"/>
      <c r="CA98" s="175"/>
    </row>
    <row r="99" spans="1:79" ht="9.9499999999999993"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78" t="s">
        <v>63</v>
      </c>
      <c r="AQ99" s="79"/>
      <c r="AR99" s="79"/>
      <c r="AS99" s="79"/>
      <c r="AT99" s="79"/>
      <c r="AU99" s="79"/>
      <c r="AV99" s="79"/>
      <c r="AW99" s="79"/>
      <c r="AX99" s="79"/>
      <c r="AY99" s="79"/>
      <c r="AZ99" s="79"/>
      <c r="BA99" s="79"/>
      <c r="BB99" s="79"/>
      <c r="BC99" s="79"/>
      <c r="BD99" s="79"/>
      <c r="BE99" s="80"/>
      <c r="BF99" s="1"/>
      <c r="BG99" s="1"/>
      <c r="BH99" s="1"/>
      <c r="BI99" s="155" t="s">
        <v>64</v>
      </c>
      <c r="BJ99" s="156"/>
      <c r="BK99" s="156"/>
      <c r="BL99" s="156"/>
      <c r="BM99" s="156"/>
      <c r="BN99" s="156"/>
      <c r="BO99" s="156"/>
      <c r="BP99" s="156"/>
      <c r="BQ99" s="156"/>
      <c r="BR99" s="156"/>
      <c r="BS99" s="156"/>
      <c r="BT99" s="156"/>
      <c r="BU99" s="142"/>
      <c r="BV99" s="142"/>
      <c r="BW99" s="103"/>
      <c r="BX99" s="102"/>
      <c r="BY99" s="111"/>
      <c r="BZ99" s="111"/>
      <c r="CA99" s="112"/>
    </row>
    <row r="100" spans="1:79" ht="5.0999999999999996" customHeight="1">
      <c r="A100" s="139" t="s">
        <v>65</v>
      </c>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1"/>
      <c r="AP100" s="78"/>
      <c r="AQ100" s="71"/>
      <c r="AR100" s="71"/>
      <c r="AS100" s="71"/>
      <c r="AT100" s="71"/>
      <c r="AU100" s="71"/>
      <c r="AV100" s="71"/>
      <c r="AW100" s="71"/>
      <c r="AX100" s="71"/>
      <c r="AY100" s="71"/>
      <c r="AZ100" s="71"/>
      <c r="BA100" s="71"/>
      <c r="BB100" s="71"/>
      <c r="BC100" s="71"/>
      <c r="BD100" s="71"/>
      <c r="BE100" s="80"/>
      <c r="BF100" s="1"/>
      <c r="BG100" s="1"/>
      <c r="BH100" s="1"/>
      <c r="BI100" s="140"/>
      <c r="BJ100" s="141"/>
      <c r="BK100" s="141"/>
      <c r="BL100" s="141"/>
      <c r="BM100" s="141"/>
      <c r="BN100" s="141"/>
      <c r="BO100" s="141"/>
      <c r="BP100" s="141"/>
      <c r="BQ100" s="141"/>
      <c r="BR100" s="141"/>
      <c r="BS100" s="141"/>
      <c r="BT100" s="141"/>
      <c r="BU100" s="142"/>
      <c r="BV100" s="142"/>
      <c r="BW100" s="118"/>
      <c r="BX100" s="117"/>
      <c r="BY100" s="120"/>
      <c r="BZ100" s="120"/>
      <c r="CA100" s="121"/>
    </row>
    <row r="101" spans="1:79" ht="1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1"/>
      <c r="AP101" s="78"/>
      <c r="AQ101" s="71"/>
      <c r="AR101" s="71"/>
      <c r="AS101" s="71"/>
      <c r="AT101" s="71"/>
      <c r="AU101" s="71"/>
      <c r="AV101" s="71"/>
      <c r="AW101" s="71"/>
      <c r="AX101" s="71"/>
      <c r="AY101" s="71"/>
      <c r="AZ101" s="71"/>
      <c r="BA101" s="71"/>
      <c r="BB101" s="71"/>
      <c r="BC101" s="71"/>
      <c r="BD101" s="71"/>
      <c r="BE101" s="80"/>
      <c r="BF101" s="1"/>
      <c r="BG101" s="1"/>
      <c r="BH101" s="1"/>
      <c r="BI101" s="140" t="s">
        <v>66</v>
      </c>
      <c r="BJ101" s="141"/>
      <c r="BK101" s="141"/>
      <c r="BL101" s="141"/>
      <c r="BM101" s="141"/>
      <c r="BN101" s="141"/>
      <c r="BO101" s="141"/>
      <c r="BP101" s="141"/>
      <c r="BQ101" s="141"/>
      <c r="BR101" s="141"/>
      <c r="BS101" s="141"/>
      <c r="BT101" s="141"/>
      <c r="BU101" s="142" t="e">
        <f>(BU99/BU95)*100</f>
        <v>#DIV/0!</v>
      </c>
      <c r="BV101" s="142"/>
      <c r="BW101" s="33" t="e">
        <f>(BW99/BW95)*100</f>
        <v>#DIV/0!</v>
      </c>
      <c r="BX101" s="143" t="e">
        <f>(BX99/BX95)*100</f>
        <v>#DIV/0!</v>
      </c>
      <c r="BY101" s="144"/>
      <c r="BZ101" s="144"/>
      <c r="CA101" s="145"/>
    </row>
    <row r="102" spans="1:79" ht="21"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1"/>
      <c r="AP102" s="78"/>
      <c r="AQ102" s="71"/>
      <c r="AR102" s="71"/>
      <c r="AS102" s="71"/>
      <c r="AT102" s="71"/>
      <c r="AU102" s="71"/>
      <c r="AV102" s="71"/>
      <c r="AW102" s="71"/>
      <c r="AX102" s="71"/>
      <c r="AY102" s="71"/>
      <c r="AZ102" s="71"/>
      <c r="BA102" s="71"/>
      <c r="BB102" s="71"/>
      <c r="BC102" s="71"/>
      <c r="BD102" s="71"/>
      <c r="BE102" s="80"/>
      <c r="BF102" s="1"/>
      <c r="BG102" s="1"/>
      <c r="BH102" s="1"/>
      <c r="BI102" s="140" t="s">
        <v>67</v>
      </c>
      <c r="BJ102" s="141"/>
      <c r="BK102" s="141"/>
      <c r="BL102" s="141"/>
      <c r="BM102" s="141"/>
      <c r="BN102" s="141"/>
      <c r="BO102" s="141"/>
      <c r="BP102" s="141"/>
      <c r="BQ102" s="141"/>
      <c r="BR102" s="141"/>
      <c r="BS102" s="141"/>
      <c r="BT102" s="141"/>
      <c r="BU102" s="142" t="s">
        <v>20</v>
      </c>
      <c r="BV102" s="142"/>
      <c r="BW102" s="36" t="s">
        <v>20</v>
      </c>
      <c r="BX102" s="91">
        <f>SUM(BU102:BW102)</f>
        <v>0</v>
      </c>
      <c r="BY102" s="93"/>
      <c r="BZ102" s="93"/>
      <c r="CA102" s="94"/>
    </row>
    <row r="103" spans="1:79" ht="9"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1"/>
      <c r="AP103" s="78"/>
      <c r="AQ103" s="79"/>
      <c r="AR103" s="79"/>
      <c r="AS103" s="79"/>
      <c r="AT103" s="79"/>
      <c r="AU103" s="79"/>
      <c r="AV103" s="79"/>
      <c r="AW103" s="79"/>
      <c r="AX103" s="79"/>
      <c r="AY103" s="79"/>
      <c r="AZ103" s="79"/>
      <c r="BA103" s="79"/>
      <c r="BB103" s="79"/>
      <c r="BC103" s="79"/>
      <c r="BD103" s="79"/>
      <c r="BE103" s="80"/>
      <c r="BF103" s="1"/>
      <c r="BG103" s="1"/>
      <c r="BH103" s="1"/>
      <c r="BI103" s="146" t="s">
        <v>20</v>
      </c>
      <c r="BJ103" s="147"/>
      <c r="BK103" s="147"/>
      <c r="BL103" s="147"/>
      <c r="BM103" s="147"/>
      <c r="BN103" s="147"/>
      <c r="BO103" s="147"/>
      <c r="BP103" s="147"/>
      <c r="BQ103" s="147"/>
      <c r="BR103" s="147"/>
      <c r="BS103" s="147"/>
      <c r="BT103" s="148"/>
      <c r="BU103" s="157" t="s">
        <v>20</v>
      </c>
      <c r="BV103" s="158"/>
      <c r="BW103" s="122" t="s">
        <v>20</v>
      </c>
      <c r="BX103" s="124" t="s">
        <v>20</v>
      </c>
      <c r="BY103" s="125"/>
      <c r="BZ103" s="125"/>
      <c r="CA103" s="126"/>
    </row>
    <row r="104" spans="1:79" ht="3.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75" t="s">
        <v>68</v>
      </c>
      <c r="AQ104" s="76"/>
      <c r="AR104" s="76"/>
      <c r="AS104" s="76"/>
      <c r="AT104" s="76"/>
      <c r="AU104" s="76"/>
      <c r="AV104" s="76"/>
      <c r="AW104" s="76"/>
      <c r="AX104" s="76"/>
      <c r="AY104" s="76"/>
      <c r="AZ104" s="76"/>
      <c r="BA104" s="76"/>
      <c r="BB104" s="76"/>
      <c r="BC104" s="76"/>
      <c r="BD104" s="76"/>
      <c r="BE104" s="77"/>
      <c r="BF104" s="1"/>
      <c r="BG104" s="1"/>
      <c r="BH104" s="1"/>
      <c r="BI104" s="149"/>
      <c r="BJ104" s="150"/>
      <c r="BK104" s="150"/>
      <c r="BL104" s="150"/>
      <c r="BM104" s="150"/>
      <c r="BN104" s="150"/>
      <c r="BO104" s="150"/>
      <c r="BP104" s="150"/>
      <c r="BQ104" s="150"/>
      <c r="BR104" s="150"/>
      <c r="BS104" s="150"/>
      <c r="BT104" s="151"/>
      <c r="BU104" s="127"/>
      <c r="BV104" s="159"/>
      <c r="BW104" s="123"/>
      <c r="BX104" s="127"/>
      <c r="BY104" s="128"/>
      <c r="BZ104" s="128"/>
      <c r="CA104" s="129"/>
    </row>
    <row r="105" spans="1:79" ht="6"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75"/>
      <c r="AQ105" s="76"/>
      <c r="AR105" s="76"/>
      <c r="AS105" s="76"/>
      <c r="AT105" s="76"/>
      <c r="AU105" s="76"/>
      <c r="AV105" s="76"/>
      <c r="AW105" s="76"/>
      <c r="AX105" s="76"/>
      <c r="AY105" s="76"/>
      <c r="AZ105" s="76"/>
      <c r="BA105" s="76"/>
      <c r="BB105" s="76"/>
      <c r="BC105" s="76"/>
      <c r="BD105" s="76"/>
      <c r="BE105" s="77"/>
      <c r="BF105" s="1"/>
      <c r="BG105" s="1"/>
      <c r="BH105" s="1"/>
      <c r="BI105" s="130" t="s">
        <v>69</v>
      </c>
      <c r="BJ105" s="131"/>
      <c r="BK105" s="131"/>
      <c r="BL105" s="131"/>
      <c r="BM105" s="131"/>
      <c r="BN105" s="131"/>
      <c r="BO105" s="131"/>
      <c r="BP105" s="131"/>
      <c r="BQ105" s="131"/>
      <c r="BR105" s="131"/>
      <c r="BS105" s="131"/>
      <c r="BT105" s="132"/>
      <c r="BU105" s="102" t="s">
        <v>20</v>
      </c>
      <c r="BV105" s="103"/>
      <c r="BW105" s="108" t="s">
        <v>20</v>
      </c>
      <c r="BX105" s="102">
        <f>SUM(BU105:BW107)</f>
        <v>0</v>
      </c>
      <c r="BY105" s="111"/>
      <c r="BZ105" s="111"/>
      <c r="CA105" s="112"/>
    </row>
    <row r="106" spans="1:79" ht="3.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78" t="s">
        <v>70</v>
      </c>
      <c r="AQ106" s="79"/>
      <c r="AR106" s="79"/>
      <c r="AS106" s="79"/>
      <c r="AT106" s="79"/>
      <c r="AU106" s="79"/>
      <c r="AV106" s="79"/>
      <c r="AW106" s="79"/>
      <c r="AX106" s="79"/>
      <c r="AY106" s="79"/>
      <c r="AZ106" s="79"/>
      <c r="BA106" s="79"/>
      <c r="BB106" s="79"/>
      <c r="BC106" s="79"/>
      <c r="BD106" s="79"/>
      <c r="BE106" s="80"/>
      <c r="BF106" s="1"/>
      <c r="BG106" s="1"/>
      <c r="BH106" s="1"/>
      <c r="BI106" s="95"/>
      <c r="BJ106" s="96"/>
      <c r="BK106" s="96"/>
      <c r="BL106" s="96"/>
      <c r="BM106" s="96"/>
      <c r="BN106" s="96"/>
      <c r="BO106" s="96"/>
      <c r="BP106" s="96"/>
      <c r="BQ106" s="96"/>
      <c r="BR106" s="96"/>
      <c r="BS106" s="96"/>
      <c r="BT106" s="97"/>
      <c r="BU106" s="104"/>
      <c r="BV106" s="105"/>
      <c r="BW106" s="109"/>
      <c r="BX106" s="104"/>
      <c r="BY106" s="113"/>
      <c r="BZ106" s="113"/>
      <c r="CA106" s="114"/>
    </row>
    <row r="107" spans="1:79" ht="9.9499999999999993"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78"/>
      <c r="AQ107" s="71"/>
      <c r="AR107" s="71"/>
      <c r="AS107" s="71"/>
      <c r="AT107" s="71"/>
      <c r="AU107" s="71"/>
      <c r="AV107" s="71"/>
      <c r="AW107" s="71"/>
      <c r="AX107" s="71"/>
      <c r="AY107" s="71"/>
      <c r="AZ107" s="71"/>
      <c r="BA107" s="71"/>
      <c r="BB107" s="71"/>
      <c r="BC107" s="71"/>
      <c r="BD107" s="71"/>
      <c r="BE107" s="80"/>
      <c r="BF107" s="1"/>
      <c r="BG107" s="1"/>
      <c r="BH107" s="1"/>
      <c r="BI107" s="88"/>
      <c r="BJ107" s="89"/>
      <c r="BK107" s="89"/>
      <c r="BL107" s="89"/>
      <c r="BM107" s="89"/>
      <c r="BN107" s="89"/>
      <c r="BO107" s="89"/>
      <c r="BP107" s="89"/>
      <c r="BQ107" s="89"/>
      <c r="BR107" s="89"/>
      <c r="BS107" s="89"/>
      <c r="BT107" s="90"/>
      <c r="BU107" s="117"/>
      <c r="BV107" s="118"/>
      <c r="BW107" s="119"/>
      <c r="BX107" s="117"/>
      <c r="BY107" s="120"/>
      <c r="BZ107" s="120"/>
      <c r="CA107" s="121"/>
    </row>
    <row r="108" spans="1:79" ht="9.9499999999999993"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78"/>
      <c r="AQ108" s="71"/>
      <c r="AR108" s="71"/>
      <c r="AS108" s="71"/>
      <c r="AT108" s="71"/>
      <c r="AU108" s="71"/>
      <c r="AV108" s="71"/>
      <c r="AW108" s="71"/>
      <c r="AX108" s="71"/>
      <c r="AY108" s="71"/>
      <c r="AZ108" s="71"/>
      <c r="BA108" s="71"/>
      <c r="BB108" s="71"/>
      <c r="BC108" s="71"/>
      <c r="BD108" s="71"/>
      <c r="BE108" s="80"/>
      <c r="BF108" s="1"/>
      <c r="BG108" s="1"/>
      <c r="BH108" s="1"/>
      <c r="BI108" s="130" t="s">
        <v>92</v>
      </c>
      <c r="BJ108" s="131"/>
      <c r="BK108" s="131"/>
      <c r="BL108" s="131"/>
      <c r="BM108" s="131"/>
      <c r="BN108" s="131"/>
      <c r="BO108" s="131"/>
      <c r="BP108" s="131"/>
      <c r="BQ108" s="131"/>
      <c r="BR108" s="131"/>
      <c r="BS108" s="131"/>
      <c r="BT108" s="132"/>
      <c r="BU108" s="102"/>
      <c r="BV108" s="103"/>
      <c r="BW108" s="108"/>
      <c r="BX108" s="102">
        <f>SUM(BU108:BW110)</f>
        <v>0</v>
      </c>
      <c r="BY108" s="111"/>
      <c r="BZ108" s="111"/>
      <c r="CA108" s="112"/>
    </row>
    <row r="109" spans="1:79" ht="6"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78"/>
      <c r="AQ109" s="79"/>
      <c r="AR109" s="79"/>
      <c r="AS109" s="79"/>
      <c r="AT109" s="79"/>
      <c r="AU109" s="79"/>
      <c r="AV109" s="79"/>
      <c r="AW109" s="79"/>
      <c r="AX109" s="79"/>
      <c r="AY109" s="79"/>
      <c r="AZ109" s="79"/>
      <c r="BA109" s="79"/>
      <c r="BB109" s="79"/>
      <c r="BC109" s="79"/>
      <c r="BD109" s="79"/>
      <c r="BE109" s="80"/>
      <c r="BF109" s="1"/>
      <c r="BG109" s="1"/>
      <c r="BH109" s="1"/>
      <c r="BI109" s="95"/>
      <c r="BJ109" s="96"/>
      <c r="BK109" s="96"/>
      <c r="BL109" s="96"/>
      <c r="BM109" s="96"/>
      <c r="BN109" s="96"/>
      <c r="BO109" s="96"/>
      <c r="BP109" s="96"/>
      <c r="BQ109" s="96"/>
      <c r="BR109" s="96"/>
      <c r="BS109" s="96"/>
      <c r="BT109" s="97"/>
      <c r="BU109" s="104"/>
      <c r="BV109" s="105"/>
      <c r="BW109" s="109"/>
      <c r="BX109" s="104"/>
      <c r="BY109" s="113"/>
      <c r="BZ109" s="113"/>
      <c r="CA109" s="114"/>
    </row>
    <row r="110" spans="1:79" ht="3.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75" t="s">
        <v>71</v>
      </c>
      <c r="AQ110" s="76"/>
      <c r="AR110" s="76"/>
      <c r="AS110" s="76"/>
      <c r="AT110" s="76"/>
      <c r="AU110" s="76"/>
      <c r="AV110" s="76"/>
      <c r="AW110" s="76"/>
      <c r="AX110" s="76"/>
      <c r="AY110" s="76"/>
      <c r="AZ110" s="76"/>
      <c r="BA110" s="76"/>
      <c r="BB110" s="76"/>
      <c r="BC110" s="76"/>
      <c r="BD110" s="76"/>
      <c r="BE110" s="77"/>
      <c r="BF110" s="1"/>
      <c r="BG110" s="1"/>
      <c r="BH110" s="1"/>
      <c r="BI110" s="88"/>
      <c r="BJ110" s="89"/>
      <c r="BK110" s="89"/>
      <c r="BL110" s="89"/>
      <c r="BM110" s="89"/>
      <c r="BN110" s="89"/>
      <c r="BO110" s="89"/>
      <c r="BP110" s="89"/>
      <c r="BQ110" s="89"/>
      <c r="BR110" s="89"/>
      <c r="BS110" s="89"/>
      <c r="BT110" s="90"/>
      <c r="BU110" s="117"/>
      <c r="BV110" s="118"/>
      <c r="BW110" s="119"/>
      <c r="BX110" s="117"/>
      <c r="BY110" s="120"/>
      <c r="BZ110" s="120"/>
      <c r="CA110" s="121"/>
    </row>
    <row r="111" spans="1:79" ht="6"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75"/>
      <c r="AQ111" s="76"/>
      <c r="AR111" s="76"/>
      <c r="AS111" s="76"/>
      <c r="AT111" s="76"/>
      <c r="AU111" s="76"/>
      <c r="AV111" s="76"/>
      <c r="AW111" s="76"/>
      <c r="AX111" s="76"/>
      <c r="AY111" s="76"/>
      <c r="AZ111" s="76"/>
      <c r="BA111" s="76"/>
      <c r="BB111" s="76"/>
      <c r="BC111" s="76"/>
      <c r="BD111" s="76"/>
      <c r="BE111" s="77"/>
      <c r="BF111" s="1"/>
      <c r="BG111" s="1"/>
      <c r="BH111" s="1"/>
      <c r="BI111" s="95" t="s">
        <v>72</v>
      </c>
      <c r="BJ111" s="96"/>
      <c r="BK111" s="96"/>
      <c r="BL111" s="96"/>
      <c r="BM111" s="96"/>
      <c r="BN111" s="96"/>
      <c r="BO111" s="96"/>
      <c r="BP111" s="96"/>
      <c r="BQ111" s="96"/>
      <c r="BR111" s="96"/>
      <c r="BS111" s="96"/>
      <c r="BT111" s="97"/>
      <c r="BU111" s="102"/>
      <c r="BV111" s="103"/>
      <c r="BW111" s="108"/>
      <c r="BX111" s="102">
        <f>SUM(BU111:BW112)</f>
        <v>0</v>
      </c>
      <c r="BY111" s="111"/>
      <c r="BZ111" s="111"/>
      <c r="CA111" s="112"/>
    </row>
    <row r="112" spans="1:79" ht="9"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78" t="s">
        <v>73</v>
      </c>
      <c r="AQ112" s="79"/>
      <c r="AR112" s="79"/>
      <c r="AS112" s="79"/>
      <c r="AT112" s="79"/>
      <c r="AU112" s="79"/>
      <c r="AV112" s="79"/>
      <c r="AW112" s="79"/>
      <c r="AX112" s="79"/>
      <c r="AY112" s="79"/>
      <c r="AZ112" s="79"/>
      <c r="BA112" s="79"/>
      <c r="BB112" s="79"/>
      <c r="BC112" s="79"/>
      <c r="BD112" s="79"/>
      <c r="BE112" s="80"/>
      <c r="BF112" s="1"/>
      <c r="BG112" s="1"/>
      <c r="BH112" s="1"/>
      <c r="BI112" s="88"/>
      <c r="BJ112" s="89"/>
      <c r="BK112" s="89"/>
      <c r="BL112" s="89"/>
      <c r="BM112" s="89"/>
      <c r="BN112" s="89"/>
      <c r="BO112" s="89"/>
      <c r="BP112" s="89"/>
      <c r="BQ112" s="89"/>
      <c r="BR112" s="89"/>
      <c r="BS112" s="89"/>
      <c r="BT112" s="90"/>
      <c r="BU112" s="117"/>
      <c r="BV112" s="118"/>
      <c r="BW112" s="119"/>
      <c r="BX112" s="117"/>
      <c r="BY112" s="120"/>
      <c r="BZ112" s="120"/>
      <c r="CA112" s="121"/>
    </row>
    <row r="113" spans="1:79" ht="1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78"/>
      <c r="AQ113" s="71"/>
      <c r="AR113" s="71"/>
      <c r="AS113" s="71"/>
      <c r="AT113" s="71"/>
      <c r="AU113" s="71"/>
      <c r="AV113" s="71"/>
      <c r="AW113" s="71"/>
      <c r="AX113" s="71"/>
      <c r="AY113" s="71"/>
      <c r="AZ113" s="71"/>
      <c r="BA113" s="71"/>
      <c r="BB113" s="71"/>
      <c r="BC113" s="71"/>
      <c r="BD113" s="71"/>
      <c r="BE113" s="80"/>
      <c r="BF113" s="1"/>
      <c r="BG113" s="1"/>
      <c r="BH113" s="1"/>
      <c r="BI113" s="88" t="s">
        <v>74</v>
      </c>
      <c r="BJ113" s="89"/>
      <c r="BK113" s="89"/>
      <c r="BL113" s="89"/>
      <c r="BM113" s="89"/>
      <c r="BN113" s="89"/>
      <c r="BO113" s="89"/>
      <c r="BP113" s="89"/>
      <c r="BQ113" s="89"/>
      <c r="BR113" s="89"/>
      <c r="BS113" s="89"/>
      <c r="BT113" s="90"/>
      <c r="BU113" s="91"/>
      <c r="BV113" s="92"/>
      <c r="BW113" s="15"/>
      <c r="BX113" s="91">
        <f>SUM(BU113:BW113)</f>
        <v>0</v>
      </c>
      <c r="BY113" s="93"/>
      <c r="BZ113" s="93"/>
      <c r="CA113" s="94"/>
    </row>
    <row r="114" spans="1:79" ht="6"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78"/>
      <c r="AQ114" s="79"/>
      <c r="AR114" s="79"/>
      <c r="AS114" s="79"/>
      <c r="AT114" s="79"/>
      <c r="AU114" s="79"/>
      <c r="AV114" s="79"/>
      <c r="AW114" s="79"/>
      <c r="AX114" s="79"/>
      <c r="AY114" s="79"/>
      <c r="AZ114" s="79"/>
      <c r="BA114" s="79"/>
      <c r="BB114" s="79"/>
      <c r="BC114" s="79"/>
      <c r="BD114" s="79"/>
      <c r="BE114" s="80"/>
      <c r="BF114" s="1"/>
      <c r="BG114" s="1"/>
      <c r="BH114" s="1"/>
      <c r="BI114" s="95" t="s">
        <v>75</v>
      </c>
      <c r="BJ114" s="96"/>
      <c r="BK114" s="96"/>
      <c r="BL114" s="96"/>
      <c r="BM114" s="96"/>
      <c r="BN114" s="96"/>
      <c r="BO114" s="96"/>
      <c r="BP114" s="96"/>
      <c r="BQ114" s="96"/>
      <c r="BR114" s="96"/>
      <c r="BS114" s="96"/>
      <c r="BT114" s="97"/>
      <c r="BU114" s="102" t="s">
        <v>20</v>
      </c>
      <c r="BV114" s="103"/>
      <c r="BW114" s="108" t="s">
        <v>20</v>
      </c>
      <c r="BX114" s="102">
        <f>SUM(BU114:BW116)</f>
        <v>0</v>
      </c>
      <c r="BY114" s="111"/>
      <c r="BZ114" s="111"/>
      <c r="CA114" s="112"/>
    </row>
    <row r="115" spans="1:79" ht="9.9499999999999993"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75" t="s">
        <v>76</v>
      </c>
      <c r="AQ115" s="76"/>
      <c r="AR115" s="76"/>
      <c r="AS115" s="76"/>
      <c r="AT115" s="76"/>
      <c r="AU115" s="76"/>
      <c r="AV115" s="76"/>
      <c r="AW115" s="76"/>
      <c r="AX115" s="76"/>
      <c r="AY115" s="76"/>
      <c r="AZ115" s="76"/>
      <c r="BA115" s="76"/>
      <c r="BB115" s="76"/>
      <c r="BC115" s="76"/>
      <c r="BD115" s="76"/>
      <c r="BE115" s="77"/>
      <c r="BF115" s="1"/>
      <c r="BG115" s="1"/>
      <c r="BH115" s="1"/>
      <c r="BI115" s="95"/>
      <c r="BJ115" s="98"/>
      <c r="BK115" s="98"/>
      <c r="BL115" s="98"/>
      <c r="BM115" s="98"/>
      <c r="BN115" s="98"/>
      <c r="BO115" s="98"/>
      <c r="BP115" s="98"/>
      <c r="BQ115" s="98"/>
      <c r="BR115" s="98"/>
      <c r="BS115" s="98"/>
      <c r="BT115" s="97"/>
      <c r="BU115" s="104"/>
      <c r="BV115" s="105"/>
      <c r="BW115" s="109"/>
      <c r="BX115" s="104"/>
      <c r="BY115" s="113"/>
      <c r="BZ115" s="113"/>
      <c r="CA115" s="114"/>
    </row>
    <row r="116" spans="1:79" ht="5.0999999999999996" customHeight="1"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78" t="s">
        <v>77</v>
      </c>
      <c r="AQ116" s="79"/>
      <c r="AR116" s="79"/>
      <c r="AS116" s="79"/>
      <c r="AT116" s="79"/>
      <c r="AU116" s="79"/>
      <c r="AV116" s="79"/>
      <c r="AW116" s="79"/>
      <c r="AX116" s="79"/>
      <c r="AY116" s="79"/>
      <c r="AZ116" s="79"/>
      <c r="BA116" s="79"/>
      <c r="BB116" s="79"/>
      <c r="BC116" s="79"/>
      <c r="BD116" s="79"/>
      <c r="BE116" s="80"/>
      <c r="BF116" s="1"/>
      <c r="BG116" s="1"/>
      <c r="BH116" s="1"/>
      <c r="BI116" s="99"/>
      <c r="BJ116" s="100"/>
      <c r="BK116" s="100"/>
      <c r="BL116" s="100"/>
      <c r="BM116" s="100"/>
      <c r="BN116" s="100"/>
      <c r="BO116" s="100"/>
      <c r="BP116" s="100"/>
      <c r="BQ116" s="100"/>
      <c r="BR116" s="100"/>
      <c r="BS116" s="100"/>
      <c r="BT116" s="101"/>
      <c r="BU116" s="106"/>
      <c r="BV116" s="107"/>
      <c r="BW116" s="110"/>
      <c r="BX116" s="106"/>
      <c r="BY116" s="115"/>
      <c r="BZ116" s="115"/>
      <c r="CA116" s="116"/>
    </row>
    <row r="117" spans="1:79" ht="3"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78"/>
      <c r="AQ117" s="71"/>
      <c r="AR117" s="71"/>
      <c r="AS117" s="71"/>
      <c r="AT117" s="71"/>
      <c r="AU117" s="71"/>
      <c r="AV117" s="71"/>
      <c r="AW117" s="71"/>
      <c r="AX117" s="71"/>
      <c r="AY117" s="71"/>
      <c r="AZ117" s="71"/>
      <c r="BA117" s="71"/>
      <c r="BB117" s="71"/>
      <c r="BC117" s="71"/>
      <c r="BD117" s="71"/>
      <c r="BE117" s="80"/>
      <c r="BF117" s="1"/>
      <c r="BG117" s="1"/>
      <c r="BH117" s="1"/>
      <c r="BI117" s="1"/>
      <c r="BJ117" s="1"/>
      <c r="BK117" s="1"/>
      <c r="BL117" s="1"/>
      <c r="BM117" s="1"/>
      <c r="BN117" s="1"/>
      <c r="BO117" s="1"/>
      <c r="BP117" s="1"/>
      <c r="BQ117" s="1"/>
      <c r="BR117" s="1"/>
      <c r="BS117" s="1"/>
      <c r="BT117" s="1"/>
      <c r="BU117" s="1"/>
      <c r="BV117" s="1"/>
      <c r="BW117" s="1"/>
      <c r="BX117" s="1"/>
      <c r="BY117" s="1"/>
      <c r="BZ117" s="1"/>
      <c r="CA117" s="1"/>
    </row>
    <row r="118" spans="1:79" ht="2.1"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78"/>
      <c r="AQ118" s="79"/>
      <c r="AR118" s="79"/>
      <c r="AS118" s="79"/>
      <c r="AT118" s="79"/>
      <c r="AU118" s="79"/>
      <c r="AV118" s="79"/>
      <c r="AW118" s="79"/>
      <c r="AX118" s="79"/>
      <c r="AY118" s="79"/>
      <c r="AZ118" s="79"/>
      <c r="BA118" s="79"/>
      <c r="BB118" s="79"/>
      <c r="BC118" s="79"/>
      <c r="BD118" s="79"/>
      <c r="BE118" s="80"/>
      <c r="BF118" s="1"/>
      <c r="BG118" s="1"/>
      <c r="BH118" s="1"/>
      <c r="BI118" s="70" t="s">
        <v>78</v>
      </c>
      <c r="BJ118" s="71"/>
      <c r="BK118" s="71"/>
      <c r="BL118" s="71"/>
      <c r="BM118" s="71"/>
      <c r="BN118" s="71"/>
      <c r="BO118" s="71"/>
      <c r="BP118" s="71"/>
      <c r="BQ118" s="71"/>
      <c r="BR118" s="71"/>
      <c r="BS118" s="71"/>
      <c r="BT118" s="71"/>
      <c r="BU118" s="71"/>
      <c r="BV118" s="71"/>
      <c r="BW118" s="71"/>
      <c r="BX118" s="71"/>
      <c r="BY118" s="71"/>
      <c r="BZ118" s="71"/>
      <c r="CA118" s="71"/>
    </row>
    <row r="119" spans="1:79"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81" t="s">
        <v>79</v>
      </c>
      <c r="AQ119" s="82"/>
      <c r="AR119" s="82"/>
      <c r="AS119" s="82"/>
      <c r="AT119" s="82"/>
      <c r="AU119" s="82"/>
      <c r="AV119" s="82"/>
      <c r="AW119" s="82"/>
      <c r="AX119" s="82"/>
      <c r="AY119" s="82"/>
      <c r="AZ119" s="82"/>
      <c r="BA119" s="82"/>
      <c r="BB119" s="82"/>
      <c r="BC119" s="82"/>
      <c r="BD119" s="82"/>
      <c r="BE119" s="83"/>
      <c r="BF119" s="1"/>
      <c r="BG119" s="1"/>
      <c r="BH119" s="1"/>
      <c r="BI119" s="71"/>
      <c r="BJ119" s="71"/>
      <c r="BK119" s="71"/>
      <c r="BL119" s="71"/>
      <c r="BM119" s="71"/>
      <c r="BN119" s="71"/>
      <c r="BO119" s="71"/>
      <c r="BP119" s="71"/>
      <c r="BQ119" s="71"/>
      <c r="BR119" s="71"/>
      <c r="BS119" s="71"/>
      <c r="BT119" s="71"/>
      <c r="BU119" s="71"/>
      <c r="BV119" s="71"/>
      <c r="BW119" s="71"/>
      <c r="BX119" s="71"/>
      <c r="BY119" s="71"/>
      <c r="BZ119" s="71"/>
      <c r="CA119" s="71"/>
    </row>
    <row r="120" spans="1:79" ht="3"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84"/>
      <c r="AQ120" s="85"/>
      <c r="AR120" s="85"/>
      <c r="AS120" s="85"/>
      <c r="AT120" s="85"/>
      <c r="AU120" s="85"/>
      <c r="AV120" s="85"/>
      <c r="AW120" s="85"/>
      <c r="AX120" s="85"/>
      <c r="AY120" s="85"/>
      <c r="AZ120" s="85"/>
      <c r="BA120" s="85"/>
      <c r="BB120" s="85"/>
      <c r="BC120" s="85"/>
      <c r="BD120" s="85"/>
      <c r="BE120" s="86"/>
      <c r="BF120" s="1"/>
      <c r="BG120" s="1"/>
      <c r="BH120" s="1"/>
      <c r="BI120" s="1"/>
      <c r="BJ120" s="87" t="s">
        <v>96</v>
      </c>
      <c r="BK120" s="87"/>
      <c r="BL120" s="87"/>
      <c r="BM120" s="87"/>
      <c r="BN120" s="87"/>
      <c r="BO120" s="87"/>
      <c r="BP120" s="87"/>
      <c r="BQ120" s="87"/>
      <c r="BR120" s="87"/>
      <c r="BS120" s="87"/>
      <c r="BT120" s="87"/>
      <c r="BU120" s="87"/>
      <c r="BV120" s="87"/>
      <c r="BW120" s="87"/>
      <c r="BX120" s="87"/>
      <c r="BY120" s="87"/>
      <c r="BZ120" s="87"/>
      <c r="CA120" s="1"/>
    </row>
    <row r="121" spans="1:79" ht="27" customHeight="1"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72"/>
      <c r="BK121" s="72"/>
      <c r="BL121" s="72"/>
      <c r="BM121" s="72"/>
      <c r="BN121" s="72"/>
      <c r="BO121" s="72"/>
      <c r="BP121" s="72"/>
      <c r="BQ121" s="72"/>
      <c r="BR121" s="72"/>
      <c r="BS121" s="72"/>
      <c r="BT121" s="72"/>
      <c r="BU121" s="72"/>
      <c r="BV121" s="72"/>
      <c r="BW121" s="72"/>
      <c r="BX121" s="72"/>
      <c r="BY121" s="72"/>
      <c r="BZ121" s="72"/>
      <c r="CA121" s="1"/>
    </row>
    <row r="122" spans="1:79" ht="20.100000000000001"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74" t="s">
        <v>80</v>
      </c>
      <c r="BL122" s="71"/>
      <c r="BM122" s="71"/>
      <c r="BN122" s="71"/>
      <c r="BO122" s="71"/>
      <c r="BP122" s="71"/>
      <c r="BQ122" s="71"/>
      <c r="BR122" s="71"/>
      <c r="BS122" s="71"/>
      <c r="BT122" s="71"/>
      <c r="BU122" s="71"/>
      <c r="BV122" s="71"/>
      <c r="BW122" s="71"/>
      <c r="BX122" s="71"/>
      <c r="BY122" s="71"/>
      <c r="BZ122" s="71"/>
      <c r="CA122" s="71"/>
    </row>
    <row r="123" spans="1:79" ht="20.100000000000001"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70" t="s">
        <v>81</v>
      </c>
      <c r="BJ123" s="71"/>
      <c r="BK123" s="71"/>
      <c r="BL123" s="71"/>
      <c r="BM123" s="71"/>
      <c r="BN123" s="71"/>
      <c r="BO123" s="71"/>
      <c r="BP123" s="71"/>
      <c r="BQ123" s="71"/>
      <c r="BR123" s="71"/>
      <c r="BS123" s="71"/>
      <c r="BT123" s="71"/>
      <c r="BU123" s="71"/>
      <c r="BV123" s="71"/>
      <c r="BW123" s="71"/>
      <c r="BX123" s="71"/>
      <c r="BY123" s="71"/>
      <c r="BZ123" s="71"/>
      <c r="CA123" s="71"/>
    </row>
    <row r="124" spans="1:79" ht="24.95" customHeight="1"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72" t="s">
        <v>86</v>
      </c>
      <c r="AQ124" s="72"/>
      <c r="AR124" s="72"/>
      <c r="AS124" s="72"/>
      <c r="AT124" s="72"/>
      <c r="AU124" s="72"/>
      <c r="AV124" s="72"/>
      <c r="AW124" s="72"/>
      <c r="AX124" s="72"/>
      <c r="AY124" s="72"/>
      <c r="AZ124" s="72"/>
      <c r="BA124" s="72"/>
      <c r="BB124" s="72"/>
      <c r="BC124" s="72"/>
      <c r="BD124" s="72"/>
      <c r="BE124" s="72"/>
      <c r="BF124" s="72"/>
      <c r="BG124" s="1"/>
      <c r="BH124" s="1"/>
      <c r="BI124" s="1"/>
      <c r="BJ124" s="1"/>
      <c r="BK124" s="72" t="s">
        <v>181</v>
      </c>
      <c r="BL124" s="72"/>
      <c r="BM124" s="72"/>
      <c r="BN124" s="72"/>
      <c r="BO124" s="72"/>
      <c r="BP124" s="72"/>
      <c r="BQ124" s="72"/>
      <c r="BR124" s="72"/>
      <c r="BS124" s="72"/>
      <c r="BT124" s="72"/>
      <c r="BU124" s="72"/>
      <c r="BV124" s="72"/>
      <c r="BW124" s="72"/>
      <c r="BX124" s="72"/>
      <c r="BY124" s="72"/>
      <c r="BZ124" s="72"/>
      <c r="CA124" s="72"/>
    </row>
    <row r="125" spans="1:79" ht="9.9499999999999993"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73" t="s">
        <v>82</v>
      </c>
      <c r="AQ125" s="73"/>
      <c r="AR125" s="73"/>
      <c r="AS125" s="73"/>
      <c r="AT125" s="73"/>
      <c r="AU125" s="73"/>
      <c r="AV125" s="73"/>
      <c r="AW125" s="73"/>
      <c r="AX125" s="73"/>
      <c r="AY125" s="73"/>
      <c r="AZ125" s="73"/>
      <c r="BA125" s="73"/>
      <c r="BB125" s="73"/>
      <c r="BC125" s="73"/>
      <c r="BD125" s="73"/>
      <c r="BE125" s="73"/>
      <c r="BF125" s="1"/>
      <c r="BG125" s="1"/>
      <c r="BH125" s="1"/>
      <c r="BI125" s="1"/>
      <c r="BJ125" s="1"/>
      <c r="BK125" s="74" t="s">
        <v>83</v>
      </c>
      <c r="BL125" s="71"/>
      <c r="BM125" s="71"/>
      <c r="BN125" s="71"/>
      <c r="BO125" s="71"/>
      <c r="BP125" s="71"/>
      <c r="BQ125" s="71"/>
      <c r="BR125" s="71"/>
      <c r="BS125" s="71"/>
      <c r="BT125" s="71"/>
      <c r="BU125" s="71"/>
      <c r="BV125" s="71"/>
      <c r="BW125" s="71"/>
      <c r="BX125" s="71"/>
      <c r="BY125" s="71"/>
      <c r="BZ125" s="71"/>
      <c r="CA125" s="71"/>
    </row>
  </sheetData>
  <mergeCells count="1478">
    <mergeCell ref="BH5:BP5"/>
    <mergeCell ref="BR5:BS5"/>
    <mergeCell ref="BV5:BX5"/>
    <mergeCell ref="M6:S9"/>
    <mergeCell ref="D7:G8"/>
    <mergeCell ref="I7:L8"/>
    <mergeCell ref="AG7:AM8"/>
    <mergeCell ref="AT7:BB8"/>
    <mergeCell ref="BC7:BX8"/>
    <mergeCell ref="U8:AE9"/>
    <mergeCell ref="C1:I3"/>
    <mergeCell ref="BS2:BY4"/>
    <mergeCell ref="J3:BR3"/>
    <mergeCell ref="B5:G5"/>
    <mergeCell ref="I5:O5"/>
    <mergeCell ref="Q5:W5"/>
    <mergeCell ref="Y5:AI5"/>
    <mergeCell ref="AK5:AP5"/>
    <mergeCell ref="AQ5:AW5"/>
    <mergeCell ref="AZ5:BF5"/>
    <mergeCell ref="A15:F17"/>
    <mergeCell ref="G15:J17"/>
    <mergeCell ref="K15:BH15"/>
    <mergeCell ref="BI15:BO16"/>
    <mergeCell ref="BP15:CA17"/>
    <mergeCell ref="K16:L16"/>
    <mergeCell ref="O16:R16"/>
    <mergeCell ref="S16:U16"/>
    <mergeCell ref="W16:Y16"/>
    <mergeCell ref="AB16:AD16"/>
    <mergeCell ref="AN8:AS9"/>
    <mergeCell ref="R10:AB14"/>
    <mergeCell ref="BA11:BL12"/>
    <mergeCell ref="BN11:BX12"/>
    <mergeCell ref="E12:H13"/>
    <mergeCell ref="I12:O13"/>
    <mergeCell ref="AD12:AX13"/>
    <mergeCell ref="AY17:BA17"/>
    <mergeCell ref="BB17:BC17"/>
    <mergeCell ref="BE17:BH17"/>
    <mergeCell ref="BI17:BK17"/>
    <mergeCell ref="BL17:BO17"/>
    <mergeCell ref="S18:U18"/>
    <mergeCell ref="AI17:AK17"/>
    <mergeCell ref="AL17:AM17"/>
    <mergeCell ref="AN17:AO17"/>
    <mergeCell ref="AP17:AQ17"/>
    <mergeCell ref="AS17:AT17"/>
    <mergeCell ref="AW17:AX17"/>
    <mergeCell ref="AW16:AX16"/>
    <mergeCell ref="AY16:BA16"/>
    <mergeCell ref="BB16:BC16"/>
    <mergeCell ref="BE16:BH16"/>
    <mergeCell ref="K17:L17"/>
    <mergeCell ref="O17:R17"/>
    <mergeCell ref="S17:U17"/>
    <mergeCell ref="W17:Y17"/>
    <mergeCell ref="AB17:AD17"/>
    <mergeCell ref="AE17:AG17"/>
    <mergeCell ref="AE16:AG16"/>
    <mergeCell ref="AI16:AK16"/>
    <mergeCell ref="AL16:AM16"/>
    <mergeCell ref="AN16:AO16"/>
    <mergeCell ref="AP16:AQ16"/>
    <mergeCell ref="AS16:AT16"/>
    <mergeCell ref="AE19:AG19"/>
    <mergeCell ref="AI19:AK19"/>
    <mergeCell ref="AL19:AM19"/>
    <mergeCell ref="AN19:AO19"/>
    <mergeCell ref="AP19:AQ19"/>
    <mergeCell ref="AS19:AT19"/>
    <mergeCell ref="BI18:BK18"/>
    <mergeCell ref="BL18:BO18"/>
    <mergeCell ref="BP18:CA18"/>
    <mergeCell ref="A19:F19"/>
    <mergeCell ref="G19:J19"/>
    <mergeCell ref="K19:L19"/>
    <mergeCell ref="O19:R19"/>
    <mergeCell ref="S19:U19"/>
    <mergeCell ref="W19:Y19"/>
    <mergeCell ref="AB19:AD19"/>
    <mergeCell ref="AP18:AQ18"/>
    <mergeCell ref="AS18:AT18"/>
    <mergeCell ref="AW18:AX18"/>
    <mergeCell ref="AY18:BA18"/>
    <mergeCell ref="BB18:BC18"/>
    <mergeCell ref="BE18:BH18"/>
    <mergeCell ref="W18:Y18"/>
    <mergeCell ref="AB18:AD18"/>
    <mergeCell ref="AE18:AG18"/>
    <mergeCell ref="AI18:AK18"/>
    <mergeCell ref="AL18:AM18"/>
    <mergeCell ref="AN18:AO18"/>
    <mergeCell ref="A18:F18"/>
    <mergeCell ref="G18:J18"/>
    <mergeCell ref="K18:L18"/>
    <mergeCell ref="O18:R18"/>
    <mergeCell ref="BB20:BC20"/>
    <mergeCell ref="BE20:BH20"/>
    <mergeCell ref="BI20:BK20"/>
    <mergeCell ref="BL20:BO20"/>
    <mergeCell ref="BP20:CA20"/>
    <mergeCell ref="A21:F21"/>
    <mergeCell ref="G21:J21"/>
    <mergeCell ref="K21:L21"/>
    <mergeCell ref="O21:R21"/>
    <mergeCell ref="S21:U21"/>
    <mergeCell ref="AL20:AM20"/>
    <mergeCell ref="AN20:AO20"/>
    <mergeCell ref="AP20:AQ20"/>
    <mergeCell ref="AS20:AT20"/>
    <mergeCell ref="AW20:AX20"/>
    <mergeCell ref="AY20:BA20"/>
    <mergeCell ref="BP19:CA19"/>
    <mergeCell ref="A20:F20"/>
    <mergeCell ref="G20:J20"/>
    <mergeCell ref="K20:L20"/>
    <mergeCell ref="O20:R20"/>
    <mergeCell ref="S20:U20"/>
    <mergeCell ref="W20:Y20"/>
    <mergeCell ref="AB20:AD20"/>
    <mergeCell ref="AE20:AG20"/>
    <mergeCell ref="AI20:AK20"/>
    <mergeCell ref="AW19:AX19"/>
    <mergeCell ref="AY19:BA19"/>
    <mergeCell ref="BB19:BC19"/>
    <mergeCell ref="BE19:BH19"/>
    <mergeCell ref="BI19:BK19"/>
    <mergeCell ref="BL19:BO19"/>
    <mergeCell ref="AE22:AG22"/>
    <mergeCell ref="AI22:AK22"/>
    <mergeCell ref="AL22:AM22"/>
    <mergeCell ref="AN22:AO22"/>
    <mergeCell ref="AP22:AQ22"/>
    <mergeCell ref="AS22:AT22"/>
    <mergeCell ref="BI21:BK21"/>
    <mergeCell ref="BL21:BO21"/>
    <mergeCell ref="BP21:CA21"/>
    <mergeCell ref="A22:F22"/>
    <mergeCell ref="G22:J22"/>
    <mergeCell ref="K22:L22"/>
    <mergeCell ref="O22:R22"/>
    <mergeCell ref="S22:U22"/>
    <mergeCell ref="W22:Y22"/>
    <mergeCell ref="AB22:AD22"/>
    <mergeCell ref="AP21:AQ21"/>
    <mergeCell ref="AS21:AT21"/>
    <mergeCell ref="AW21:AX21"/>
    <mergeCell ref="AY21:BA21"/>
    <mergeCell ref="BB21:BC21"/>
    <mergeCell ref="BE21:BH21"/>
    <mergeCell ref="W21:Y21"/>
    <mergeCell ref="AB21:AD21"/>
    <mergeCell ref="AE21:AG21"/>
    <mergeCell ref="AI21:AK21"/>
    <mergeCell ref="AL21:AM21"/>
    <mergeCell ref="AN21:AO21"/>
    <mergeCell ref="BB23:BC23"/>
    <mergeCell ref="BE23:BH23"/>
    <mergeCell ref="BI23:BK23"/>
    <mergeCell ref="BL23:BO23"/>
    <mergeCell ref="BP23:CA23"/>
    <mergeCell ref="A24:F24"/>
    <mergeCell ref="G24:J24"/>
    <mergeCell ref="K24:L24"/>
    <mergeCell ref="O24:R24"/>
    <mergeCell ref="S24:U24"/>
    <mergeCell ref="AL23:AM23"/>
    <mergeCell ref="AN23:AO23"/>
    <mergeCell ref="AP23:AQ23"/>
    <mergeCell ref="AS23:AT23"/>
    <mergeCell ref="AW23:AX23"/>
    <mergeCell ref="AY23:BA23"/>
    <mergeCell ref="BP22:CA22"/>
    <mergeCell ref="A23:F23"/>
    <mergeCell ref="G23:J23"/>
    <mergeCell ref="K23:L23"/>
    <mergeCell ref="O23:R23"/>
    <mergeCell ref="S23:U23"/>
    <mergeCell ref="W23:Y23"/>
    <mergeCell ref="AB23:AD23"/>
    <mergeCell ref="AE23:AG23"/>
    <mergeCell ref="AI23:AK23"/>
    <mergeCell ref="AW22:AX22"/>
    <mergeCell ref="AY22:BA22"/>
    <mergeCell ref="BB22:BC22"/>
    <mergeCell ref="BE22:BH22"/>
    <mergeCell ref="BI22:BK22"/>
    <mergeCell ref="BL22:BO22"/>
    <mergeCell ref="AE25:AG25"/>
    <mergeCell ref="AI25:AK25"/>
    <mergeCell ref="AL25:AM25"/>
    <mergeCell ref="AN25:AO25"/>
    <mergeCell ref="AP25:AQ25"/>
    <mergeCell ref="AS25:AT25"/>
    <mergeCell ref="BI24:BK24"/>
    <mergeCell ref="BL24:BO24"/>
    <mergeCell ref="BP24:CA24"/>
    <mergeCell ref="A25:F25"/>
    <mergeCell ref="G25:J25"/>
    <mergeCell ref="K25:L25"/>
    <mergeCell ref="O25:R25"/>
    <mergeCell ref="S25:U25"/>
    <mergeCell ref="W25:Y25"/>
    <mergeCell ref="AB25:AD25"/>
    <mergeCell ref="AP24:AQ24"/>
    <mergeCell ref="AS24:AT24"/>
    <mergeCell ref="AW24:AX24"/>
    <mergeCell ref="AY24:BA24"/>
    <mergeCell ref="BB24:BC24"/>
    <mergeCell ref="BE24:BH24"/>
    <mergeCell ref="W24:Y24"/>
    <mergeCell ref="AB24:AD24"/>
    <mergeCell ref="AE24:AG24"/>
    <mergeCell ref="AI24:AK24"/>
    <mergeCell ref="AL24:AM24"/>
    <mergeCell ref="AN24:AO24"/>
    <mergeCell ref="BB26:BC26"/>
    <mergeCell ref="BE26:BH26"/>
    <mergeCell ref="BI26:BK26"/>
    <mergeCell ref="BL26:BO26"/>
    <mergeCell ref="BP26:CA26"/>
    <mergeCell ref="A27:F27"/>
    <mergeCell ref="G27:J27"/>
    <mergeCell ref="K27:L27"/>
    <mergeCell ref="O27:R27"/>
    <mergeCell ref="S27:U27"/>
    <mergeCell ref="AL26:AM26"/>
    <mergeCell ref="AN26:AO26"/>
    <mergeCell ref="AP26:AQ26"/>
    <mergeCell ref="AS26:AT26"/>
    <mergeCell ref="AW26:AX26"/>
    <mergeCell ref="AY26:BA26"/>
    <mergeCell ref="BP25:CA25"/>
    <mergeCell ref="A26:F26"/>
    <mergeCell ref="G26:J26"/>
    <mergeCell ref="K26:L26"/>
    <mergeCell ref="O26:R26"/>
    <mergeCell ref="S26:U26"/>
    <mergeCell ref="W26:Y26"/>
    <mergeCell ref="AB26:AD26"/>
    <mergeCell ref="AE26:AG26"/>
    <mergeCell ref="AI26:AK26"/>
    <mergeCell ref="AW25:AX25"/>
    <mergeCell ref="AY25:BA25"/>
    <mergeCell ref="BB25:BC25"/>
    <mergeCell ref="BE25:BH25"/>
    <mergeCell ref="BI25:BK25"/>
    <mergeCell ref="BL25:BO25"/>
    <mergeCell ref="AE28:AG28"/>
    <mergeCell ref="AI28:AK28"/>
    <mergeCell ref="AL28:AM28"/>
    <mergeCell ref="AN28:AO28"/>
    <mergeCell ref="AP28:AQ28"/>
    <mergeCell ref="AS28:AT28"/>
    <mergeCell ref="BI27:BK27"/>
    <mergeCell ref="BL27:BO27"/>
    <mergeCell ref="BP27:CA27"/>
    <mergeCell ref="A28:F28"/>
    <mergeCell ref="G28:J28"/>
    <mergeCell ref="K28:L28"/>
    <mergeCell ref="O28:R28"/>
    <mergeCell ref="S28:U28"/>
    <mergeCell ref="W28:Y28"/>
    <mergeCell ref="AB28:AD28"/>
    <mergeCell ref="AP27:AQ27"/>
    <mergeCell ref="AS27:AT27"/>
    <mergeCell ref="AW27:AX27"/>
    <mergeCell ref="AY27:BA27"/>
    <mergeCell ref="BB27:BC27"/>
    <mergeCell ref="BE27:BH27"/>
    <mergeCell ref="W27:Y27"/>
    <mergeCell ref="AB27:AD27"/>
    <mergeCell ref="AE27:AG27"/>
    <mergeCell ref="AI27:AK27"/>
    <mergeCell ref="AL27:AM27"/>
    <mergeCell ref="AN27:AO27"/>
    <mergeCell ref="BB29:BC29"/>
    <mergeCell ref="BE29:BH29"/>
    <mergeCell ref="BI29:BK29"/>
    <mergeCell ref="BL29:BO29"/>
    <mergeCell ref="BP29:CA29"/>
    <mergeCell ref="A30:F30"/>
    <mergeCell ref="G30:J30"/>
    <mergeCell ref="K30:L30"/>
    <mergeCell ref="O30:R30"/>
    <mergeCell ref="S30:U30"/>
    <mergeCell ref="AL29:AM29"/>
    <mergeCell ref="AN29:AO29"/>
    <mergeCell ref="AP29:AQ29"/>
    <mergeCell ref="AS29:AT29"/>
    <mergeCell ref="AW29:AX29"/>
    <mergeCell ref="AY29:BA29"/>
    <mergeCell ref="BP28:CA28"/>
    <mergeCell ref="A29:F29"/>
    <mergeCell ref="G29:J29"/>
    <mergeCell ref="K29:L29"/>
    <mergeCell ref="O29:R29"/>
    <mergeCell ref="S29:U29"/>
    <mergeCell ref="W29:Y29"/>
    <mergeCell ref="AB29:AD29"/>
    <mergeCell ref="AE29:AG29"/>
    <mergeCell ref="AI29:AK29"/>
    <mergeCell ref="AW28:AX28"/>
    <mergeCell ref="AY28:BA28"/>
    <mergeCell ref="BB28:BC28"/>
    <mergeCell ref="BE28:BH28"/>
    <mergeCell ref="BI28:BK28"/>
    <mergeCell ref="BL28:BO28"/>
    <mergeCell ref="AE31:AG31"/>
    <mergeCell ref="AI31:AK31"/>
    <mergeCell ref="AL31:AM31"/>
    <mergeCell ref="AN31:AO31"/>
    <mergeCell ref="AP31:AQ31"/>
    <mergeCell ref="AS31:AT31"/>
    <mergeCell ref="BI30:BK30"/>
    <mergeCell ref="BL30:BO30"/>
    <mergeCell ref="BP30:CA30"/>
    <mergeCell ref="A31:F31"/>
    <mergeCell ref="G31:J31"/>
    <mergeCell ref="K31:L31"/>
    <mergeCell ref="O31:R31"/>
    <mergeCell ref="S31:U31"/>
    <mergeCell ref="W31:Y31"/>
    <mergeCell ref="AB31:AD31"/>
    <mergeCell ref="AP30:AQ30"/>
    <mergeCell ref="AS30:AT30"/>
    <mergeCell ref="AW30:AX30"/>
    <mergeCell ref="AY30:BA30"/>
    <mergeCell ref="BB30:BC30"/>
    <mergeCell ref="BE30:BH30"/>
    <mergeCell ref="W30:Y30"/>
    <mergeCell ref="AB30:AD30"/>
    <mergeCell ref="AE30:AG30"/>
    <mergeCell ref="AI30:AK30"/>
    <mergeCell ref="AL30:AM30"/>
    <mergeCell ref="AN30:AO30"/>
    <mergeCell ref="BB32:BC32"/>
    <mergeCell ref="BE32:BH32"/>
    <mergeCell ref="BI32:BK32"/>
    <mergeCell ref="BL32:BO32"/>
    <mergeCell ref="BP32:CA32"/>
    <mergeCell ref="A33:F33"/>
    <mergeCell ref="G33:J33"/>
    <mergeCell ref="K33:L33"/>
    <mergeCell ref="O33:R33"/>
    <mergeCell ref="S33:U33"/>
    <mergeCell ref="AL32:AM32"/>
    <mergeCell ref="AN32:AO32"/>
    <mergeCell ref="AP32:AQ32"/>
    <mergeCell ref="AS32:AT32"/>
    <mergeCell ref="AW32:AX32"/>
    <mergeCell ref="AY32:BA32"/>
    <mergeCell ref="BP31:CA31"/>
    <mergeCell ref="A32:F32"/>
    <mergeCell ref="G32:J32"/>
    <mergeCell ref="K32:L32"/>
    <mergeCell ref="O32:R32"/>
    <mergeCell ref="S32:U32"/>
    <mergeCell ref="W32:Y32"/>
    <mergeCell ref="AB32:AD32"/>
    <mergeCell ref="AE32:AG32"/>
    <mergeCell ref="AI32:AK32"/>
    <mergeCell ref="AW31:AX31"/>
    <mergeCell ref="AY31:BA31"/>
    <mergeCell ref="BB31:BC31"/>
    <mergeCell ref="BE31:BH31"/>
    <mergeCell ref="BI31:BK31"/>
    <mergeCell ref="BL31:BO31"/>
    <mergeCell ref="AE34:AG34"/>
    <mergeCell ref="AI34:AK34"/>
    <mergeCell ref="AL34:AM34"/>
    <mergeCell ref="AN34:AO34"/>
    <mergeCell ref="AP34:AQ34"/>
    <mergeCell ref="AS34:AT34"/>
    <mergeCell ref="BI33:BK33"/>
    <mergeCell ref="BL33:BO33"/>
    <mergeCell ref="BP33:CA33"/>
    <mergeCell ref="A34:F34"/>
    <mergeCell ref="G34:J34"/>
    <mergeCell ref="K34:L34"/>
    <mergeCell ref="O34:R34"/>
    <mergeCell ref="S34:U34"/>
    <mergeCell ref="W34:Y34"/>
    <mergeCell ref="AB34:AD34"/>
    <mergeCell ref="AP33:AQ33"/>
    <mergeCell ref="AS33:AT33"/>
    <mergeCell ref="AW33:AX33"/>
    <mergeCell ref="AY33:BA33"/>
    <mergeCell ref="BB33:BC33"/>
    <mergeCell ref="BE33:BH33"/>
    <mergeCell ref="W33:Y33"/>
    <mergeCell ref="AB33:AD33"/>
    <mergeCell ref="AE33:AG33"/>
    <mergeCell ref="AI33:AK33"/>
    <mergeCell ref="AL33:AM33"/>
    <mergeCell ref="AN33:AO33"/>
    <mergeCell ref="BB35:BC35"/>
    <mergeCell ref="BE35:BH35"/>
    <mergeCell ref="BI35:BK35"/>
    <mergeCell ref="BL35:BO35"/>
    <mergeCell ref="BP35:CA35"/>
    <mergeCell ref="A36:F36"/>
    <mergeCell ref="G36:J36"/>
    <mergeCell ref="K36:L36"/>
    <mergeCell ref="O36:R36"/>
    <mergeCell ref="S36:U36"/>
    <mergeCell ref="AL35:AM35"/>
    <mergeCell ref="AN35:AO35"/>
    <mergeCell ref="AP35:AQ35"/>
    <mergeCell ref="AS35:AT35"/>
    <mergeCell ref="AW35:AX35"/>
    <mergeCell ref="AY35:BA35"/>
    <mergeCell ref="BP34:CA34"/>
    <mergeCell ref="A35:F35"/>
    <mergeCell ref="G35:J35"/>
    <mergeCell ref="K35:L35"/>
    <mergeCell ref="O35:R35"/>
    <mergeCell ref="S35:U35"/>
    <mergeCell ref="W35:Y35"/>
    <mergeCell ref="AB35:AD35"/>
    <mergeCell ref="AE35:AG35"/>
    <mergeCell ref="AI35:AK35"/>
    <mergeCell ref="AW34:AX34"/>
    <mergeCell ref="AY34:BA34"/>
    <mergeCell ref="BB34:BC34"/>
    <mergeCell ref="BE34:BH34"/>
    <mergeCell ref="BI34:BK34"/>
    <mergeCell ref="BL34:BO34"/>
    <mergeCell ref="AE37:AG37"/>
    <mergeCell ref="AI37:AK37"/>
    <mergeCell ref="AL37:AM37"/>
    <mergeCell ref="AN37:AO37"/>
    <mergeCell ref="AP37:AQ37"/>
    <mergeCell ref="AS37:AT37"/>
    <mergeCell ref="BI36:BK36"/>
    <mergeCell ref="BL36:BO36"/>
    <mergeCell ref="BP36:CA36"/>
    <mergeCell ref="A37:F37"/>
    <mergeCell ref="G37:J37"/>
    <mergeCell ref="K37:L37"/>
    <mergeCell ref="O37:R37"/>
    <mergeCell ref="S37:U37"/>
    <mergeCell ref="W37:Y37"/>
    <mergeCell ref="AB37:AD37"/>
    <mergeCell ref="AP36:AQ36"/>
    <mergeCell ref="AS36:AT36"/>
    <mergeCell ref="AW36:AX36"/>
    <mergeCell ref="AY36:BA36"/>
    <mergeCell ref="BB36:BC36"/>
    <mergeCell ref="BE36:BH36"/>
    <mergeCell ref="W36:Y36"/>
    <mergeCell ref="AB36:AD36"/>
    <mergeCell ref="AE36:AG36"/>
    <mergeCell ref="AI36:AK36"/>
    <mergeCell ref="AL36:AM36"/>
    <mergeCell ref="AN36:AO36"/>
    <mergeCell ref="BB38:BC38"/>
    <mergeCell ref="BE38:BH38"/>
    <mergeCell ref="BI38:BK38"/>
    <mergeCell ref="BL38:BO38"/>
    <mergeCell ref="BP38:CA38"/>
    <mergeCell ref="A39:F39"/>
    <mergeCell ref="G39:J39"/>
    <mergeCell ref="K39:L39"/>
    <mergeCell ref="O39:R39"/>
    <mergeCell ref="S39:U39"/>
    <mergeCell ref="AL38:AM38"/>
    <mergeCell ref="AN38:AO38"/>
    <mergeCell ref="AP38:AQ38"/>
    <mergeCell ref="AS38:AT38"/>
    <mergeCell ref="AW38:AX38"/>
    <mergeCell ref="AY38:BA38"/>
    <mergeCell ref="BP37:CA37"/>
    <mergeCell ref="A38:F38"/>
    <mergeCell ref="G38:J38"/>
    <mergeCell ref="K38:L38"/>
    <mergeCell ref="O38:R38"/>
    <mergeCell ref="S38:U38"/>
    <mergeCell ref="W38:Y38"/>
    <mergeCell ref="AB38:AD38"/>
    <mergeCell ref="AE38:AG38"/>
    <mergeCell ref="AI38:AK38"/>
    <mergeCell ref="AW37:AX37"/>
    <mergeCell ref="AY37:BA37"/>
    <mergeCell ref="BB37:BC37"/>
    <mergeCell ref="BE37:BH37"/>
    <mergeCell ref="BI37:BK37"/>
    <mergeCell ref="BL37:BO37"/>
    <mergeCell ref="AE40:AG40"/>
    <mergeCell ref="AI40:AK40"/>
    <mergeCell ref="AL40:AM40"/>
    <mergeCell ref="AN40:AO40"/>
    <mergeCell ref="AP40:AQ40"/>
    <mergeCell ref="AS40:AT40"/>
    <mergeCell ref="BI39:BK39"/>
    <mergeCell ref="BL39:BO39"/>
    <mergeCell ref="BP39:CA39"/>
    <mergeCell ref="A40:F40"/>
    <mergeCell ref="G40:J40"/>
    <mergeCell ref="K40:L40"/>
    <mergeCell ref="O40:R40"/>
    <mergeCell ref="S40:U40"/>
    <mergeCell ref="W40:Y40"/>
    <mergeCell ref="AB40:AD40"/>
    <mergeCell ref="AP39:AQ39"/>
    <mergeCell ref="AS39:AT39"/>
    <mergeCell ref="AW39:AX39"/>
    <mergeCell ref="AY39:BA39"/>
    <mergeCell ref="BB39:BC39"/>
    <mergeCell ref="BE39:BH39"/>
    <mergeCell ref="W39:Y39"/>
    <mergeCell ref="AB39:AD39"/>
    <mergeCell ref="AE39:AG39"/>
    <mergeCell ref="AI39:AK39"/>
    <mergeCell ref="AL39:AM39"/>
    <mergeCell ref="AN39:AO39"/>
    <mergeCell ref="BB41:BC41"/>
    <mergeCell ref="BE41:BH41"/>
    <mergeCell ref="BI41:BK41"/>
    <mergeCell ref="BL41:BO41"/>
    <mergeCell ref="BP41:CA41"/>
    <mergeCell ref="A42:F42"/>
    <mergeCell ref="G42:J42"/>
    <mergeCell ref="K42:L42"/>
    <mergeCell ref="O42:R42"/>
    <mergeCell ref="S42:U42"/>
    <mergeCell ref="AL41:AM41"/>
    <mergeCell ref="AN41:AO41"/>
    <mergeCell ref="AP41:AQ41"/>
    <mergeCell ref="AS41:AT41"/>
    <mergeCell ref="AW41:AX41"/>
    <mergeCell ref="AY41:BA41"/>
    <mergeCell ref="BP40:CA40"/>
    <mergeCell ref="A41:F41"/>
    <mergeCell ref="G41:J41"/>
    <mergeCell ref="K41:L41"/>
    <mergeCell ref="O41:R41"/>
    <mergeCell ref="S41:U41"/>
    <mergeCell ref="W41:Y41"/>
    <mergeCell ref="AB41:AD41"/>
    <mergeCell ref="AE41:AG41"/>
    <mergeCell ref="AI41:AK41"/>
    <mergeCell ref="AW40:AX40"/>
    <mergeCell ref="AY40:BA40"/>
    <mergeCell ref="BB40:BC40"/>
    <mergeCell ref="BE40:BH40"/>
    <mergeCell ref="BI40:BK40"/>
    <mergeCell ref="BL40:BO40"/>
    <mergeCell ref="AE43:AG43"/>
    <mergeCell ref="AI43:AK43"/>
    <mergeCell ref="AL43:AM43"/>
    <mergeCell ref="AN43:AO43"/>
    <mergeCell ref="AP43:AQ43"/>
    <mergeCell ref="AS43:AT43"/>
    <mergeCell ref="BI42:BK42"/>
    <mergeCell ref="BL42:BO42"/>
    <mergeCell ref="BP42:CA42"/>
    <mergeCell ref="A43:F43"/>
    <mergeCell ref="G43:J43"/>
    <mergeCell ref="K43:L43"/>
    <mergeCell ref="O43:R43"/>
    <mergeCell ref="S43:U43"/>
    <mergeCell ref="W43:Y43"/>
    <mergeCell ref="AB43:AD43"/>
    <mergeCell ref="AP42:AQ42"/>
    <mergeCell ref="AS42:AT42"/>
    <mergeCell ref="AW42:AX42"/>
    <mergeCell ref="AY42:BA42"/>
    <mergeCell ref="BB42:BC42"/>
    <mergeCell ref="BE42:BH42"/>
    <mergeCell ref="W42:Y42"/>
    <mergeCell ref="AB42:AD42"/>
    <mergeCell ref="AE42:AG42"/>
    <mergeCell ref="AI42:AK42"/>
    <mergeCell ref="AL42:AM42"/>
    <mergeCell ref="AN42:AO42"/>
    <mergeCell ref="BB44:BC44"/>
    <mergeCell ref="BE44:BH44"/>
    <mergeCell ref="BI44:BK44"/>
    <mergeCell ref="BL44:BO44"/>
    <mergeCell ref="BP44:CA44"/>
    <mergeCell ref="A45:F45"/>
    <mergeCell ref="G45:J45"/>
    <mergeCell ref="K45:L45"/>
    <mergeCell ref="O45:R45"/>
    <mergeCell ref="S45:U45"/>
    <mergeCell ref="AL44:AM44"/>
    <mergeCell ref="AN44:AO44"/>
    <mergeCell ref="AP44:AQ44"/>
    <mergeCell ref="AS44:AT44"/>
    <mergeCell ref="AW44:AX44"/>
    <mergeCell ref="AY44:BA44"/>
    <mergeCell ref="BP43:CA43"/>
    <mergeCell ref="A44:F44"/>
    <mergeCell ref="G44:J44"/>
    <mergeCell ref="K44:L44"/>
    <mergeCell ref="O44:R44"/>
    <mergeCell ref="S44:U44"/>
    <mergeCell ref="W44:Y44"/>
    <mergeCell ref="AB44:AD44"/>
    <mergeCell ref="AE44:AG44"/>
    <mergeCell ref="AI44:AK44"/>
    <mergeCell ref="AW43:AX43"/>
    <mergeCell ref="AY43:BA43"/>
    <mergeCell ref="BB43:BC43"/>
    <mergeCell ref="BE43:BH43"/>
    <mergeCell ref="BI43:BK43"/>
    <mergeCell ref="BL43:BO43"/>
    <mergeCell ref="AE46:AG46"/>
    <mergeCell ref="AI46:AK46"/>
    <mergeCell ref="AL46:AM46"/>
    <mergeCell ref="AN46:AO46"/>
    <mergeCell ref="AP46:AQ46"/>
    <mergeCell ref="AS46:AT46"/>
    <mergeCell ref="BI45:BK45"/>
    <mergeCell ref="BL45:BO45"/>
    <mergeCell ref="BP45:CA45"/>
    <mergeCell ref="A46:F46"/>
    <mergeCell ref="G46:J46"/>
    <mergeCell ref="K46:L46"/>
    <mergeCell ref="O46:R46"/>
    <mergeCell ref="S46:U46"/>
    <mergeCell ref="W46:Y46"/>
    <mergeCell ref="AB46:AD46"/>
    <mergeCell ref="AP45:AQ45"/>
    <mergeCell ref="AS45:AT45"/>
    <mergeCell ref="AW45:AX45"/>
    <mergeCell ref="AY45:BA45"/>
    <mergeCell ref="BB45:BC45"/>
    <mergeCell ref="BE45:BH45"/>
    <mergeCell ref="W45:Y45"/>
    <mergeCell ref="AB45:AD45"/>
    <mergeCell ref="AE45:AG45"/>
    <mergeCell ref="AI45:AK45"/>
    <mergeCell ref="AL45:AM45"/>
    <mergeCell ref="AN45:AO45"/>
    <mergeCell ref="BB47:BC47"/>
    <mergeCell ref="BE47:BH47"/>
    <mergeCell ref="BI47:BK47"/>
    <mergeCell ref="BL47:BO47"/>
    <mergeCell ref="BP47:CA47"/>
    <mergeCell ref="A48:F48"/>
    <mergeCell ref="G48:J48"/>
    <mergeCell ref="K48:L48"/>
    <mergeCell ref="O48:R48"/>
    <mergeCell ref="S48:U48"/>
    <mergeCell ref="AL47:AM47"/>
    <mergeCell ref="AN47:AO47"/>
    <mergeCell ref="AP47:AQ47"/>
    <mergeCell ref="AS47:AT47"/>
    <mergeCell ref="AW47:AX47"/>
    <mergeCell ref="AY47:BA47"/>
    <mergeCell ref="BP46:CA46"/>
    <mergeCell ref="A47:F47"/>
    <mergeCell ref="G47:J47"/>
    <mergeCell ref="K47:L47"/>
    <mergeCell ref="O47:R47"/>
    <mergeCell ref="S47:U47"/>
    <mergeCell ref="W47:Y47"/>
    <mergeCell ref="AB47:AD47"/>
    <mergeCell ref="AE47:AG47"/>
    <mergeCell ref="AI47:AK47"/>
    <mergeCell ref="AW46:AX46"/>
    <mergeCell ref="AY46:BA46"/>
    <mergeCell ref="BB46:BC46"/>
    <mergeCell ref="BE46:BH46"/>
    <mergeCell ref="BI46:BK46"/>
    <mergeCell ref="BL46:BO46"/>
    <mergeCell ref="AE49:AG49"/>
    <mergeCell ref="AI49:AK49"/>
    <mergeCell ref="AL49:AM49"/>
    <mergeCell ref="AN49:AO49"/>
    <mergeCell ref="AP49:AQ49"/>
    <mergeCell ref="AS49:AT49"/>
    <mergeCell ref="BI48:BK48"/>
    <mergeCell ref="BL48:BO48"/>
    <mergeCell ref="BP48:CA48"/>
    <mergeCell ref="A49:F49"/>
    <mergeCell ref="G49:J49"/>
    <mergeCell ref="K49:L49"/>
    <mergeCell ref="O49:R49"/>
    <mergeCell ref="S49:U49"/>
    <mergeCell ref="W49:Y49"/>
    <mergeCell ref="AB49:AD49"/>
    <mergeCell ref="AP48:AQ48"/>
    <mergeCell ref="AS48:AT48"/>
    <mergeCell ref="AW48:AX48"/>
    <mergeCell ref="AY48:BA48"/>
    <mergeCell ref="BB48:BC48"/>
    <mergeCell ref="BE48:BH48"/>
    <mergeCell ref="W48:Y48"/>
    <mergeCell ref="AB48:AD48"/>
    <mergeCell ref="AE48:AG48"/>
    <mergeCell ref="AI48:AK48"/>
    <mergeCell ref="AL48:AM48"/>
    <mergeCell ref="AN48:AO48"/>
    <mergeCell ref="BB50:BC50"/>
    <mergeCell ref="BE50:BH50"/>
    <mergeCell ref="BI50:BK50"/>
    <mergeCell ref="BL50:BO50"/>
    <mergeCell ref="BP50:CA50"/>
    <mergeCell ref="A51:F51"/>
    <mergeCell ref="G51:J51"/>
    <mergeCell ref="K51:L51"/>
    <mergeCell ref="O51:R51"/>
    <mergeCell ref="S51:U51"/>
    <mergeCell ref="AL50:AM50"/>
    <mergeCell ref="AN50:AO50"/>
    <mergeCell ref="AP50:AQ50"/>
    <mergeCell ref="AS50:AT50"/>
    <mergeCell ref="AW50:AX50"/>
    <mergeCell ref="AY50:BA50"/>
    <mergeCell ref="BP49:CA49"/>
    <mergeCell ref="A50:F50"/>
    <mergeCell ref="G50:J50"/>
    <mergeCell ref="K50:L50"/>
    <mergeCell ref="O50:R50"/>
    <mergeCell ref="S50:U50"/>
    <mergeCell ref="W50:Y50"/>
    <mergeCell ref="AB50:AD50"/>
    <mergeCell ref="AE50:AG50"/>
    <mergeCell ref="AI50:AK50"/>
    <mergeCell ref="AW49:AX49"/>
    <mergeCell ref="AY49:BA49"/>
    <mergeCell ref="BB49:BC49"/>
    <mergeCell ref="BE49:BH49"/>
    <mergeCell ref="BI49:BK49"/>
    <mergeCell ref="BL49:BO49"/>
    <mergeCell ref="AE52:AG52"/>
    <mergeCell ref="AI52:AK52"/>
    <mergeCell ref="AL52:AM52"/>
    <mergeCell ref="AN52:AO52"/>
    <mergeCell ref="AP52:AQ52"/>
    <mergeCell ref="AS52:AT52"/>
    <mergeCell ref="BI51:BK51"/>
    <mergeCell ref="BL51:BO51"/>
    <mergeCell ref="BP51:CA51"/>
    <mergeCell ref="A52:F52"/>
    <mergeCell ref="G52:J52"/>
    <mergeCell ref="K52:L52"/>
    <mergeCell ref="O52:R52"/>
    <mergeCell ref="S52:U52"/>
    <mergeCell ref="W52:Y52"/>
    <mergeCell ref="AB52:AD52"/>
    <mergeCell ref="AP51:AQ51"/>
    <mergeCell ref="AS51:AT51"/>
    <mergeCell ref="AW51:AX51"/>
    <mergeCell ref="AY51:BA51"/>
    <mergeCell ref="BB51:BC51"/>
    <mergeCell ref="BE51:BH51"/>
    <mergeCell ref="W51:Y51"/>
    <mergeCell ref="AB51:AD51"/>
    <mergeCell ref="AE51:AG51"/>
    <mergeCell ref="AI51:AK51"/>
    <mergeCell ref="AL51:AM51"/>
    <mergeCell ref="AN51:AO51"/>
    <mergeCell ref="BB53:BC53"/>
    <mergeCell ref="BE53:BH53"/>
    <mergeCell ref="BI53:BK53"/>
    <mergeCell ref="BL53:BO53"/>
    <mergeCell ref="BP53:CA53"/>
    <mergeCell ref="A54:F54"/>
    <mergeCell ref="G54:J54"/>
    <mergeCell ref="K54:L54"/>
    <mergeCell ref="O54:R54"/>
    <mergeCell ref="S54:U54"/>
    <mergeCell ref="AL53:AM53"/>
    <mergeCell ref="AN53:AO53"/>
    <mergeCell ref="AP53:AQ53"/>
    <mergeCell ref="AS53:AT53"/>
    <mergeCell ref="AW53:AX53"/>
    <mergeCell ref="AY53:BA53"/>
    <mergeCell ref="BP52:CA52"/>
    <mergeCell ref="A53:F53"/>
    <mergeCell ref="G53:J53"/>
    <mergeCell ref="K53:L53"/>
    <mergeCell ref="O53:R53"/>
    <mergeCell ref="S53:U53"/>
    <mergeCell ref="W53:Y53"/>
    <mergeCell ref="AB53:AD53"/>
    <mergeCell ref="AE53:AG53"/>
    <mergeCell ref="AI53:AK53"/>
    <mergeCell ref="AW52:AX52"/>
    <mergeCell ref="AY52:BA52"/>
    <mergeCell ref="BB52:BC52"/>
    <mergeCell ref="BE52:BH52"/>
    <mergeCell ref="BI52:BK52"/>
    <mergeCell ref="BL52:BO52"/>
    <mergeCell ref="AE55:AG55"/>
    <mergeCell ref="AI55:AK55"/>
    <mergeCell ref="AL55:AM55"/>
    <mergeCell ref="AN55:AO55"/>
    <mergeCell ref="AP55:AQ55"/>
    <mergeCell ref="AS55:AT55"/>
    <mergeCell ref="BI54:BK54"/>
    <mergeCell ref="BL54:BO54"/>
    <mergeCell ref="BP54:CA54"/>
    <mergeCell ref="A55:F55"/>
    <mergeCell ref="G55:J55"/>
    <mergeCell ref="K55:L55"/>
    <mergeCell ref="O55:R55"/>
    <mergeCell ref="S55:U55"/>
    <mergeCell ref="W55:Y55"/>
    <mergeCell ref="AB55:AD55"/>
    <mergeCell ref="AP54:AQ54"/>
    <mergeCell ref="AS54:AT54"/>
    <mergeCell ref="AW54:AX54"/>
    <mergeCell ref="AY54:BA54"/>
    <mergeCell ref="BB54:BC54"/>
    <mergeCell ref="BE54:BH54"/>
    <mergeCell ref="W54:Y54"/>
    <mergeCell ref="AB54:AD54"/>
    <mergeCell ref="AE54:AG54"/>
    <mergeCell ref="AI54:AK54"/>
    <mergeCell ref="AL54:AM54"/>
    <mergeCell ref="AN54:AO54"/>
    <mergeCell ref="BB56:BC56"/>
    <mergeCell ref="BE56:BH56"/>
    <mergeCell ref="BI56:BK56"/>
    <mergeCell ref="BL56:BO56"/>
    <mergeCell ref="BP56:CA56"/>
    <mergeCell ref="A57:F57"/>
    <mergeCell ref="G57:J57"/>
    <mergeCell ref="K57:L57"/>
    <mergeCell ref="O57:R57"/>
    <mergeCell ref="S57:U57"/>
    <mergeCell ref="AL56:AM56"/>
    <mergeCell ref="AN56:AO56"/>
    <mergeCell ref="AP56:AQ56"/>
    <mergeCell ref="AS56:AT56"/>
    <mergeCell ref="AW56:AX56"/>
    <mergeCell ref="AY56:BA56"/>
    <mergeCell ref="BP55:CA55"/>
    <mergeCell ref="A56:F56"/>
    <mergeCell ref="G56:J56"/>
    <mergeCell ref="K56:L56"/>
    <mergeCell ref="O56:R56"/>
    <mergeCell ref="S56:U56"/>
    <mergeCell ref="W56:Y56"/>
    <mergeCell ref="AB56:AD56"/>
    <mergeCell ref="AE56:AG56"/>
    <mergeCell ref="AI56:AK56"/>
    <mergeCell ref="AW55:AX55"/>
    <mergeCell ref="AY55:BA55"/>
    <mergeCell ref="BB55:BC55"/>
    <mergeCell ref="BE55:BH55"/>
    <mergeCell ref="BI55:BK55"/>
    <mergeCell ref="BL55:BO55"/>
    <mergeCell ref="AE58:AG58"/>
    <mergeCell ref="AI58:AK58"/>
    <mergeCell ref="AL58:AM58"/>
    <mergeCell ref="AN58:AO58"/>
    <mergeCell ref="AP58:AQ58"/>
    <mergeCell ref="AS58:AT58"/>
    <mergeCell ref="BI57:BK57"/>
    <mergeCell ref="BL57:BO57"/>
    <mergeCell ref="BP57:CA57"/>
    <mergeCell ref="A58:F58"/>
    <mergeCell ref="G58:J58"/>
    <mergeCell ref="K58:L58"/>
    <mergeCell ref="O58:R58"/>
    <mergeCell ref="S58:U58"/>
    <mergeCell ref="W58:Y58"/>
    <mergeCell ref="AB58:AD58"/>
    <mergeCell ref="AP57:AQ57"/>
    <mergeCell ref="AS57:AT57"/>
    <mergeCell ref="AW57:AX57"/>
    <mergeCell ref="AY57:BA57"/>
    <mergeCell ref="BB57:BC57"/>
    <mergeCell ref="BE57:BH57"/>
    <mergeCell ref="W57:Y57"/>
    <mergeCell ref="AB57:AD57"/>
    <mergeCell ref="AE57:AG57"/>
    <mergeCell ref="AI57:AK57"/>
    <mergeCell ref="AL57:AM57"/>
    <mergeCell ref="AN57:AO57"/>
    <mergeCell ref="BB59:BC59"/>
    <mergeCell ref="BE59:BH59"/>
    <mergeCell ref="BI59:BK59"/>
    <mergeCell ref="BL59:BO59"/>
    <mergeCell ref="BP59:CA59"/>
    <mergeCell ref="A60:F60"/>
    <mergeCell ref="G60:J60"/>
    <mergeCell ref="K60:L60"/>
    <mergeCell ref="O60:R60"/>
    <mergeCell ref="S60:U60"/>
    <mergeCell ref="AL59:AM59"/>
    <mergeCell ref="AN59:AO59"/>
    <mergeCell ref="AP59:AQ59"/>
    <mergeCell ref="AS59:AT59"/>
    <mergeCell ref="AW59:AX59"/>
    <mergeCell ref="AY59:BA59"/>
    <mergeCell ref="BP58:CA58"/>
    <mergeCell ref="A59:F59"/>
    <mergeCell ref="G59:J59"/>
    <mergeCell ref="K59:L59"/>
    <mergeCell ref="O59:R59"/>
    <mergeCell ref="S59:U59"/>
    <mergeCell ref="W59:Y59"/>
    <mergeCell ref="AB59:AD59"/>
    <mergeCell ref="AE59:AG59"/>
    <mergeCell ref="AI59:AK59"/>
    <mergeCell ref="AW58:AX58"/>
    <mergeCell ref="AY58:BA58"/>
    <mergeCell ref="BB58:BC58"/>
    <mergeCell ref="BE58:BH58"/>
    <mergeCell ref="BI58:BK58"/>
    <mergeCell ref="BL58:BO58"/>
    <mergeCell ref="AE61:AG61"/>
    <mergeCell ref="AI61:AK61"/>
    <mergeCell ref="AL61:AM61"/>
    <mergeCell ref="AN61:AO61"/>
    <mergeCell ref="AP61:AQ61"/>
    <mergeCell ref="AS61:AT61"/>
    <mergeCell ref="BI60:BK60"/>
    <mergeCell ref="BL60:BO60"/>
    <mergeCell ref="BP60:CA60"/>
    <mergeCell ref="A61:F61"/>
    <mergeCell ref="G61:J61"/>
    <mergeCell ref="K61:L61"/>
    <mergeCell ref="O61:R61"/>
    <mergeCell ref="S61:U61"/>
    <mergeCell ref="W61:Y61"/>
    <mergeCell ref="AB61:AD61"/>
    <mergeCell ref="AP60:AQ60"/>
    <mergeCell ref="AS60:AT60"/>
    <mergeCell ref="AW60:AX60"/>
    <mergeCell ref="AY60:BA60"/>
    <mergeCell ref="BB60:BC60"/>
    <mergeCell ref="BE60:BH60"/>
    <mergeCell ref="W60:Y60"/>
    <mergeCell ref="AB60:AD60"/>
    <mergeCell ref="AE60:AG60"/>
    <mergeCell ref="AI60:AK60"/>
    <mergeCell ref="AL60:AM60"/>
    <mergeCell ref="AN60:AO60"/>
    <mergeCell ref="BB62:BC62"/>
    <mergeCell ref="BE62:BH62"/>
    <mergeCell ref="BI62:BK62"/>
    <mergeCell ref="BL62:BO62"/>
    <mergeCell ref="BP62:CA62"/>
    <mergeCell ref="A63:F63"/>
    <mergeCell ref="G63:J63"/>
    <mergeCell ref="K63:L63"/>
    <mergeCell ref="O63:R63"/>
    <mergeCell ref="S63:U63"/>
    <mergeCell ref="AL62:AM62"/>
    <mergeCell ref="AN62:AO62"/>
    <mergeCell ref="AP62:AQ62"/>
    <mergeCell ref="AS62:AT62"/>
    <mergeCell ref="AW62:AX62"/>
    <mergeCell ref="AY62:BA62"/>
    <mergeCell ref="BP61:CA61"/>
    <mergeCell ref="A62:F62"/>
    <mergeCell ref="G62:J62"/>
    <mergeCell ref="K62:L62"/>
    <mergeCell ref="O62:R62"/>
    <mergeCell ref="S62:U62"/>
    <mergeCell ref="W62:Y62"/>
    <mergeCell ref="AB62:AD62"/>
    <mergeCell ref="AE62:AG62"/>
    <mergeCell ref="AI62:AK62"/>
    <mergeCell ref="AW61:AX61"/>
    <mergeCell ref="AY61:BA61"/>
    <mergeCell ref="BB61:BC61"/>
    <mergeCell ref="BE61:BH61"/>
    <mergeCell ref="BI61:BK61"/>
    <mergeCell ref="BL61:BO61"/>
    <mergeCell ref="AE64:AG64"/>
    <mergeCell ref="AI64:AK64"/>
    <mergeCell ref="AL64:AM64"/>
    <mergeCell ref="AN64:AO64"/>
    <mergeCell ref="AP64:AQ64"/>
    <mergeCell ref="AS64:AT64"/>
    <mergeCell ref="BI63:BK63"/>
    <mergeCell ref="BL63:BO63"/>
    <mergeCell ref="BP63:CA63"/>
    <mergeCell ref="A64:F64"/>
    <mergeCell ref="G64:J64"/>
    <mergeCell ref="K64:L64"/>
    <mergeCell ref="O64:R64"/>
    <mergeCell ref="S64:U64"/>
    <mergeCell ref="W64:Y64"/>
    <mergeCell ref="AB64:AD64"/>
    <mergeCell ref="AP63:AQ63"/>
    <mergeCell ref="AS63:AT63"/>
    <mergeCell ref="AW63:AX63"/>
    <mergeCell ref="AY63:BA63"/>
    <mergeCell ref="BB63:BC63"/>
    <mergeCell ref="BE63:BH63"/>
    <mergeCell ref="W63:Y63"/>
    <mergeCell ref="AB63:AD63"/>
    <mergeCell ref="AE63:AG63"/>
    <mergeCell ref="AI63:AK63"/>
    <mergeCell ref="AL63:AM63"/>
    <mergeCell ref="AN63:AO63"/>
    <mergeCell ref="BB65:BC65"/>
    <mergeCell ref="BE65:BH65"/>
    <mergeCell ref="BI65:BK65"/>
    <mergeCell ref="BL65:BO65"/>
    <mergeCell ref="BP65:CA65"/>
    <mergeCell ref="A66:F66"/>
    <mergeCell ref="G66:J66"/>
    <mergeCell ref="K66:L66"/>
    <mergeCell ref="O66:R66"/>
    <mergeCell ref="S66:U66"/>
    <mergeCell ref="AL65:AM65"/>
    <mergeCell ref="AN65:AO65"/>
    <mergeCell ref="AP65:AQ65"/>
    <mergeCell ref="AS65:AT65"/>
    <mergeCell ref="AW65:AX65"/>
    <mergeCell ref="AY65:BA65"/>
    <mergeCell ref="BP64:CA64"/>
    <mergeCell ref="A65:F65"/>
    <mergeCell ref="G65:J65"/>
    <mergeCell ref="K65:L65"/>
    <mergeCell ref="O65:R65"/>
    <mergeCell ref="S65:U65"/>
    <mergeCell ref="W65:Y65"/>
    <mergeCell ref="AB65:AD65"/>
    <mergeCell ref="AE65:AG65"/>
    <mergeCell ref="AI65:AK65"/>
    <mergeCell ref="AW64:AX64"/>
    <mergeCell ref="AY64:BA64"/>
    <mergeCell ref="BB64:BC64"/>
    <mergeCell ref="BE64:BH64"/>
    <mergeCell ref="BI64:BK64"/>
    <mergeCell ref="BL64:BO64"/>
    <mergeCell ref="AE67:AG67"/>
    <mergeCell ref="AI67:AK67"/>
    <mergeCell ref="AL67:AM67"/>
    <mergeCell ref="AN67:AO67"/>
    <mergeCell ref="AP67:AQ67"/>
    <mergeCell ref="AS67:AT67"/>
    <mergeCell ref="BI66:BK66"/>
    <mergeCell ref="BL66:BO66"/>
    <mergeCell ref="BP66:CA66"/>
    <mergeCell ref="A67:F67"/>
    <mergeCell ref="G67:J67"/>
    <mergeCell ref="K67:L67"/>
    <mergeCell ref="O67:R67"/>
    <mergeCell ref="S67:U67"/>
    <mergeCell ref="W67:Y67"/>
    <mergeCell ref="AB67:AD67"/>
    <mergeCell ref="AP66:AQ66"/>
    <mergeCell ref="AS66:AT66"/>
    <mergeCell ref="AW66:AX66"/>
    <mergeCell ref="AY66:BA66"/>
    <mergeCell ref="BB66:BC66"/>
    <mergeCell ref="BE66:BH66"/>
    <mergeCell ref="W66:Y66"/>
    <mergeCell ref="AB66:AD66"/>
    <mergeCell ref="AE66:AG66"/>
    <mergeCell ref="AI66:AK66"/>
    <mergeCell ref="AL66:AM66"/>
    <mergeCell ref="AN66:AO66"/>
    <mergeCell ref="BB68:BC68"/>
    <mergeCell ref="BE68:BH68"/>
    <mergeCell ref="BI68:BK68"/>
    <mergeCell ref="BL68:BO68"/>
    <mergeCell ref="BP68:CA68"/>
    <mergeCell ref="A69:F69"/>
    <mergeCell ref="G69:J69"/>
    <mergeCell ref="K69:L69"/>
    <mergeCell ref="O69:R69"/>
    <mergeCell ref="S69:U69"/>
    <mergeCell ref="AL68:AM68"/>
    <mergeCell ref="AN68:AO68"/>
    <mergeCell ref="AP68:AQ68"/>
    <mergeCell ref="AS68:AT68"/>
    <mergeCell ref="AW68:AX68"/>
    <mergeCell ref="AY68:BA68"/>
    <mergeCell ref="BP67:CA67"/>
    <mergeCell ref="A68:F68"/>
    <mergeCell ref="G68:J68"/>
    <mergeCell ref="K68:L68"/>
    <mergeCell ref="O68:R68"/>
    <mergeCell ref="S68:U68"/>
    <mergeCell ref="W68:Y68"/>
    <mergeCell ref="AB68:AD68"/>
    <mergeCell ref="AE68:AG68"/>
    <mergeCell ref="AI68:AK68"/>
    <mergeCell ref="AW67:AX67"/>
    <mergeCell ref="AY67:BA67"/>
    <mergeCell ref="BB67:BC67"/>
    <mergeCell ref="BE67:BH67"/>
    <mergeCell ref="BI67:BK67"/>
    <mergeCell ref="BL67:BO67"/>
    <mergeCell ref="AE70:AG70"/>
    <mergeCell ref="AI70:AK70"/>
    <mergeCell ref="AL70:AM70"/>
    <mergeCell ref="AN70:AO70"/>
    <mergeCell ref="AP70:AQ70"/>
    <mergeCell ref="AS70:AT70"/>
    <mergeCell ref="BI69:BK69"/>
    <mergeCell ref="BL69:BO69"/>
    <mergeCell ref="BP69:CA69"/>
    <mergeCell ref="A70:F70"/>
    <mergeCell ref="G70:J70"/>
    <mergeCell ref="K70:L70"/>
    <mergeCell ref="O70:R70"/>
    <mergeCell ref="S70:U70"/>
    <mergeCell ref="W70:Y70"/>
    <mergeCell ref="AB70:AD70"/>
    <mergeCell ref="AP69:AQ69"/>
    <mergeCell ref="AS69:AT69"/>
    <mergeCell ref="AW69:AX69"/>
    <mergeCell ref="AY69:BA69"/>
    <mergeCell ref="BB69:BC69"/>
    <mergeCell ref="BE69:BH69"/>
    <mergeCell ref="W69:Y69"/>
    <mergeCell ref="AB69:AD69"/>
    <mergeCell ref="AE69:AG69"/>
    <mergeCell ref="AI69:AK69"/>
    <mergeCell ref="AL69:AM69"/>
    <mergeCell ref="AN69:AO69"/>
    <mergeCell ref="BB71:BC71"/>
    <mergeCell ref="BE71:BH71"/>
    <mergeCell ref="BI71:BK71"/>
    <mergeCell ref="BL71:BO71"/>
    <mergeCell ref="BP71:CA71"/>
    <mergeCell ref="A72:F72"/>
    <mergeCell ref="G72:J72"/>
    <mergeCell ref="K72:L72"/>
    <mergeCell ref="O72:R72"/>
    <mergeCell ref="S72:U72"/>
    <mergeCell ref="AL71:AM71"/>
    <mergeCell ref="AN71:AO71"/>
    <mergeCell ref="AP71:AQ71"/>
    <mergeCell ref="AS71:AT71"/>
    <mergeCell ref="AW71:AX71"/>
    <mergeCell ref="AY71:BA71"/>
    <mergeCell ref="BP70:CA70"/>
    <mergeCell ref="A71:F71"/>
    <mergeCell ref="G71:J71"/>
    <mergeCell ref="K71:L71"/>
    <mergeCell ref="O71:R71"/>
    <mergeCell ref="S71:U71"/>
    <mergeCell ref="W71:Y71"/>
    <mergeCell ref="AB71:AD71"/>
    <mergeCell ref="AE71:AG71"/>
    <mergeCell ref="AI71:AK71"/>
    <mergeCell ref="AW70:AX70"/>
    <mergeCell ref="AY70:BA70"/>
    <mergeCell ref="BB70:BC70"/>
    <mergeCell ref="BE70:BH70"/>
    <mergeCell ref="BI70:BK70"/>
    <mergeCell ref="BL70:BO70"/>
    <mergeCell ref="AE73:AG73"/>
    <mergeCell ref="AI73:AK73"/>
    <mergeCell ref="AL73:AM73"/>
    <mergeCell ref="AN73:AO73"/>
    <mergeCell ref="AP73:AQ73"/>
    <mergeCell ref="AS73:AT73"/>
    <mergeCell ref="BI72:BK72"/>
    <mergeCell ref="BL72:BO72"/>
    <mergeCell ref="BP72:CA72"/>
    <mergeCell ref="A73:F73"/>
    <mergeCell ref="G73:J73"/>
    <mergeCell ref="K73:L73"/>
    <mergeCell ref="O73:R73"/>
    <mergeCell ref="S73:U73"/>
    <mergeCell ref="W73:Y73"/>
    <mergeCell ref="AB73:AD73"/>
    <mergeCell ref="AP72:AQ72"/>
    <mergeCell ref="AS72:AT72"/>
    <mergeCell ref="AW72:AX72"/>
    <mergeCell ref="AY72:BA72"/>
    <mergeCell ref="BB72:BC72"/>
    <mergeCell ref="BE72:BH72"/>
    <mergeCell ref="W72:Y72"/>
    <mergeCell ref="AB72:AD72"/>
    <mergeCell ref="AE72:AG72"/>
    <mergeCell ref="AI72:AK72"/>
    <mergeCell ref="AL72:AM72"/>
    <mergeCell ref="AN72:AO72"/>
    <mergeCell ref="BB74:BC74"/>
    <mergeCell ref="BE74:BH74"/>
    <mergeCell ref="BI74:BK74"/>
    <mergeCell ref="BL74:BO74"/>
    <mergeCell ref="BP74:CA74"/>
    <mergeCell ref="A75:F75"/>
    <mergeCell ref="G75:J75"/>
    <mergeCell ref="K75:L75"/>
    <mergeCell ref="O75:R75"/>
    <mergeCell ref="S75:U75"/>
    <mergeCell ref="AL74:AM74"/>
    <mergeCell ref="AN74:AO74"/>
    <mergeCell ref="AP74:AQ74"/>
    <mergeCell ref="AS74:AT74"/>
    <mergeCell ref="AW74:AX74"/>
    <mergeCell ref="AY74:BA74"/>
    <mergeCell ref="BP73:CA73"/>
    <mergeCell ref="A74:F74"/>
    <mergeCell ref="G74:J74"/>
    <mergeCell ref="K74:L74"/>
    <mergeCell ref="O74:R74"/>
    <mergeCell ref="S74:U74"/>
    <mergeCell ref="W74:Y74"/>
    <mergeCell ref="AB74:AD74"/>
    <mergeCell ref="AE74:AG74"/>
    <mergeCell ref="AI74:AK74"/>
    <mergeCell ref="AW73:AX73"/>
    <mergeCell ref="AY73:BA73"/>
    <mergeCell ref="BB73:BC73"/>
    <mergeCell ref="BE73:BH73"/>
    <mergeCell ref="BI73:BK73"/>
    <mergeCell ref="BL73:BO73"/>
    <mergeCell ref="AE76:AG76"/>
    <mergeCell ref="AI76:AK76"/>
    <mergeCell ref="AL76:AM76"/>
    <mergeCell ref="AN76:AO76"/>
    <mergeCell ref="AP76:AQ76"/>
    <mergeCell ref="AS76:AT76"/>
    <mergeCell ref="BI75:BK75"/>
    <mergeCell ref="BL75:BO75"/>
    <mergeCell ref="BP75:CA75"/>
    <mergeCell ref="A76:F76"/>
    <mergeCell ref="G76:J76"/>
    <mergeCell ref="K76:L76"/>
    <mergeCell ref="O76:R76"/>
    <mergeCell ref="S76:U76"/>
    <mergeCell ref="W76:Y76"/>
    <mergeCell ref="AB76:AD76"/>
    <mergeCell ref="AP75:AQ75"/>
    <mergeCell ref="AS75:AT75"/>
    <mergeCell ref="AW75:AX75"/>
    <mergeCell ref="AY75:BA75"/>
    <mergeCell ref="BB75:BC75"/>
    <mergeCell ref="BE75:BH75"/>
    <mergeCell ref="W75:Y75"/>
    <mergeCell ref="AB75:AD75"/>
    <mergeCell ref="AE75:AG75"/>
    <mergeCell ref="AI75:AK75"/>
    <mergeCell ref="AL75:AM75"/>
    <mergeCell ref="AN75:AO75"/>
    <mergeCell ref="BB77:BC77"/>
    <mergeCell ref="BE77:BH77"/>
    <mergeCell ref="BI77:BK77"/>
    <mergeCell ref="BL77:BO77"/>
    <mergeCell ref="BP77:CA77"/>
    <mergeCell ref="A78:F78"/>
    <mergeCell ref="G78:J78"/>
    <mergeCell ref="K78:L78"/>
    <mergeCell ref="O78:R78"/>
    <mergeCell ref="S78:U78"/>
    <mergeCell ref="AL77:AM77"/>
    <mergeCell ref="AN77:AO77"/>
    <mergeCell ref="AP77:AQ77"/>
    <mergeCell ref="AS77:AT77"/>
    <mergeCell ref="AW77:AX77"/>
    <mergeCell ref="AY77:BA77"/>
    <mergeCell ref="BP76:CA76"/>
    <mergeCell ref="A77:F77"/>
    <mergeCell ref="G77:J77"/>
    <mergeCell ref="K77:L77"/>
    <mergeCell ref="O77:R77"/>
    <mergeCell ref="S77:U77"/>
    <mergeCell ref="W77:Y77"/>
    <mergeCell ref="AB77:AD77"/>
    <mergeCell ref="AE77:AG77"/>
    <mergeCell ref="AI77:AK77"/>
    <mergeCell ref="AW76:AX76"/>
    <mergeCell ref="AY76:BA76"/>
    <mergeCell ref="BB76:BC76"/>
    <mergeCell ref="BE76:BH76"/>
    <mergeCell ref="BI76:BK76"/>
    <mergeCell ref="BL76:BO76"/>
    <mergeCell ref="AE79:AG79"/>
    <mergeCell ref="AI79:AK79"/>
    <mergeCell ref="AL79:AM79"/>
    <mergeCell ref="AN79:AO79"/>
    <mergeCell ref="AP79:AQ79"/>
    <mergeCell ref="AS79:AT79"/>
    <mergeCell ref="BI78:BK78"/>
    <mergeCell ref="BL78:BO78"/>
    <mergeCell ref="BP78:CA78"/>
    <mergeCell ref="A79:F79"/>
    <mergeCell ref="G79:J79"/>
    <mergeCell ref="K79:L79"/>
    <mergeCell ref="O79:R79"/>
    <mergeCell ref="S79:U79"/>
    <mergeCell ref="W79:Y79"/>
    <mergeCell ref="AB79:AD79"/>
    <mergeCell ref="AP78:AQ78"/>
    <mergeCell ref="AS78:AT78"/>
    <mergeCell ref="AW78:AX78"/>
    <mergeCell ref="AY78:BA78"/>
    <mergeCell ref="BB78:BC78"/>
    <mergeCell ref="BE78:BH78"/>
    <mergeCell ref="W78:Y78"/>
    <mergeCell ref="AB78:AD78"/>
    <mergeCell ref="AE78:AG78"/>
    <mergeCell ref="AI78:AK78"/>
    <mergeCell ref="AL78:AM78"/>
    <mergeCell ref="AN78:AO78"/>
    <mergeCell ref="BB80:BC80"/>
    <mergeCell ref="BE80:BH80"/>
    <mergeCell ref="BI80:BK80"/>
    <mergeCell ref="BL80:BO80"/>
    <mergeCell ref="BP80:CA80"/>
    <mergeCell ref="A81:F81"/>
    <mergeCell ref="G81:J81"/>
    <mergeCell ref="K81:L81"/>
    <mergeCell ref="O81:R81"/>
    <mergeCell ref="S81:U81"/>
    <mergeCell ref="AL80:AM80"/>
    <mergeCell ref="AN80:AO80"/>
    <mergeCell ref="AP80:AQ80"/>
    <mergeCell ref="AS80:AT80"/>
    <mergeCell ref="AW80:AX80"/>
    <mergeCell ref="AY80:BA80"/>
    <mergeCell ref="BP79:CA79"/>
    <mergeCell ref="A80:F80"/>
    <mergeCell ref="G80:J80"/>
    <mergeCell ref="K80:L80"/>
    <mergeCell ref="O80:R80"/>
    <mergeCell ref="S80:U80"/>
    <mergeCell ref="W80:Y80"/>
    <mergeCell ref="AB80:AD80"/>
    <mergeCell ref="AE80:AG80"/>
    <mergeCell ref="AI80:AK80"/>
    <mergeCell ref="AW79:AX79"/>
    <mergeCell ref="AY79:BA79"/>
    <mergeCell ref="BB79:BC79"/>
    <mergeCell ref="BE79:BH79"/>
    <mergeCell ref="BI79:BK79"/>
    <mergeCell ref="BL79:BO79"/>
    <mergeCell ref="AE82:AG82"/>
    <mergeCell ref="AI82:AK82"/>
    <mergeCell ref="AL82:AM82"/>
    <mergeCell ref="AN82:AO82"/>
    <mergeCell ref="AP82:AQ82"/>
    <mergeCell ref="AS82:AT82"/>
    <mergeCell ref="BI81:BK81"/>
    <mergeCell ref="BL81:BO81"/>
    <mergeCell ref="BP81:CA81"/>
    <mergeCell ref="A82:F82"/>
    <mergeCell ref="G82:J82"/>
    <mergeCell ref="K82:L82"/>
    <mergeCell ref="O82:R82"/>
    <mergeCell ref="S82:U82"/>
    <mergeCell ref="W82:Y82"/>
    <mergeCell ref="AB82:AD82"/>
    <mergeCell ref="AP81:AQ81"/>
    <mergeCell ref="AS81:AT81"/>
    <mergeCell ref="AW81:AX81"/>
    <mergeCell ref="AY81:BA81"/>
    <mergeCell ref="BB81:BC81"/>
    <mergeCell ref="BE81:BH81"/>
    <mergeCell ref="W81:Y81"/>
    <mergeCell ref="AB81:AD81"/>
    <mergeCell ref="AE81:AG81"/>
    <mergeCell ref="AI81:AK81"/>
    <mergeCell ref="AL81:AM81"/>
    <mergeCell ref="AN81:AO81"/>
    <mergeCell ref="BB83:BC83"/>
    <mergeCell ref="BE83:BH83"/>
    <mergeCell ref="BI83:BK83"/>
    <mergeCell ref="BL83:BO83"/>
    <mergeCell ref="BP83:CA83"/>
    <mergeCell ref="A84:AN84"/>
    <mergeCell ref="AP84:BE84"/>
    <mergeCell ref="BI84:BN85"/>
    <mergeCell ref="BO84:BT85"/>
    <mergeCell ref="BU84:CA84"/>
    <mergeCell ref="AL83:AM83"/>
    <mergeCell ref="AN83:AO83"/>
    <mergeCell ref="AP83:AQ83"/>
    <mergeCell ref="AS83:AT83"/>
    <mergeCell ref="AW83:AX83"/>
    <mergeCell ref="AY83:BA83"/>
    <mergeCell ref="BP82:CA82"/>
    <mergeCell ref="A83:F83"/>
    <mergeCell ref="G83:J83"/>
    <mergeCell ref="K83:L83"/>
    <mergeCell ref="O83:R83"/>
    <mergeCell ref="S83:U83"/>
    <mergeCell ref="W83:Y83"/>
    <mergeCell ref="AB83:AD83"/>
    <mergeCell ref="AE83:AG83"/>
    <mergeCell ref="AI83:AK83"/>
    <mergeCell ref="AW82:AX82"/>
    <mergeCell ref="AY82:BA82"/>
    <mergeCell ref="BB82:BC82"/>
    <mergeCell ref="BE82:BH82"/>
    <mergeCell ref="BI82:BK82"/>
    <mergeCell ref="BL82:BO82"/>
    <mergeCell ref="BU105:BV107"/>
    <mergeCell ref="BW105:BW107"/>
    <mergeCell ref="BX105:CA107"/>
    <mergeCell ref="AP106:BE109"/>
    <mergeCell ref="BI108:BT110"/>
    <mergeCell ref="BM90:BT91"/>
    <mergeCell ref="BU90:BV93"/>
    <mergeCell ref="BW90:BW93"/>
    <mergeCell ref="BX90:CA93"/>
    <mergeCell ref="F91:K94"/>
    <mergeCell ref="L91:AG92"/>
    <mergeCell ref="AH91:AL94"/>
    <mergeCell ref="AP91:BE92"/>
    <mergeCell ref="BI92:BS94"/>
    <mergeCell ref="L93:AG94"/>
    <mergeCell ref="A85:AN90"/>
    <mergeCell ref="AP85:BE87"/>
    <mergeCell ref="BU85:BV85"/>
    <mergeCell ref="BX85:CA85"/>
    <mergeCell ref="BU86:BV88"/>
    <mergeCell ref="BW86:BW88"/>
    <mergeCell ref="BX86:CA88"/>
    <mergeCell ref="BI87:BT89"/>
    <mergeCell ref="AP88:BE90"/>
    <mergeCell ref="BI90:BL91"/>
    <mergeCell ref="BX111:CA112"/>
    <mergeCell ref="AP112:BE114"/>
    <mergeCell ref="BI113:BT113"/>
    <mergeCell ref="BU113:BV113"/>
    <mergeCell ref="BU108:BV110"/>
    <mergeCell ref="L98:AG98"/>
    <mergeCell ref="AP98:BE98"/>
    <mergeCell ref="BI98:BT98"/>
    <mergeCell ref="AP99:BE103"/>
    <mergeCell ref="BI99:BT100"/>
    <mergeCell ref="BU99:BV100"/>
    <mergeCell ref="BU103:BV104"/>
    <mergeCell ref="BX95:CA96"/>
    <mergeCell ref="L96:AG96"/>
    <mergeCell ref="BI96:BT96"/>
    <mergeCell ref="F97:K98"/>
    <mergeCell ref="L97:AG97"/>
    <mergeCell ref="AH97:AL98"/>
    <mergeCell ref="BI97:BT97"/>
    <mergeCell ref="BU97:BV98"/>
    <mergeCell ref="BW97:BW98"/>
    <mergeCell ref="BX97:CA98"/>
    <mergeCell ref="AP93:BE97"/>
    <mergeCell ref="F95:K96"/>
    <mergeCell ref="L95:AG95"/>
    <mergeCell ref="BI95:BT95"/>
    <mergeCell ref="BU95:BV96"/>
    <mergeCell ref="BW95:BW96"/>
    <mergeCell ref="BW103:BW104"/>
    <mergeCell ref="BX103:CA104"/>
    <mergeCell ref="AP104:BE105"/>
    <mergeCell ref="BI105:BT107"/>
    <mergeCell ref="BW99:BW100"/>
    <mergeCell ref="BX99:CA100"/>
    <mergeCell ref="A100:AN103"/>
    <mergeCell ref="BI101:BT101"/>
    <mergeCell ref="BU101:BV101"/>
    <mergeCell ref="BX101:CA101"/>
    <mergeCell ref="BI102:BT102"/>
    <mergeCell ref="BU102:BV102"/>
    <mergeCell ref="BX102:CA102"/>
    <mergeCell ref="BI103:BT104"/>
    <mergeCell ref="BK122:CA122"/>
    <mergeCell ref="BI123:CA123"/>
    <mergeCell ref="AP124:BF124"/>
    <mergeCell ref="BK124:CA124"/>
    <mergeCell ref="AP125:BE125"/>
    <mergeCell ref="BK125:CA125"/>
    <mergeCell ref="BX113:CA113"/>
    <mergeCell ref="BI114:BT116"/>
    <mergeCell ref="BU114:BV116"/>
    <mergeCell ref="BW114:BW116"/>
    <mergeCell ref="BX114:CA116"/>
    <mergeCell ref="AP115:BE115"/>
    <mergeCell ref="AP116:BE118"/>
    <mergeCell ref="BI118:CA119"/>
    <mergeCell ref="AP119:BE120"/>
    <mergeCell ref="BJ120:BZ121"/>
    <mergeCell ref="BW108:BW110"/>
    <mergeCell ref="BX108:CA110"/>
    <mergeCell ref="AP110:BE111"/>
    <mergeCell ref="BI111:BT112"/>
    <mergeCell ref="BU111:BV112"/>
    <mergeCell ref="BW111:BW112"/>
  </mergeCells>
  <pageMargins left="0.25" right="0.25" top="0.75" bottom="0.75" header="0.3" footer="0.3"/>
  <pageSetup paperSize="14" scale="70"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7B45A-D626-4FBC-BF0C-BA548BA176F7}">
  <dimension ref="A1:O64"/>
  <sheetViews>
    <sheetView topLeftCell="A21" zoomScale="116" zoomScaleNormal="115" workbookViewId="0">
      <selection activeCell="N3" sqref="N3"/>
    </sheetView>
  </sheetViews>
  <sheetFormatPr defaultRowHeight="12.75"/>
  <cols>
    <col min="5" max="6" width="11.7109375" style="39" customWidth="1"/>
    <col min="7" max="13" width="11.7109375" customWidth="1"/>
    <col min="14" max="14" width="11.7109375" style="40" customWidth="1"/>
    <col min="15" max="15" width="8.85546875" style="39"/>
  </cols>
  <sheetData>
    <row r="1" spans="1:15" ht="13.5" thickBot="1">
      <c r="A1" s="361" t="s">
        <v>172</v>
      </c>
      <c r="B1" s="361"/>
      <c r="C1" s="361"/>
      <c r="D1" s="361"/>
      <c r="E1" s="41" t="s">
        <v>173</v>
      </c>
      <c r="F1" s="41" t="s">
        <v>94</v>
      </c>
      <c r="G1" s="42" t="s">
        <v>97</v>
      </c>
      <c r="H1" s="41" t="s">
        <v>98</v>
      </c>
      <c r="I1" s="41" t="s">
        <v>174</v>
      </c>
      <c r="J1" s="41" t="s">
        <v>175</v>
      </c>
      <c r="K1" s="41" t="s">
        <v>176</v>
      </c>
      <c r="L1" s="41" t="s">
        <v>177</v>
      </c>
      <c r="M1" s="41" t="s">
        <v>178</v>
      </c>
      <c r="N1" s="41" t="s">
        <v>42</v>
      </c>
    </row>
    <row r="2" spans="1:15">
      <c r="A2" s="285" t="s">
        <v>101</v>
      </c>
      <c r="B2" s="286" t="s">
        <v>101</v>
      </c>
      <c r="C2" s="286" t="s">
        <v>101</v>
      </c>
      <c r="D2" s="286" t="s">
        <v>101</v>
      </c>
      <c r="E2" s="43">
        <v>0</v>
      </c>
      <c r="F2" s="43">
        <v>0</v>
      </c>
      <c r="G2" s="43">
        <v>0</v>
      </c>
      <c r="H2" s="43">
        <v>0</v>
      </c>
      <c r="I2" s="43">
        <v>1</v>
      </c>
      <c r="J2" s="43"/>
      <c r="K2" s="43"/>
      <c r="L2" s="44"/>
      <c r="M2" s="44"/>
      <c r="N2" s="41">
        <f t="shared" ref="N2:N33" si="0">SUM(E2:M2)</f>
        <v>1</v>
      </c>
    </row>
    <row r="3" spans="1:15">
      <c r="A3" s="67" t="s">
        <v>102</v>
      </c>
      <c r="B3" s="68" t="s">
        <v>102</v>
      </c>
      <c r="C3" s="68" t="s">
        <v>102</v>
      </c>
      <c r="D3" s="68" t="s">
        <v>102</v>
      </c>
      <c r="E3" s="43">
        <v>2</v>
      </c>
      <c r="F3" s="43">
        <v>3</v>
      </c>
      <c r="G3" s="43">
        <v>3</v>
      </c>
      <c r="H3" s="43">
        <v>4</v>
      </c>
      <c r="I3" s="43">
        <v>5</v>
      </c>
      <c r="J3" s="43"/>
      <c r="K3" s="43"/>
      <c r="L3" s="44"/>
      <c r="M3" s="44"/>
      <c r="N3" s="41">
        <f t="shared" si="0"/>
        <v>17</v>
      </c>
      <c r="O3" s="39">
        <v>5</v>
      </c>
    </row>
    <row r="4" spans="1:15">
      <c r="A4" s="67" t="s">
        <v>103</v>
      </c>
      <c r="B4" s="68" t="s">
        <v>103</v>
      </c>
      <c r="C4" s="68" t="s">
        <v>103</v>
      </c>
      <c r="D4" s="68" t="s">
        <v>103</v>
      </c>
      <c r="E4" s="43">
        <v>0</v>
      </c>
      <c r="F4" s="43">
        <v>2</v>
      </c>
      <c r="G4" s="43">
        <v>3</v>
      </c>
      <c r="H4" s="43">
        <v>0</v>
      </c>
      <c r="I4" s="43">
        <v>2</v>
      </c>
      <c r="J4" s="43"/>
      <c r="K4" s="43"/>
      <c r="L4" s="44"/>
      <c r="M4" s="44"/>
      <c r="N4" s="41">
        <f t="shared" si="0"/>
        <v>7</v>
      </c>
    </row>
    <row r="5" spans="1:15">
      <c r="A5" s="67" t="s">
        <v>104</v>
      </c>
      <c r="B5" s="68" t="s">
        <v>104</v>
      </c>
      <c r="C5" s="68" t="s">
        <v>104</v>
      </c>
      <c r="D5" s="68" t="s">
        <v>104</v>
      </c>
      <c r="E5" s="43">
        <v>1</v>
      </c>
      <c r="F5" s="43">
        <v>1</v>
      </c>
      <c r="G5" s="43">
        <v>0</v>
      </c>
      <c r="H5" s="43">
        <v>0</v>
      </c>
      <c r="I5" s="43">
        <v>2</v>
      </c>
      <c r="J5" s="43"/>
      <c r="K5" s="43"/>
      <c r="L5" s="44"/>
      <c r="M5" s="44"/>
      <c r="N5" s="41">
        <f t="shared" si="0"/>
        <v>4</v>
      </c>
    </row>
    <row r="6" spans="1:15">
      <c r="A6" s="67" t="s">
        <v>105</v>
      </c>
      <c r="B6" s="68" t="s">
        <v>105</v>
      </c>
      <c r="C6" s="68" t="s">
        <v>105</v>
      </c>
      <c r="D6" s="68" t="s">
        <v>105</v>
      </c>
      <c r="E6" s="43">
        <v>5</v>
      </c>
      <c r="F6" s="43">
        <v>0</v>
      </c>
      <c r="G6" s="43">
        <v>0</v>
      </c>
      <c r="H6" s="43">
        <v>1</v>
      </c>
      <c r="I6" s="43">
        <v>0</v>
      </c>
      <c r="J6" s="43"/>
      <c r="K6" s="43"/>
      <c r="L6" s="44"/>
      <c r="M6" s="44"/>
      <c r="N6" s="41">
        <f t="shared" si="0"/>
        <v>6</v>
      </c>
    </row>
    <row r="7" spans="1:15">
      <c r="A7" s="276" t="s">
        <v>106</v>
      </c>
      <c r="B7" s="277" t="s">
        <v>106</v>
      </c>
      <c r="C7" s="277" t="s">
        <v>106</v>
      </c>
      <c r="D7" s="277" t="s">
        <v>106</v>
      </c>
      <c r="E7" s="43">
        <v>0</v>
      </c>
      <c r="F7" s="43">
        <v>0</v>
      </c>
      <c r="G7" s="43">
        <v>2</v>
      </c>
      <c r="H7" s="43">
        <v>0</v>
      </c>
      <c r="I7" s="43">
        <v>3</v>
      </c>
      <c r="J7" s="43"/>
      <c r="K7" s="43"/>
      <c r="L7" s="44"/>
      <c r="M7" s="44"/>
      <c r="N7" s="41">
        <f t="shared" si="0"/>
        <v>5</v>
      </c>
    </row>
    <row r="8" spans="1:15">
      <c r="A8" s="67" t="s">
        <v>107</v>
      </c>
      <c r="B8" s="68" t="s">
        <v>107</v>
      </c>
      <c r="C8" s="68" t="s">
        <v>107</v>
      </c>
      <c r="D8" s="68" t="s">
        <v>107</v>
      </c>
      <c r="E8" s="43">
        <v>0</v>
      </c>
      <c r="F8" s="43">
        <v>0</v>
      </c>
      <c r="G8" s="43">
        <v>0</v>
      </c>
      <c r="H8" s="43">
        <v>0</v>
      </c>
      <c r="I8" s="43">
        <v>0</v>
      </c>
      <c r="J8" s="43"/>
      <c r="K8" s="43"/>
      <c r="L8" s="44"/>
      <c r="M8" s="44"/>
      <c r="N8" s="41">
        <f t="shared" si="0"/>
        <v>0</v>
      </c>
    </row>
    <row r="9" spans="1:15">
      <c r="A9" s="67" t="s">
        <v>108</v>
      </c>
      <c r="B9" s="68" t="s">
        <v>108</v>
      </c>
      <c r="C9" s="68" t="s">
        <v>108</v>
      </c>
      <c r="D9" s="68" t="s">
        <v>108</v>
      </c>
      <c r="E9" s="43">
        <v>2</v>
      </c>
      <c r="F9" s="43">
        <v>0</v>
      </c>
      <c r="G9" s="43">
        <v>0</v>
      </c>
      <c r="H9" s="43">
        <v>0</v>
      </c>
      <c r="I9" s="43">
        <v>0</v>
      </c>
      <c r="J9" s="43"/>
      <c r="K9" s="43"/>
      <c r="L9" s="44"/>
      <c r="M9" s="44"/>
      <c r="N9" s="41">
        <f t="shared" si="0"/>
        <v>2</v>
      </c>
    </row>
    <row r="10" spans="1:15">
      <c r="A10" s="67" t="s">
        <v>109</v>
      </c>
      <c r="B10" s="68" t="s">
        <v>109</v>
      </c>
      <c r="C10" s="68" t="s">
        <v>109</v>
      </c>
      <c r="D10" s="68" t="s">
        <v>109</v>
      </c>
      <c r="E10" s="43">
        <v>0</v>
      </c>
      <c r="F10" s="43">
        <v>0</v>
      </c>
      <c r="G10" s="43">
        <v>0</v>
      </c>
      <c r="H10" s="43">
        <v>0</v>
      </c>
      <c r="I10" s="43">
        <v>0</v>
      </c>
      <c r="J10" s="43"/>
      <c r="K10" s="43"/>
      <c r="L10" s="44"/>
      <c r="M10" s="44"/>
      <c r="N10" s="41">
        <f t="shared" si="0"/>
        <v>0</v>
      </c>
    </row>
    <row r="11" spans="1:15">
      <c r="A11" s="67" t="s">
        <v>110</v>
      </c>
      <c r="B11" s="68" t="s">
        <v>110</v>
      </c>
      <c r="C11" s="68" t="s">
        <v>110</v>
      </c>
      <c r="D11" s="68" t="s">
        <v>110</v>
      </c>
      <c r="E11" s="43">
        <v>2</v>
      </c>
      <c r="F11" s="43">
        <v>0</v>
      </c>
      <c r="G11" s="43">
        <v>2</v>
      </c>
      <c r="H11" s="43">
        <v>4</v>
      </c>
      <c r="I11" s="43">
        <v>1</v>
      </c>
      <c r="J11" s="43"/>
      <c r="K11" s="43"/>
      <c r="L11" s="44"/>
      <c r="M11" s="44"/>
      <c r="N11" s="41">
        <f t="shared" si="0"/>
        <v>9</v>
      </c>
    </row>
    <row r="12" spans="1:15">
      <c r="A12" s="67" t="s">
        <v>111</v>
      </c>
      <c r="B12" s="68" t="s">
        <v>111</v>
      </c>
      <c r="C12" s="68" t="s">
        <v>111</v>
      </c>
      <c r="D12" s="68" t="s">
        <v>111</v>
      </c>
      <c r="E12" s="43">
        <v>0</v>
      </c>
      <c r="F12" s="43">
        <v>3</v>
      </c>
      <c r="G12" s="43">
        <v>0</v>
      </c>
      <c r="H12" s="43">
        <v>0</v>
      </c>
      <c r="I12" s="43">
        <v>0</v>
      </c>
      <c r="J12" s="43"/>
      <c r="K12" s="43"/>
      <c r="L12" s="44"/>
      <c r="M12" s="44"/>
      <c r="N12" s="41">
        <f t="shared" si="0"/>
        <v>3</v>
      </c>
    </row>
    <row r="13" spans="1:15">
      <c r="A13" s="67" t="s">
        <v>112</v>
      </c>
      <c r="B13" s="68" t="s">
        <v>112</v>
      </c>
      <c r="C13" s="68" t="s">
        <v>112</v>
      </c>
      <c r="D13" s="68" t="s">
        <v>112</v>
      </c>
      <c r="E13" s="43">
        <v>2</v>
      </c>
      <c r="F13" s="43">
        <v>0</v>
      </c>
      <c r="G13" s="43">
        <v>2</v>
      </c>
      <c r="H13" s="43">
        <v>4</v>
      </c>
      <c r="I13" s="43">
        <v>5</v>
      </c>
      <c r="J13" s="43"/>
      <c r="K13" s="43"/>
      <c r="L13" s="44"/>
      <c r="M13" s="44"/>
      <c r="N13" s="41">
        <f t="shared" si="0"/>
        <v>13</v>
      </c>
      <c r="O13" s="39">
        <v>7</v>
      </c>
    </row>
    <row r="14" spans="1:15">
      <c r="A14" s="67" t="s">
        <v>113</v>
      </c>
      <c r="B14" s="68" t="s">
        <v>113</v>
      </c>
      <c r="C14" s="68" t="s">
        <v>113</v>
      </c>
      <c r="D14" s="68" t="s">
        <v>113</v>
      </c>
      <c r="E14" s="43">
        <v>1</v>
      </c>
      <c r="F14" s="43">
        <v>2</v>
      </c>
      <c r="G14" s="43">
        <v>4</v>
      </c>
      <c r="H14" s="43">
        <v>8</v>
      </c>
      <c r="I14" s="43">
        <v>7</v>
      </c>
      <c r="J14" s="43"/>
      <c r="K14" s="43"/>
      <c r="L14" s="44"/>
      <c r="M14" s="44"/>
      <c r="N14" s="41">
        <f t="shared" si="0"/>
        <v>22</v>
      </c>
      <c r="O14" s="39">
        <v>2</v>
      </c>
    </row>
    <row r="15" spans="1:15">
      <c r="A15" s="67" t="s">
        <v>114</v>
      </c>
      <c r="B15" s="68" t="s">
        <v>114</v>
      </c>
      <c r="C15" s="68" t="s">
        <v>114</v>
      </c>
      <c r="D15" s="68" t="s">
        <v>114</v>
      </c>
      <c r="E15" s="43">
        <v>3</v>
      </c>
      <c r="F15" s="43">
        <v>0</v>
      </c>
      <c r="G15" s="43">
        <v>3</v>
      </c>
      <c r="H15" s="43">
        <v>0</v>
      </c>
      <c r="I15" s="43">
        <v>3</v>
      </c>
      <c r="J15" s="43"/>
      <c r="K15" s="43"/>
      <c r="L15" s="44"/>
      <c r="M15" s="44"/>
      <c r="N15" s="41">
        <f t="shared" si="0"/>
        <v>9</v>
      </c>
    </row>
    <row r="16" spans="1:15">
      <c r="A16" s="67" t="s">
        <v>115</v>
      </c>
      <c r="B16" s="68" t="s">
        <v>115</v>
      </c>
      <c r="C16" s="68" t="s">
        <v>115</v>
      </c>
      <c r="D16" s="68" t="s">
        <v>115</v>
      </c>
      <c r="E16" s="43">
        <v>0</v>
      </c>
      <c r="F16" s="43">
        <v>1</v>
      </c>
      <c r="G16" s="43">
        <v>0</v>
      </c>
      <c r="H16" s="43">
        <v>0</v>
      </c>
      <c r="I16" s="43">
        <v>1</v>
      </c>
      <c r="J16" s="43"/>
      <c r="K16" s="43"/>
      <c r="L16" s="44"/>
      <c r="M16" s="44"/>
      <c r="N16" s="41">
        <f t="shared" si="0"/>
        <v>2</v>
      </c>
    </row>
    <row r="17" spans="1:15">
      <c r="A17" s="67" t="s">
        <v>116</v>
      </c>
      <c r="B17" s="68" t="s">
        <v>116</v>
      </c>
      <c r="C17" s="68" t="s">
        <v>116</v>
      </c>
      <c r="D17" s="68" t="s">
        <v>116</v>
      </c>
      <c r="E17" s="43">
        <v>1</v>
      </c>
      <c r="F17" s="43">
        <v>0</v>
      </c>
      <c r="G17" s="43">
        <v>0</v>
      </c>
      <c r="H17" s="43">
        <v>0</v>
      </c>
      <c r="I17" s="43">
        <v>0</v>
      </c>
      <c r="J17" s="43"/>
      <c r="K17" s="43"/>
      <c r="L17" s="44"/>
      <c r="M17" s="44"/>
      <c r="N17" s="41">
        <f t="shared" si="0"/>
        <v>1</v>
      </c>
    </row>
    <row r="18" spans="1:15">
      <c r="A18" s="67" t="s">
        <v>117</v>
      </c>
      <c r="B18" s="68" t="s">
        <v>117</v>
      </c>
      <c r="C18" s="68" t="s">
        <v>117</v>
      </c>
      <c r="D18" s="68" t="s">
        <v>117</v>
      </c>
      <c r="E18" s="43">
        <v>0</v>
      </c>
      <c r="F18" s="43">
        <v>0</v>
      </c>
      <c r="G18" s="43">
        <v>0</v>
      </c>
      <c r="H18" s="43">
        <v>0</v>
      </c>
      <c r="I18" s="43">
        <v>0</v>
      </c>
      <c r="J18" s="43"/>
      <c r="K18" s="43"/>
      <c r="L18" s="44"/>
      <c r="M18" s="44"/>
      <c r="N18" s="41">
        <f t="shared" si="0"/>
        <v>0</v>
      </c>
    </row>
    <row r="19" spans="1:15">
      <c r="A19" s="67" t="s">
        <v>118</v>
      </c>
      <c r="B19" s="68" t="s">
        <v>118</v>
      </c>
      <c r="C19" s="68" t="s">
        <v>118</v>
      </c>
      <c r="D19" s="68" t="s">
        <v>118</v>
      </c>
      <c r="E19" s="43">
        <v>0</v>
      </c>
      <c r="F19" s="43">
        <v>1</v>
      </c>
      <c r="G19" s="43">
        <v>3</v>
      </c>
      <c r="H19" s="43">
        <v>5</v>
      </c>
      <c r="I19" s="43">
        <v>7</v>
      </c>
      <c r="J19" s="43"/>
      <c r="K19" s="43"/>
      <c r="L19" s="44"/>
      <c r="M19" s="44"/>
      <c r="N19" s="41">
        <f t="shared" si="0"/>
        <v>16</v>
      </c>
      <c r="O19" s="39">
        <v>6</v>
      </c>
    </row>
    <row r="20" spans="1:15">
      <c r="A20" s="67" t="s">
        <v>119</v>
      </c>
      <c r="B20" s="68" t="s">
        <v>119</v>
      </c>
      <c r="C20" s="68" t="s">
        <v>119</v>
      </c>
      <c r="D20" s="68" t="s">
        <v>119</v>
      </c>
      <c r="E20" s="43">
        <v>1</v>
      </c>
      <c r="F20" s="43">
        <v>0</v>
      </c>
      <c r="G20" s="43">
        <v>4</v>
      </c>
      <c r="H20" s="43">
        <v>1</v>
      </c>
      <c r="I20" s="43">
        <v>3</v>
      </c>
      <c r="J20" s="43"/>
      <c r="K20" s="43"/>
      <c r="L20" s="44"/>
      <c r="M20" s="44"/>
      <c r="N20" s="41">
        <f t="shared" si="0"/>
        <v>9</v>
      </c>
    </row>
    <row r="21" spans="1:15">
      <c r="A21" s="67" t="s">
        <v>120</v>
      </c>
      <c r="B21" s="68" t="s">
        <v>120</v>
      </c>
      <c r="C21" s="68" t="s">
        <v>120</v>
      </c>
      <c r="D21" s="68" t="s">
        <v>120</v>
      </c>
      <c r="E21" s="43">
        <v>0</v>
      </c>
      <c r="F21" s="43">
        <v>0</v>
      </c>
      <c r="G21" s="43">
        <v>0</v>
      </c>
      <c r="H21" s="43">
        <v>0</v>
      </c>
      <c r="I21" s="43">
        <v>0</v>
      </c>
      <c r="J21" s="43"/>
      <c r="K21" s="43"/>
      <c r="L21" s="44"/>
      <c r="M21" s="44"/>
      <c r="N21" s="41">
        <f t="shared" si="0"/>
        <v>0</v>
      </c>
    </row>
    <row r="22" spans="1:15">
      <c r="A22" s="67" t="s">
        <v>121</v>
      </c>
      <c r="B22" s="68" t="s">
        <v>121</v>
      </c>
      <c r="C22" s="68" t="s">
        <v>121</v>
      </c>
      <c r="D22" s="68" t="s">
        <v>121</v>
      </c>
      <c r="E22" s="43">
        <v>0</v>
      </c>
      <c r="F22" s="43">
        <v>0</v>
      </c>
      <c r="G22" s="43">
        <v>0</v>
      </c>
      <c r="H22" s="43">
        <v>0</v>
      </c>
      <c r="I22" s="43">
        <v>0</v>
      </c>
      <c r="J22" s="43"/>
      <c r="K22" s="43"/>
      <c r="L22" s="44"/>
      <c r="M22" s="44"/>
      <c r="N22" s="41">
        <f t="shared" si="0"/>
        <v>0</v>
      </c>
    </row>
    <row r="23" spans="1:15">
      <c r="A23" s="273" t="s">
        <v>122</v>
      </c>
      <c r="B23" s="274" t="s">
        <v>122</v>
      </c>
      <c r="C23" s="274" t="s">
        <v>122</v>
      </c>
      <c r="D23" s="274" t="s">
        <v>122</v>
      </c>
      <c r="E23" s="43">
        <v>1</v>
      </c>
      <c r="F23" s="43">
        <v>0</v>
      </c>
      <c r="G23" s="43">
        <v>4</v>
      </c>
      <c r="H23" s="43">
        <v>1</v>
      </c>
      <c r="I23" s="43">
        <v>0</v>
      </c>
      <c r="J23" s="43"/>
      <c r="K23" s="43"/>
      <c r="L23" s="44"/>
      <c r="M23" s="44"/>
      <c r="N23" s="41">
        <f t="shared" si="0"/>
        <v>6</v>
      </c>
    </row>
    <row r="24" spans="1:15">
      <c r="A24" s="67" t="s">
        <v>123</v>
      </c>
      <c r="B24" s="68" t="s">
        <v>123</v>
      </c>
      <c r="C24" s="68" t="s">
        <v>123</v>
      </c>
      <c r="D24" s="68" t="s">
        <v>123</v>
      </c>
      <c r="E24" s="43">
        <v>0</v>
      </c>
      <c r="F24" s="43">
        <v>0</v>
      </c>
      <c r="G24" s="43">
        <v>0</v>
      </c>
      <c r="H24" s="43">
        <v>0</v>
      </c>
      <c r="I24" s="43">
        <v>0</v>
      </c>
      <c r="J24" s="43"/>
      <c r="K24" s="43"/>
      <c r="L24" s="44"/>
      <c r="M24" s="44"/>
      <c r="N24" s="41">
        <f t="shared" si="0"/>
        <v>0</v>
      </c>
    </row>
    <row r="25" spans="1:15">
      <c r="A25" s="67" t="s">
        <v>124</v>
      </c>
      <c r="B25" s="68" t="s">
        <v>124</v>
      </c>
      <c r="C25" s="68" t="s">
        <v>124</v>
      </c>
      <c r="D25" s="68" t="s">
        <v>124</v>
      </c>
      <c r="E25" s="43">
        <v>3</v>
      </c>
      <c r="F25" s="43">
        <v>1</v>
      </c>
      <c r="G25" s="43">
        <v>8</v>
      </c>
      <c r="H25" s="43">
        <v>5</v>
      </c>
      <c r="I25" s="43">
        <v>2</v>
      </c>
      <c r="J25" s="43"/>
      <c r="K25" s="43"/>
      <c r="L25" s="44"/>
      <c r="M25" s="44"/>
      <c r="N25" s="41">
        <f t="shared" si="0"/>
        <v>19</v>
      </c>
      <c r="O25" s="39">
        <v>4</v>
      </c>
    </row>
    <row r="26" spans="1:15">
      <c r="A26" s="67" t="s">
        <v>125</v>
      </c>
      <c r="B26" s="68" t="s">
        <v>125</v>
      </c>
      <c r="C26" s="68" t="s">
        <v>125</v>
      </c>
      <c r="D26" s="68" t="s">
        <v>125</v>
      </c>
      <c r="E26" s="43">
        <v>0</v>
      </c>
      <c r="F26" s="43">
        <v>0</v>
      </c>
      <c r="G26" s="43">
        <v>0</v>
      </c>
      <c r="H26" s="43">
        <v>0</v>
      </c>
      <c r="I26" s="43">
        <v>2</v>
      </c>
      <c r="J26" s="43"/>
      <c r="K26" s="43"/>
      <c r="L26" s="44"/>
      <c r="M26" s="44"/>
      <c r="N26" s="41">
        <f t="shared" si="0"/>
        <v>2</v>
      </c>
    </row>
    <row r="27" spans="1:15">
      <c r="A27" s="67" t="s">
        <v>126</v>
      </c>
      <c r="B27" s="68" t="s">
        <v>126</v>
      </c>
      <c r="C27" s="68" t="s">
        <v>126</v>
      </c>
      <c r="D27" s="68" t="s">
        <v>126</v>
      </c>
      <c r="E27" s="43">
        <v>0</v>
      </c>
      <c r="F27" s="43">
        <v>0</v>
      </c>
      <c r="G27" s="43">
        <v>0</v>
      </c>
      <c r="H27" s="43">
        <v>0</v>
      </c>
      <c r="I27" s="43">
        <v>0</v>
      </c>
      <c r="J27" s="43"/>
      <c r="K27" s="43"/>
      <c r="L27" s="44"/>
      <c r="M27" s="44"/>
      <c r="N27" s="41">
        <f t="shared" si="0"/>
        <v>0</v>
      </c>
    </row>
    <row r="28" spans="1:15">
      <c r="A28" s="67" t="s">
        <v>127</v>
      </c>
      <c r="B28" s="68" t="s">
        <v>127</v>
      </c>
      <c r="C28" s="68" t="s">
        <v>127</v>
      </c>
      <c r="D28" s="68" t="s">
        <v>127</v>
      </c>
      <c r="E28" s="43">
        <v>0</v>
      </c>
      <c r="F28" s="43">
        <v>0</v>
      </c>
      <c r="G28" s="43">
        <v>0</v>
      </c>
      <c r="H28" s="43">
        <v>0</v>
      </c>
      <c r="I28" s="43">
        <v>0</v>
      </c>
      <c r="J28" s="43"/>
      <c r="K28" s="43"/>
      <c r="L28" s="44"/>
      <c r="M28" s="44"/>
      <c r="N28" s="41">
        <f t="shared" si="0"/>
        <v>0</v>
      </c>
    </row>
    <row r="29" spans="1:15">
      <c r="A29" s="67" t="s">
        <v>128</v>
      </c>
      <c r="B29" s="68" t="s">
        <v>128</v>
      </c>
      <c r="C29" s="68" t="s">
        <v>128</v>
      </c>
      <c r="D29" s="68" t="s">
        <v>128</v>
      </c>
      <c r="E29" s="43">
        <v>0</v>
      </c>
      <c r="F29" s="43">
        <v>0</v>
      </c>
      <c r="G29" s="43">
        <v>0</v>
      </c>
      <c r="H29" s="43">
        <v>0</v>
      </c>
      <c r="I29" s="43">
        <v>0</v>
      </c>
      <c r="J29" s="43"/>
      <c r="K29" s="43"/>
      <c r="L29" s="44"/>
      <c r="M29" s="44"/>
      <c r="N29" s="41">
        <f t="shared" si="0"/>
        <v>0</v>
      </c>
    </row>
    <row r="30" spans="1:15">
      <c r="A30" s="67" t="s">
        <v>129</v>
      </c>
      <c r="B30" s="68" t="s">
        <v>129</v>
      </c>
      <c r="C30" s="68" t="s">
        <v>129</v>
      </c>
      <c r="D30" s="68" t="s">
        <v>129</v>
      </c>
      <c r="E30" s="43">
        <v>2</v>
      </c>
      <c r="F30" s="43">
        <v>0</v>
      </c>
      <c r="G30" s="43">
        <v>0</v>
      </c>
      <c r="H30" s="43">
        <v>1</v>
      </c>
      <c r="I30" s="43">
        <v>4</v>
      </c>
      <c r="J30" s="43"/>
      <c r="K30" s="43"/>
      <c r="L30" s="44"/>
      <c r="M30" s="44"/>
      <c r="N30" s="41">
        <f t="shared" si="0"/>
        <v>7</v>
      </c>
    </row>
    <row r="31" spans="1:15">
      <c r="A31" s="67" t="s">
        <v>130</v>
      </c>
      <c r="B31" s="68" t="s">
        <v>130</v>
      </c>
      <c r="C31" s="68" t="s">
        <v>130</v>
      </c>
      <c r="D31" s="68" t="s">
        <v>130</v>
      </c>
      <c r="E31" s="43">
        <v>0</v>
      </c>
      <c r="F31" s="43">
        <v>0</v>
      </c>
      <c r="G31" s="43">
        <v>0</v>
      </c>
      <c r="H31" s="43">
        <v>0</v>
      </c>
      <c r="I31" s="43">
        <v>0</v>
      </c>
      <c r="J31" s="43"/>
      <c r="K31" s="43"/>
      <c r="L31" s="44"/>
      <c r="M31" s="44"/>
      <c r="N31" s="41">
        <f t="shared" si="0"/>
        <v>0</v>
      </c>
    </row>
    <row r="32" spans="1:15">
      <c r="A32" s="67" t="s">
        <v>131</v>
      </c>
      <c r="B32" s="68" t="s">
        <v>131</v>
      </c>
      <c r="C32" s="68" t="s">
        <v>131</v>
      </c>
      <c r="D32" s="68" t="s">
        <v>131</v>
      </c>
      <c r="E32" s="43">
        <v>1</v>
      </c>
      <c r="F32" s="43">
        <v>0</v>
      </c>
      <c r="G32" s="43">
        <v>1</v>
      </c>
      <c r="H32" s="43">
        <v>0</v>
      </c>
      <c r="I32" s="43">
        <v>0</v>
      </c>
      <c r="J32" s="43"/>
      <c r="K32" s="43"/>
      <c r="L32" s="44"/>
      <c r="M32" s="44"/>
      <c r="N32" s="41">
        <f t="shared" si="0"/>
        <v>2</v>
      </c>
    </row>
    <row r="33" spans="1:15">
      <c r="A33" s="67" t="s">
        <v>132</v>
      </c>
      <c r="B33" s="68" t="s">
        <v>132</v>
      </c>
      <c r="C33" s="68" t="s">
        <v>132</v>
      </c>
      <c r="D33" s="68" t="s">
        <v>132</v>
      </c>
      <c r="E33" s="43">
        <v>0</v>
      </c>
      <c r="F33" s="43">
        <v>0</v>
      </c>
      <c r="G33" s="43">
        <v>0</v>
      </c>
      <c r="H33" s="43">
        <v>0</v>
      </c>
      <c r="I33" s="43">
        <v>2</v>
      </c>
      <c r="J33" s="43"/>
      <c r="K33" s="43"/>
      <c r="L33" s="44"/>
      <c r="M33" s="44"/>
      <c r="N33" s="41">
        <f t="shared" si="0"/>
        <v>2</v>
      </c>
    </row>
    <row r="34" spans="1:15">
      <c r="A34" s="67" t="s">
        <v>133</v>
      </c>
      <c r="B34" s="68" t="s">
        <v>133</v>
      </c>
      <c r="C34" s="68" t="s">
        <v>133</v>
      </c>
      <c r="D34" s="68" t="s">
        <v>133</v>
      </c>
      <c r="E34" s="43">
        <v>0</v>
      </c>
      <c r="F34" s="43">
        <v>0</v>
      </c>
      <c r="G34" s="43">
        <v>0</v>
      </c>
      <c r="H34" s="43">
        <v>0</v>
      </c>
      <c r="I34" s="43">
        <v>0</v>
      </c>
      <c r="J34" s="43"/>
      <c r="K34" s="43"/>
      <c r="L34" s="44"/>
      <c r="M34" s="44"/>
      <c r="N34" s="41">
        <f t="shared" ref="N34:N64" si="1">SUM(E34:M34)</f>
        <v>0</v>
      </c>
    </row>
    <row r="35" spans="1:15">
      <c r="A35" s="67" t="s">
        <v>134</v>
      </c>
      <c r="B35" s="68" t="s">
        <v>134</v>
      </c>
      <c r="C35" s="68" t="s">
        <v>134</v>
      </c>
      <c r="D35" s="68" t="s">
        <v>134</v>
      </c>
      <c r="E35" s="43">
        <v>0</v>
      </c>
      <c r="F35" s="43">
        <v>0</v>
      </c>
      <c r="G35" s="43">
        <v>0</v>
      </c>
      <c r="H35" s="43">
        <v>0</v>
      </c>
      <c r="I35" s="43">
        <v>3</v>
      </c>
      <c r="J35" s="43"/>
      <c r="K35" s="43"/>
      <c r="L35" s="44"/>
      <c r="M35" s="44"/>
      <c r="N35" s="41">
        <f t="shared" si="1"/>
        <v>3</v>
      </c>
    </row>
    <row r="36" spans="1:15">
      <c r="A36" s="67" t="s">
        <v>135</v>
      </c>
      <c r="B36" s="68" t="s">
        <v>135</v>
      </c>
      <c r="C36" s="68" t="s">
        <v>135</v>
      </c>
      <c r="D36" s="68" t="s">
        <v>135</v>
      </c>
      <c r="E36" s="43">
        <v>5</v>
      </c>
      <c r="F36" s="43">
        <v>5</v>
      </c>
      <c r="G36" s="43">
        <v>8</v>
      </c>
      <c r="H36" s="43">
        <v>2</v>
      </c>
      <c r="I36" s="43">
        <v>1</v>
      </c>
      <c r="J36" s="43"/>
      <c r="K36" s="43"/>
      <c r="L36" s="44"/>
      <c r="M36" s="44"/>
      <c r="N36" s="41">
        <f t="shared" si="1"/>
        <v>21</v>
      </c>
      <c r="O36" s="39">
        <v>3</v>
      </c>
    </row>
    <row r="37" spans="1:15" ht="13.5" thickBot="1">
      <c r="A37" s="270" t="s">
        <v>136</v>
      </c>
      <c r="B37" s="271" t="s">
        <v>136</v>
      </c>
      <c r="C37" s="271" t="s">
        <v>136</v>
      </c>
      <c r="D37" s="271" t="s">
        <v>136</v>
      </c>
      <c r="E37" s="43">
        <v>0</v>
      </c>
      <c r="F37" s="43">
        <v>0</v>
      </c>
      <c r="G37" s="43">
        <v>1</v>
      </c>
      <c r="H37" s="43">
        <v>1</v>
      </c>
      <c r="I37" s="43">
        <v>3</v>
      </c>
      <c r="J37" s="43"/>
      <c r="K37" s="43"/>
      <c r="L37" s="44"/>
      <c r="M37" s="44"/>
      <c r="N37" s="41">
        <f t="shared" si="1"/>
        <v>5</v>
      </c>
    </row>
    <row r="38" spans="1:15" ht="13.5" thickTop="1">
      <c r="A38" s="256" t="s">
        <v>137</v>
      </c>
      <c r="B38" s="257" t="s">
        <v>137</v>
      </c>
      <c r="C38" s="257" t="s">
        <v>137</v>
      </c>
      <c r="D38" s="257" t="s">
        <v>137</v>
      </c>
      <c r="E38" s="43">
        <v>0</v>
      </c>
      <c r="F38" s="43">
        <v>1</v>
      </c>
      <c r="G38" s="43">
        <v>0</v>
      </c>
      <c r="H38" s="43">
        <v>0</v>
      </c>
      <c r="I38" s="43">
        <v>2</v>
      </c>
      <c r="J38" s="44"/>
      <c r="K38" s="44"/>
      <c r="L38" s="44"/>
      <c r="M38" s="44"/>
      <c r="N38" s="41">
        <f t="shared" si="1"/>
        <v>3</v>
      </c>
    </row>
    <row r="39" spans="1:15">
      <c r="A39" s="66" t="s">
        <v>138</v>
      </c>
      <c r="B39" s="56" t="s">
        <v>138</v>
      </c>
      <c r="C39" s="56" t="s">
        <v>138</v>
      </c>
      <c r="D39" s="56" t="s">
        <v>138</v>
      </c>
      <c r="E39" s="43">
        <v>0</v>
      </c>
      <c r="F39" s="43">
        <v>0</v>
      </c>
      <c r="G39" s="43">
        <v>0</v>
      </c>
      <c r="H39" s="43">
        <v>0</v>
      </c>
      <c r="I39" s="43">
        <v>0</v>
      </c>
      <c r="J39" s="44"/>
      <c r="K39" s="44"/>
      <c r="L39" s="44"/>
      <c r="M39" s="44"/>
      <c r="N39" s="41">
        <f t="shared" si="1"/>
        <v>0</v>
      </c>
    </row>
    <row r="40" spans="1:15">
      <c r="A40" s="66" t="s">
        <v>139</v>
      </c>
      <c r="B40" s="56" t="s">
        <v>139</v>
      </c>
      <c r="C40" s="56" t="s">
        <v>139</v>
      </c>
      <c r="D40" s="56" t="s">
        <v>139</v>
      </c>
      <c r="E40" s="43">
        <v>0</v>
      </c>
      <c r="F40" s="43">
        <v>0</v>
      </c>
      <c r="G40" s="43">
        <v>0</v>
      </c>
      <c r="H40" s="43">
        <v>0</v>
      </c>
      <c r="I40" s="43">
        <v>0</v>
      </c>
      <c r="J40" s="44"/>
      <c r="K40" s="44"/>
      <c r="L40" s="44"/>
      <c r="M40" s="44"/>
      <c r="N40" s="41">
        <f t="shared" si="1"/>
        <v>0</v>
      </c>
    </row>
    <row r="41" spans="1:15">
      <c r="A41" s="66" t="s">
        <v>140</v>
      </c>
      <c r="B41" s="56" t="s">
        <v>140</v>
      </c>
      <c r="C41" s="56" t="s">
        <v>140</v>
      </c>
      <c r="D41" s="56" t="s">
        <v>140</v>
      </c>
      <c r="E41" s="43">
        <v>0</v>
      </c>
      <c r="F41" s="43">
        <v>0</v>
      </c>
      <c r="G41" s="43">
        <v>0</v>
      </c>
      <c r="H41" s="43">
        <v>0</v>
      </c>
      <c r="I41" s="43">
        <v>0</v>
      </c>
      <c r="J41" s="44"/>
      <c r="K41" s="44"/>
      <c r="L41" s="44"/>
      <c r="M41" s="44"/>
      <c r="N41" s="41">
        <f t="shared" si="1"/>
        <v>0</v>
      </c>
    </row>
    <row r="42" spans="1:15">
      <c r="A42" s="66" t="s">
        <v>141</v>
      </c>
      <c r="B42" s="56" t="s">
        <v>141</v>
      </c>
      <c r="C42" s="56" t="s">
        <v>141</v>
      </c>
      <c r="D42" s="56" t="s">
        <v>141</v>
      </c>
      <c r="E42" s="43">
        <v>0</v>
      </c>
      <c r="F42" s="43">
        <v>1</v>
      </c>
      <c r="G42" s="43">
        <v>0</v>
      </c>
      <c r="H42" s="43">
        <v>0</v>
      </c>
      <c r="I42" s="43">
        <v>1</v>
      </c>
      <c r="J42" s="44"/>
      <c r="K42" s="44"/>
      <c r="L42" s="44"/>
      <c r="M42" s="44"/>
      <c r="N42" s="41">
        <f t="shared" si="1"/>
        <v>2</v>
      </c>
    </row>
    <row r="43" spans="1:15">
      <c r="A43" s="66" t="s">
        <v>142</v>
      </c>
      <c r="B43" s="56" t="s">
        <v>142</v>
      </c>
      <c r="C43" s="56" t="s">
        <v>142</v>
      </c>
      <c r="D43" s="56" t="s">
        <v>142</v>
      </c>
      <c r="E43" s="43">
        <v>1</v>
      </c>
      <c r="F43" s="43">
        <v>0</v>
      </c>
      <c r="G43" s="43">
        <v>3</v>
      </c>
      <c r="H43" s="43">
        <v>2</v>
      </c>
      <c r="I43" s="43">
        <v>2</v>
      </c>
      <c r="J43" s="44"/>
      <c r="K43" s="44"/>
      <c r="L43" s="44"/>
      <c r="M43" s="44"/>
      <c r="N43" s="41">
        <f t="shared" si="1"/>
        <v>8</v>
      </c>
    </row>
    <row r="44" spans="1:15">
      <c r="A44" s="66" t="s">
        <v>143</v>
      </c>
      <c r="B44" s="56" t="s">
        <v>143</v>
      </c>
      <c r="C44" s="56" t="s">
        <v>143</v>
      </c>
      <c r="D44" s="56" t="s">
        <v>143</v>
      </c>
      <c r="E44" s="43">
        <v>0</v>
      </c>
      <c r="F44" s="43">
        <v>0</v>
      </c>
      <c r="G44" s="43">
        <v>2</v>
      </c>
      <c r="H44" s="43">
        <v>4</v>
      </c>
      <c r="I44" s="43">
        <v>3</v>
      </c>
      <c r="J44" s="44"/>
      <c r="K44" s="44"/>
      <c r="L44" s="44"/>
      <c r="M44" s="44"/>
      <c r="N44" s="41">
        <f t="shared" si="1"/>
        <v>9</v>
      </c>
    </row>
    <row r="45" spans="1:15">
      <c r="A45" s="66" t="s">
        <v>144</v>
      </c>
      <c r="B45" s="56" t="s">
        <v>144</v>
      </c>
      <c r="C45" s="56" t="s">
        <v>144</v>
      </c>
      <c r="D45" s="56" t="s">
        <v>144</v>
      </c>
      <c r="E45" s="43">
        <v>0</v>
      </c>
      <c r="F45" s="43">
        <v>0</v>
      </c>
      <c r="G45" s="43">
        <v>0</v>
      </c>
      <c r="H45" s="43">
        <v>1</v>
      </c>
      <c r="I45" s="43">
        <v>0</v>
      </c>
      <c r="J45" s="44"/>
      <c r="K45" s="44"/>
      <c r="L45" s="44"/>
      <c r="M45" s="44"/>
      <c r="N45" s="41">
        <f t="shared" si="1"/>
        <v>1</v>
      </c>
    </row>
    <row r="46" spans="1:15">
      <c r="A46" s="66" t="s">
        <v>145</v>
      </c>
      <c r="B46" s="56" t="s">
        <v>145</v>
      </c>
      <c r="C46" s="56" t="s">
        <v>145</v>
      </c>
      <c r="D46" s="56" t="s">
        <v>145</v>
      </c>
      <c r="E46" s="43">
        <v>0</v>
      </c>
      <c r="F46" s="43">
        <v>0</v>
      </c>
      <c r="G46" s="43">
        <v>0</v>
      </c>
      <c r="H46" s="43">
        <v>0</v>
      </c>
      <c r="I46" s="43">
        <v>0</v>
      </c>
      <c r="J46" s="44"/>
      <c r="K46" s="44"/>
      <c r="L46" s="44"/>
      <c r="M46" s="44"/>
      <c r="N46" s="41">
        <f t="shared" si="1"/>
        <v>0</v>
      </c>
    </row>
    <row r="47" spans="1:15">
      <c r="A47" s="253" t="s">
        <v>146</v>
      </c>
      <c r="B47" s="254" t="s">
        <v>146</v>
      </c>
      <c r="C47" s="254" t="s">
        <v>146</v>
      </c>
      <c r="D47" s="254" t="s">
        <v>146</v>
      </c>
      <c r="E47" s="43">
        <v>0</v>
      </c>
      <c r="F47" s="43">
        <v>5</v>
      </c>
      <c r="G47" s="43">
        <v>12</v>
      </c>
      <c r="H47" s="43">
        <v>8</v>
      </c>
      <c r="I47" s="43">
        <v>7</v>
      </c>
      <c r="J47" s="44"/>
      <c r="K47" s="44"/>
      <c r="L47" s="44"/>
      <c r="M47" s="44"/>
      <c r="N47" s="41">
        <f t="shared" si="1"/>
        <v>32</v>
      </c>
      <c r="O47" s="39">
        <v>1</v>
      </c>
    </row>
    <row r="48" spans="1:15">
      <c r="A48" s="66" t="s">
        <v>147</v>
      </c>
      <c r="B48" s="56" t="s">
        <v>147</v>
      </c>
      <c r="C48" s="56" t="s">
        <v>147</v>
      </c>
      <c r="D48" s="56" t="s">
        <v>147</v>
      </c>
      <c r="E48" s="43">
        <v>7</v>
      </c>
      <c r="F48" s="43">
        <v>14</v>
      </c>
      <c r="G48" s="43">
        <v>14</v>
      </c>
      <c r="H48" s="43">
        <v>15</v>
      </c>
      <c r="I48" s="45"/>
      <c r="J48" s="46"/>
      <c r="K48" s="46"/>
      <c r="L48" s="46"/>
      <c r="M48" s="46"/>
      <c r="N48" s="41">
        <f t="shared" si="1"/>
        <v>50</v>
      </c>
    </row>
    <row r="49" spans="1:14">
      <c r="A49" s="66" t="s">
        <v>148</v>
      </c>
      <c r="B49" s="56" t="s">
        <v>148</v>
      </c>
      <c r="C49" s="56" t="s">
        <v>148</v>
      </c>
      <c r="D49" s="56" t="s">
        <v>148</v>
      </c>
      <c r="E49" s="43">
        <v>1</v>
      </c>
      <c r="F49" s="43">
        <v>0</v>
      </c>
      <c r="G49" s="43">
        <v>2</v>
      </c>
      <c r="H49" s="43">
        <v>2</v>
      </c>
      <c r="I49" s="43">
        <v>2</v>
      </c>
      <c r="J49" s="44"/>
      <c r="K49" s="44"/>
      <c r="L49" s="44"/>
      <c r="M49" s="44"/>
      <c r="N49" s="41">
        <f t="shared" si="1"/>
        <v>7</v>
      </c>
    </row>
    <row r="50" spans="1:14">
      <c r="A50" s="66" t="s">
        <v>149</v>
      </c>
      <c r="B50" s="56" t="s">
        <v>149</v>
      </c>
      <c r="C50" s="56" t="s">
        <v>149</v>
      </c>
      <c r="D50" s="56" t="s">
        <v>149</v>
      </c>
      <c r="E50" s="43">
        <v>0</v>
      </c>
      <c r="F50" s="43">
        <v>0</v>
      </c>
      <c r="G50" s="43">
        <v>3</v>
      </c>
      <c r="H50" s="43">
        <v>1</v>
      </c>
      <c r="I50" s="43">
        <v>3</v>
      </c>
      <c r="J50" s="44"/>
      <c r="K50" s="44"/>
      <c r="L50" s="44"/>
      <c r="M50" s="44"/>
      <c r="N50" s="41">
        <f t="shared" si="1"/>
        <v>7</v>
      </c>
    </row>
    <row r="51" spans="1:14">
      <c r="A51" s="66" t="s">
        <v>150</v>
      </c>
      <c r="B51" s="56" t="s">
        <v>150</v>
      </c>
      <c r="C51" s="56" t="s">
        <v>150</v>
      </c>
      <c r="D51" s="56" t="s">
        <v>150</v>
      </c>
      <c r="E51" s="43">
        <v>0</v>
      </c>
      <c r="F51" s="43">
        <v>0</v>
      </c>
      <c r="G51" s="43">
        <v>0</v>
      </c>
      <c r="H51" s="43">
        <v>0</v>
      </c>
      <c r="I51" s="43">
        <v>0</v>
      </c>
      <c r="J51" s="44"/>
      <c r="K51" s="44"/>
      <c r="L51" s="44"/>
      <c r="M51" s="44"/>
      <c r="N51" s="41">
        <f t="shared" si="1"/>
        <v>0</v>
      </c>
    </row>
    <row r="52" spans="1:14">
      <c r="A52" s="66" t="s">
        <v>151</v>
      </c>
      <c r="B52" s="56" t="s">
        <v>151</v>
      </c>
      <c r="C52" s="56" t="s">
        <v>151</v>
      </c>
      <c r="D52" s="56" t="s">
        <v>151</v>
      </c>
      <c r="E52" s="43">
        <v>1</v>
      </c>
      <c r="F52" s="43">
        <v>0</v>
      </c>
      <c r="G52" s="43">
        <v>1</v>
      </c>
      <c r="H52" s="43">
        <v>1</v>
      </c>
      <c r="I52" s="43">
        <v>2</v>
      </c>
      <c r="J52" s="44"/>
      <c r="K52" s="44"/>
      <c r="L52" s="44"/>
      <c r="M52" s="44"/>
      <c r="N52" s="41">
        <f t="shared" si="1"/>
        <v>5</v>
      </c>
    </row>
    <row r="53" spans="1:14">
      <c r="A53" s="66" t="s">
        <v>152</v>
      </c>
      <c r="B53" s="56" t="s">
        <v>152</v>
      </c>
      <c r="C53" s="56" t="s">
        <v>152</v>
      </c>
      <c r="D53" s="56" t="s">
        <v>152</v>
      </c>
      <c r="E53" s="43">
        <v>0</v>
      </c>
      <c r="F53" s="43">
        <v>0</v>
      </c>
      <c r="G53" s="43">
        <v>0</v>
      </c>
      <c r="H53" s="43">
        <v>1</v>
      </c>
      <c r="I53" s="43">
        <v>1</v>
      </c>
      <c r="J53" s="44"/>
      <c r="K53" s="44"/>
      <c r="L53" s="44"/>
      <c r="M53" s="44"/>
      <c r="N53" s="41">
        <f t="shared" si="1"/>
        <v>2</v>
      </c>
    </row>
    <row r="54" spans="1:14">
      <c r="A54" s="66" t="s">
        <v>153</v>
      </c>
      <c r="B54" s="56" t="s">
        <v>153</v>
      </c>
      <c r="C54" s="56" t="s">
        <v>153</v>
      </c>
      <c r="D54" s="56" t="s">
        <v>153</v>
      </c>
      <c r="E54" s="43">
        <v>0</v>
      </c>
      <c r="F54" s="43">
        <v>0</v>
      </c>
      <c r="G54" s="43">
        <v>0</v>
      </c>
      <c r="H54" s="43">
        <v>0</v>
      </c>
      <c r="I54" s="43">
        <v>0</v>
      </c>
      <c r="J54" s="44"/>
      <c r="K54" s="44"/>
      <c r="L54" s="44"/>
      <c r="M54" s="44"/>
      <c r="N54" s="41">
        <f t="shared" si="1"/>
        <v>0</v>
      </c>
    </row>
    <row r="55" spans="1:14">
      <c r="A55" s="66" t="s">
        <v>167</v>
      </c>
      <c r="B55" s="56" t="s">
        <v>167</v>
      </c>
      <c r="C55" s="56" t="s">
        <v>167</v>
      </c>
      <c r="D55" s="56" t="s">
        <v>167</v>
      </c>
      <c r="E55" s="43">
        <v>3</v>
      </c>
      <c r="F55" s="43">
        <v>3</v>
      </c>
      <c r="G55" s="43">
        <v>0</v>
      </c>
      <c r="H55" s="43">
        <v>0</v>
      </c>
      <c r="I55" s="43">
        <v>2</v>
      </c>
      <c r="J55" s="44"/>
      <c r="K55" s="44"/>
      <c r="L55" s="44"/>
      <c r="M55" s="44"/>
      <c r="N55" s="41">
        <f t="shared" si="1"/>
        <v>8</v>
      </c>
    </row>
    <row r="56" spans="1:14">
      <c r="A56" s="66" t="s">
        <v>154</v>
      </c>
      <c r="B56" s="56" t="s">
        <v>154</v>
      </c>
      <c r="C56" s="56" t="s">
        <v>154</v>
      </c>
      <c r="D56" s="56" t="s">
        <v>154</v>
      </c>
      <c r="E56" s="43">
        <v>0</v>
      </c>
      <c r="F56" s="43">
        <v>1</v>
      </c>
      <c r="G56" s="43">
        <v>2</v>
      </c>
      <c r="H56" s="43">
        <v>3</v>
      </c>
      <c r="I56" s="43">
        <v>1</v>
      </c>
      <c r="J56" s="44"/>
      <c r="K56" s="44"/>
      <c r="L56" s="44"/>
      <c r="M56" s="44"/>
      <c r="N56" s="41">
        <f t="shared" si="1"/>
        <v>7</v>
      </c>
    </row>
    <row r="57" spans="1:14">
      <c r="A57" s="66" t="s">
        <v>155</v>
      </c>
      <c r="B57" s="56" t="s">
        <v>155</v>
      </c>
      <c r="C57" s="56" t="s">
        <v>155</v>
      </c>
      <c r="D57" s="56" t="s">
        <v>155</v>
      </c>
      <c r="E57" s="43">
        <v>0</v>
      </c>
      <c r="F57" s="43">
        <v>2</v>
      </c>
      <c r="G57" s="43">
        <v>2</v>
      </c>
      <c r="H57" s="43">
        <v>0</v>
      </c>
      <c r="I57" s="43">
        <v>1</v>
      </c>
      <c r="J57" s="44"/>
      <c r="K57" s="44"/>
      <c r="L57" s="44"/>
      <c r="M57" s="44"/>
      <c r="N57" s="41">
        <f t="shared" si="1"/>
        <v>5</v>
      </c>
    </row>
    <row r="58" spans="1:14">
      <c r="A58" s="66" t="s">
        <v>156</v>
      </c>
      <c r="B58" s="56" t="s">
        <v>156</v>
      </c>
      <c r="C58" s="56" t="s">
        <v>156</v>
      </c>
      <c r="D58" s="56" t="s">
        <v>156</v>
      </c>
      <c r="E58" s="43">
        <v>1</v>
      </c>
      <c r="F58" s="43">
        <v>0</v>
      </c>
      <c r="G58" s="43">
        <v>0</v>
      </c>
      <c r="H58" s="43">
        <v>0</v>
      </c>
      <c r="I58" s="43">
        <v>3</v>
      </c>
      <c r="J58" s="44"/>
      <c r="K58" s="44"/>
      <c r="L58" s="44"/>
      <c r="M58" s="44"/>
      <c r="N58" s="41">
        <f t="shared" si="1"/>
        <v>4</v>
      </c>
    </row>
    <row r="59" spans="1:14">
      <c r="A59" s="66" t="s">
        <v>157</v>
      </c>
      <c r="B59" s="56" t="s">
        <v>157</v>
      </c>
      <c r="C59" s="56" t="s">
        <v>157</v>
      </c>
      <c r="D59" s="56" t="s">
        <v>157</v>
      </c>
      <c r="E59" s="43">
        <v>0</v>
      </c>
      <c r="F59" s="43">
        <v>0</v>
      </c>
      <c r="G59" s="43">
        <v>0</v>
      </c>
      <c r="H59" s="43">
        <v>0</v>
      </c>
      <c r="I59" s="43">
        <v>0</v>
      </c>
      <c r="J59" s="44"/>
      <c r="K59" s="44"/>
      <c r="L59" s="44"/>
      <c r="M59" s="44"/>
      <c r="N59" s="41">
        <f t="shared" si="1"/>
        <v>0</v>
      </c>
    </row>
    <row r="60" spans="1:14">
      <c r="A60" s="66" t="s">
        <v>158</v>
      </c>
      <c r="B60" s="56" t="s">
        <v>158</v>
      </c>
      <c r="C60" s="56" t="s">
        <v>158</v>
      </c>
      <c r="D60" s="56" t="s">
        <v>158</v>
      </c>
      <c r="E60" s="43">
        <v>0</v>
      </c>
      <c r="F60" s="43">
        <v>0</v>
      </c>
      <c r="G60" s="43">
        <v>0</v>
      </c>
      <c r="H60" s="43">
        <v>0</v>
      </c>
      <c r="I60" s="43">
        <v>0</v>
      </c>
      <c r="J60" s="44"/>
      <c r="K60" s="44"/>
      <c r="L60" s="44"/>
      <c r="M60" s="44"/>
      <c r="N60" s="41">
        <f t="shared" si="1"/>
        <v>0</v>
      </c>
    </row>
    <row r="61" spans="1:14">
      <c r="A61" s="66" t="s">
        <v>159</v>
      </c>
      <c r="B61" s="56" t="s">
        <v>159</v>
      </c>
      <c r="C61" s="56" t="s">
        <v>159</v>
      </c>
      <c r="D61" s="56" t="s">
        <v>159</v>
      </c>
      <c r="E61" s="43">
        <v>0</v>
      </c>
      <c r="F61" s="43">
        <v>1</v>
      </c>
      <c r="G61" s="43">
        <v>1</v>
      </c>
      <c r="H61" s="43">
        <v>1</v>
      </c>
      <c r="I61" s="43">
        <v>0</v>
      </c>
      <c r="J61" s="44"/>
      <c r="K61" s="44"/>
      <c r="L61" s="44"/>
      <c r="M61" s="44"/>
      <c r="N61" s="41">
        <f t="shared" si="1"/>
        <v>3</v>
      </c>
    </row>
    <row r="62" spans="1:14">
      <c r="A62" s="66" t="s">
        <v>160</v>
      </c>
      <c r="B62" s="56" t="s">
        <v>160</v>
      </c>
      <c r="C62" s="56" t="s">
        <v>160</v>
      </c>
      <c r="D62" s="56" t="s">
        <v>160</v>
      </c>
      <c r="E62" s="43">
        <v>0</v>
      </c>
      <c r="F62" s="43">
        <v>0</v>
      </c>
      <c r="G62" s="43">
        <v>0</v>
      </c>
      <c r="H62" s="43">
        <v>0</v>
      </c>
      <c r="I62" s="43">
        <v>0</v>
      </c>
      <c r="J62" s="44"/>
      <c r="K62" s="44"/>
      <c r="L62" s="44"/>
      <c r="M62" s="44"/>
      <c r="N62" s="41">
        <f t="shared" si="1"/>
        <v>0</v>
      </c>
    </row>
    <row r="63" spans="1:14">
      <c r="A63" s="55" t="s">
        <v>161</v>
      </c>
      <c r="B63" s="56" t="s">
        <v>161</v>
      </c>
      <c r="C63" s="56" t="s">
        <v>161</v>
      </c>
      <c r="D63" s="56" t="s">
        <v>161</v>
      </c>
      <c r="E63" s="43">
        <v>0</v>
      </c>
      <c r="F63" s="43">
        <v>0</v>
      </c>
      <c r="G63" s="43">
        <v>0</v>
      </c>
      <c r="H63" s="43">
        <v>0</v>
      </c>
      <c r="I63" s="43">
        <v>0</v>
      </c>
      <c r="J63" s="44"/>
      <c r="K63" s="44"/>
      <c r="L63" s="44"/>
      <c r="M63" s="44"/>
      <c r="N63" s="41">
        <f t="shared" si="1"/>
        <v>0</v>
      </c>
    </row>
    <row r="64" spans="1:14">
      <c r="A64" s="55" t="s">
        <v>168</v>
      </c>
      <c r="B64" s="56" t="s">
        <v>168</v>
      </c>
      <c r="C64" s="56" t="s">
        <v>168</v>
      </c>
      <c r="D64" s="56" t="s">
        <v>168</v>
      </c>
      <c r="E64" s="43">
        <v>0</v>
      </c>
      <c r="F64" s="43">
        <v>0</v>
      </c>
      <c r="G64" s="43">
        <v>0</v>
      </c>
      <c r="H64" s="43">
        <v>3</v>
      </c>
      <c r="I64" s="43">
        <v>0</v>
      </c>
      <c r="J64" s="44"/>
      <c r="K64" s="44"/>
      <c r="L64" s="44"/>
      <c r="M64" s="44"/>
      <c r="N64" s="41">
        <f t="shared" si="1"/>
        <v>3</v>
      </c>
    </row>
  </sheetData>
  <mergeCells count="64">
    <mergeCell ref="A13:D13"/>
    <mergeCell ref="A2:D2"/>
    <mergeCell ref="A3:D3"/>
    <mergeCell ref="A4:D4"/>
    <mergeCell ref="A5:D5"/>
    <mergeCell ref="A6:D6"/>
    <mergeCell ref="A7:D7"/>
    <mergeCell ref="A8:D8"/>
    <mergeCell ref="A9:D9"/>
    <mergeCell ref="A10:D10"/>
    <mergeCell ref="A11:D11"/>
    <mergeCell ref="A12:D12"/>
    <mergeCell ref="A25:D25"/>
    <mergeCell ref="A14:D14"/>
    <mergeCell ref="A15:D15"/>
    <mergeCell ref="A16:D16"/>
    <mergeCell ref="A17:D17"/>
    <mergeCell ref="A18:D18"/>
    <mergeCell ref="A19:D19"/>
    <mergeCell ref="A20:D20"/>
    <mergeCell ref="A21:D21"/>
    <mergeCell ref="A22:D22"/>
    <mergeCell ref="A23:D23"/>
    <mergeCell ref="A24:D24"/>
    <mergeCell ref="A37:D37"/>
    <mergeCell ref="A26:D26"/>
    <mergeCell ref="A27:D27"/>
    <mergeCell ref="A28:D28"/>
    <mergeCell ref="A29:D29"/>
    <mergeCell ref="A30:D30"/>
    <mergeCell ref="A31:D31"/>
    <mergeCell ref="A32:D32"/>
    <mergeCell ref="A33:D33"/>
    <mergeCell ref="A34:D34"/>
    <mergeCell ref="A35:D35"/>
    <mergeCell ref="A36:D36"/>
    <mergeCell ref="A38:D38"/>
    <mergeCell ref="A39:D39"/>
    <mergeCell ref="A40:D40"/>
    <mergeCell ref="A41:D41"/>
    <mergeCell ref="A42:D42"/>
    <mergeCell ref="A54:D54"/>
    <mergeCell ref="A43:D43"/>
    <mergeCell ref="A44:D44"/>
    <mergeCell ref="A45:D45"/>
    <mergeCell ref="A46:D46"/>
    <mergeCell ref="A47:D47"/>
    <mergeCell ref="A48:D48"/>
    <mergeCell ref="A61:D61"/>
    <mergeCell ref="A62:D62"/>
    <mergeCell ref="A63:D63"/>
    <mergeCell ref="A64:D64"/>
    <mergeCell ref="A1:D1"/>
    <mergeCell ref="A55:D55"/>
    <mergeCell ref="A56:D56"/>
    <mergeCell ref="A57:D57"/>
    <mergeCell ref="A58:D58"/>
    <mergeCell ref="A59:D59"/>
    <mergeCell ref="A60:D60"/>
    <mergeCell ref="A49:D49"/>
    <mergeCell ref="A50:D50"/>
    <mergeCell ref="A51:D51"/>
    <mergeCell ref="A52:D52"/>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AUGUST</vt:lpstr>
      <vt:lpstr>SEPTEMBER</vt:lpstr>
      <vt:lpstr>OCTOBER</vt:lpstr>
      <vt:lpstr>NOVEMBER</vt:lpstr>
      <vt:lpstr>DECEMBER</vt:lpstr>
      <vt:lpstr>JANUARY</vt:lpstr>
      <vt:lpstr>FEBRUARY</vt:lpstr>
      <vt:lpstr>MARCH</vt:lpstr>
      <vt:lpstr>APRIL</vt:lpstr>
      <vt:lpstr>TOTAL OF ABSENCES</vt:lpstr>
      <vt:lpstr>AUGUST!Print_Area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Vince Angelo Batecan</cp:lastModifiedBy>
  <cp:revision/>
  <cp:lastPrinted>2025-02-05T03:07:20Z</cp:lastPrinted>
  <dcterms:created xsi:type="dcterms:W3CDTF">2022-11-24T07:56:55Z</dcterms:created>
  <dcterms:modified xsi:type="dcterms:W3CDTF">2025-02-22T10:06:07Z</dcterms:modified>
  <cp:category/>
  <cp:contentStatus/>
</cp:coreProperties>
</file>