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firstSheet="1" activeTab="2"/>
  </bookViews>
  <sheets>
    <sheet name="Hoja1" sheetId="1" r:id="rId1"/>
    <sheet name="Total components" sheetId="6" r:id="rId2"/>
    <sheet name="Classes" sheetId="7" r:id="rId3"/>
    <sheet name="Transductors and actuators" sheetId="3" r:id="rId4"/>
    <sheet name="Environmental conditions" sheetId="2" r:id="rId5"/>
  </sheets>
  <calcPr calcId="162913" iterateDelta="1E-4"/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<sst xmlns="http://schemas.openxmlformats.org/spreadsheetml/2006/main" count="208" uniqueCount="184">
  <si>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</si>
  <si>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</si>
  <si>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</si>
  <si>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</si>
  <si>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</si>
  <si>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</si>
  <si>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</si>
  <si>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</si>
  <si>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</si>
  <si>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</si>
  <si>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</si>
  <si>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</si>
  <si>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</si>
  <si>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</si>
  <si>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</si>
  <si>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</si>
  <si>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</si>
  <si>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</si>
  <si>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</si>
  <si>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</si>
  <si>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</si>
  <si>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</si>
  <si>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</si>
  <si>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</si>
  <si>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</si>
  <si>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</si>
  <si>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</si>
  <si>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</si>
  <si>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</si>
  <si>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</si>
  <si>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</si>
  <si>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</si>
  <si>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</si>
  <si>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</si>
  <si>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</si>
  <si>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</si>
  <si>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</si>
  <si>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</si>
  <si>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</si>
  <si>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</si>
  <si>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</si>
  <si>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</si>
  <si>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</si>
  <si>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</si>
  <si>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</si>
  <si>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</si>
  <si>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</si>
  <si>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</si>
  <si>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</si>
  <si>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</si>
  <si>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</si>
  <si>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</si>
  <si>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</si>
  <si>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</si>
  <si>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</si>
  <si>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</si>
  <si>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</si>
  <si>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</si>
  <si>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</si>
  <si>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</si>
  <si>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</si>
  <si>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</si>
  <si>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</si>
  <si>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</si>
  <si>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</si>
  <si>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</si>
  <si>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</si>
  <si>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</si>
  <si>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</si>
  <si>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</si>
  <si>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</si>
  <si>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</si>
  <si>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</si>
  <si>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</si>
  <si>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</si>
  <si>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</si>
  <si>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</si>
  <si>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</si>
  <si>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</si>
  <si>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HC-SR04</t>
  </si>
  <si>
    <t>Función:
Sensor ultrasónico
Rango de trabajo (Presición):
2 a 450cm (3mm)
Ángulo de apertura: 15°
Corriente de trabajo de 15mA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</si>
  <si>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</si>
  <si>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</si>
  <si>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</si>
  <si>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</si>
  <si>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</si>
  <si>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</si>
  <si>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</si>
  <si>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</si>
  <si>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</si>
  <si>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</si>
  <si>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</si>
  <si>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</si>
  <si>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NUTRIENTE</t>
  </si>
  <si>
    <t>MDC PUMP</t>
  </si>
  <si>
    <t>FACTORES</t>
  </si>
  <si>
    <t>Kit Ph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</si>
  <si>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</si>
  <si>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</si>
  <si>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</si>
  <si>
    <t>2 metros</t>
  </si>
  <si>
    <t>2 unidades</t>
  </si>
  <si>
    <t>1 unidad</t>
  </si>
  <si>
    <t>2 unidad</t>
  </si>
  <si>
    <t>1 unidades</t>
  </si>
  <si>
    <t>Node.js</t>
  </si>
  <si>
    <t>HARDWARE</t>
  </si>
  <si>
    <t>SOFTWARE</t>
  </si>
  <si>
    <t>Arduino Uno R3</t>
  </si>
  <si>
    <t>Laptop</t>
  </si>
  <si>
    <t>Linux</t>
  </si>
  <si>
    <t>MatLab</t>
  </si>
  <si>
    <t>Bulma</t>
  </si>
  <si>
    <t>Teknopor</t>
  </si>
  <si>
    <t>Cartulina</t>
  </si>
  <si>
    <t>Papel aluminio</t>
  </si>
  <si>
    <t>Mangueras</t>
  </si>
  <si>
    <t>Hielo</t>
  </si>
  <si>
    <t>3 metros</t>
  </si>
  <si>
    <t>3 kilogramos</t>
  </si>
  <si>
    <t>Arduino IDE</t>
  </si>
  <si>
    <t>Cinta LED GROW</t>
  </si>
  <si>
    <t>Bomba de Agua
MDC-PUMP</t>
  </si>
  <si>
    <t>foxconn
DC Brushless Fan</t>
  </si>
  <si>
    <t>Sensor MQ7</t>
  </si>
  <si>
    <t>Windshield
Washer Pumps</t>
  </si>
  <si>
    <t>foxconn DC Brushless Fan</t>
  </si>
  <si>
    <t>Windshield Washer Pump</t>
  </si>
  <si>
    <t>Cinta LED
GROW</t>
  </si>
  <si>
    <t>SB-348A
Air Pump</t>
  </si>
  <si>
    <t>Entorno de desarrollo integrado para placas Arduino. Se usará la implementación del protocolo firmata.</t>
  </si>
  <si>
    <t>Driver
Mosfet IRF520</t>
  </si>
  <si>
    <t>Módulo
Relay 4CH 5VDC</t>
  </si>
  <si>
    <t>Módulo
Relay 2CH 5VDC</t>
  </si>
  <si>
    <t>Driver Puente H
DRV-L298N</t>
  </si>
  <si>
    <t>Fuente de poder</t>
  </si>
  <si>
    <t>Estructura de
perfiles de acero</t>
  </si>
  <si>
    <t>AIR PUMP
SB-348A</t>
  </si>
  <si>
    <t>15 metros</t>
  </si>
  <si>
    <t>6 planchas
(120 x 80 cm2)</t>
  </si>
  <si>
    <t>Ángulos laminados:
25 cm de largo x 2
90 cm de largo x 6
80 cm de largo x 12</t>
  </si>
  <si>
    <t>La iluminación GROW emite luz
apropiada para la fotosíntesis.</t>
  </si>
  <si>
    <t>Bomba peristáltica. Se usará para
recircular la solución nutritiva.</t>
  </si>
  <si>
    <t>Ventiladores. Se usarán para
agregar y recircular aire frío.</t>
  </si>
  <si>
    <t>Sensor de monóxido de carbono.</t>
  </si>
  <si>
    <t>Bombas peristáticas. Se usarán para
proveer de agua fresca y nutriente.</t>
  </si>
  <si>
    <t>Sensores de temperatura.</t>
  </si>
  <si>
    <t>Sensor ultrasónico. Se usará
para medir el nivel de líquido.</t>
  </si>
  <si>
    <t>Bomba de aire. Se usará
para proveer de aire fresco.</t>
  </si>
  <si>
    <t>Humidificador ultrasónico.</t>
  </si>
  <si>
    <t>Se usará para controlar
la cinta LED GROW por PWM.</t>
  </si>
  <si>
    <t>Se usará para el control
ON / OFF de 4 elementos.</t>
  </si>
  <si>
    <t>Se usará para el control
ON / OFF de 2 elementos.</t>
  </si>
  <si>
    <t>Este elemento se usará para
recibir la salida del controlador
y entregar una señal para
manipular una bomba peristáltica.</t>
  </si>
  <si>
    <t>Recibirá y entregará las señales
de los sensores y control,
respectivamente. Así como transmitir
todos estos datos a la laptop.</t>
  </si>
  <si>
    <t>Se usará como servidor.</t>
  </si>
  <si>
    <t>Proporcionará la energía suficiente
para el prototipo.</t>
  </si>
  <si>
    <t>Las dimensiones seleccionadas
permiten cultivar una gran cantidad
de tipos de cultivos en un área
prudente, sin comprometer las
capacidades de los ventiladores
usados.</t>
  </si>
  <si>
    <t>Material seleccionado por sus
propiedades adiabáticas para
recubrir la estructura.</t>
  </si>
  <si>
    <t>Se usará para recubrir el teknopor
por su parte exterior.</t>
  </si>
  <si>
    <t>Se usará para recubrir el teknopor
por su parte interior para reflectar
la luz.</t>
  </si>
  <si>
    <t>Se usará para proporcionarl al
prototipo de una fuente de aire frío.</t>
  </si>
  <si>
    <t>Necesarias para las salidas de todas
las bombas.</t>
  </si>
  <si>
    <t>Entorno de ejecución para JavaScript que ofrece una gran cantidad de opciones para desarrollo de software.</t>
  </si>
  <si>
    <t>Framework CSS open source usado para proporcionar los estilos CSS a la web del proyecto.</t>
  </si>
  <si>
    <t>Sistema operativo open source basado en UNIX.</t>
  </si>
  <si>
    <t xml:space="preserve"> Entorno para análisis iterativo y procesos de diseño. Se usará para hallar parámetros de control.</t>
  </si>
  <si>
    <t>CLASE</t>
  </si>
  <si>
    <t>Board</t>
  </si>
  <si>
    <t>Relay</t>
  </si>
  <si>
    <t>Pin</t>
  </si>
  <si>
    <t>Led</t>
  </si>
  <si>
    <t>Sensor</t>
  </si>
  <si>
    <t>Thermometer</t>
  </si>
  <si>
    <t>Proximity</t>
  </si>
  <si>
    <t>Motor</t>
  </si>
  <si>
    <t>Conexión y control del Arduino por el puerto serie.</t>
  </si>
  <si>
    <t xml:space="preserve">Manipulación de un driver de motor conectado al Arduino. </t>
  </si>
  <si>
    <t>Manipulación de un led conectado al Arduino.</t>
  </si>
  <si>
    <t>Manipulación de un relay conectado al Arduino.</t>
  </si>
  <si>
    <t>Otorgamiento a cualquier pin del Arduino de una específicación.</t>
  </si>
  <si>
    <t>Lectura de los datos de un sensor de proximidad conectado al Arduino.</t>
  </si>
  <si>
    <t>Lectura de los datos de un sensor de temperatura conectado al Arduino.</t>
  </si>
  <si>
    <t>Lectura de los datos de un sensor analógico o digital conectado al Arduino.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</si>
</sst>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E10" sqref="E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/>
      <c r="G1" s="25"/>
      <c r="H1" s="25"/>
      <c r="I1" s="25"/>
      <c r="J1" s="25"/>
      <c r="K1" s="25" t="s">
        <v>5</v>
      </c>
    </row>
    <row r="2" spans="1:16" x14ac:dyDescent="0.25">
      <c r="A2" s="25"/>
      <c r="B2" s="25"/>
      <c r="C2" s="25"/>
      <c r="D2" s="25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5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0" workbookViewId="0">
      <selection activeCell="G16" sqref="G16"/>
    </sheetView>
  </sheetViews>
  <sheetFormatPr baseColWidth="10" defaultRowHeight="15" x14ac:dyDescent="0.25"/>
  <cols>
    <col min="2" max="2" width="3.140625" bestFit="1" customWidth="1"/>
    <col min="3" max="3" width="15.85546875" bestFit="1" customWidth="1"/>
    <col min="4" max="4" width="18.42578125" bestFit="1" customWidth="1"/>
    <col min="5" max="5" width="34.5703125" bestFit="1" customWidth="1"/>
  </cols>
  <sheetData>
    <row r="2" spans="2:5" x14ac:dyDescent="0.25">
      <c r="B2" s="27" t="s">
        <v>106</v>
      </c>
      <c r="C2" s="27"/>
      <c r="D2" s="27"/>
      <c r="E2" s="27"/>
    </row>
    <row r="3" spans="2:5" s="19" customFormat="1" x14ac:dyDescent="0.25">
      <c r="B3" s="20" t="s">
        <v>0</v>
      </c>
      <c r="C3" s="20" t="s">
        <v>42</v>
      </c>
      <c r="D3" s="20" t="s">
        <v>99</v>
      </c>
      <c r="E3" s="20" t="s">
        <v>83</v>
      </c>
    </row>
    <row r="4" spans="2:5" ht="30" x14ac:dyDescent="0.25">
      <c r="B4" s="21">
        <v>1</v>
      </c>
      <c r="C4" s="22" t="s">
        <v>121</v>
      </c>
      <c r="D4" s="21" t="s">
        <v>100</v>
      </c>
      <c r="E4" s="22" t="s">
        <v>141</v>
      </c>
    </row>
    <row r="5" spans="2:5" ht="30" x14ac:dyDescent="0.25">
      <c r="B5" s="21">
        <v>2</v>
      </c>
      <c r="C5" s="22" t="s">
        <v>122</v>
      </c>
      <c r="D5" s="21" t="s">
        <v>104</v>
      </c>
      <c r="E5" s="22" t="s">
        <v>142</v>
      </c>
    </row>
    <row r="6" spans="2:5" ht="30" x14ac:dyDescent="0.25">
      <c r="B6" s="21">
        <v>3</v>
      </c>
      <c r="C6" s="22" t="s">
        <v>123</v>
      </c>
      <c r="D6" s="21" t="s">
        <v>101</v>
      </c>
      <c r="E6" s="22" t="s">
        <v>143</v>
      </c>
    </row>
    <row r="7" spans="2:5" x14ac:dyDescent="0.25">
      <c r="B7" s="21">
        <v>4</v>
      </c>
      <c r="C7" s="21" t="s">
        <v>124</v>
      </c>
      <c r="D7" s="21" t="s">
        <v>102</v>
      </c>
      <c r="E7" s="21" t="s">
        <v>144</v>
      </c>
    </row>
    <row r="8" spans="2:5" ht="30" x14ac:dyDescent="0.25">
      <c r="B8" s="21">
        <v>5</v>
      </c>
      <c r="C8" s="22" t="s">
        <v>125</v>
      </c>
      <c r="D8" s="21" t="s">
        <v>103</v>
      </c>
      <c r="E8" s="22" t="s">
        <v>145</v>
      </c>
    </row>
    <row r="9" spans="2:5" x14ac:dyDescent="0.25">
      <c r="B9" s="21">
        <v>6</v>
      </c>
      <c r="C9" s="21" t="s">
        <v>77</v>
      </c>
      <c r="D9" s="21" t="s">
        <v>101</v>
      </c>
      <c r="E9" s="21" t="s">
        <v>146</v>
      </c>
    </row>
    <row r="10" spans="2:5" ht="30" x14ac:dyDescent="0.25">
      <c r="B10" s="21">
        <v>7</v>
      </c>
      <c r="C10" s="21" t="s">
        <v>79</v>
      </c>
      <c r="D10" s="21" t="s">
        <v>102</v>
      </c>
      <c r="E10" s="22" t="s">
        <v>147</v>
      </c>
    </row>
    <row r="11" spans="2:5" ht="30" x14ac:dyDescent="0.25">
      <c r="B11" s="21">
        <v>8</v>
      </c>
      <c r="C11" s="22" t="s">
        <v>137</v>
      </c>
      <c r="D11" s="21" t="s">
        <v>102</v>
      </c>
      <c r="E11" s="22" t="s">
        <v>148</v>
      </c>
    </row>
    <row r="12" spans="2:5" x14ac:dyDescent="0.25">
      <c r="B12" s="21">
        <v>9</v>
      </c>
      <c r="C12" s="21" t="s">
        <v>97</v>
      </c>
      <c r="D12" s="21" t="s">
        <v>102</v>
      </c>
      <c r="E12" s="21" t="s">
        <v>149</v>
      </c>
    </row>
    <row r="13" spans="2:5" ht="30" x14ac:dyDescent="0.25">
      <c r="B13" s="21">
        <v>10</v>
      </c>
      <c r="C13" s="22" t="s">
        <v>131</v>
      </c>
      <c r="D13" s="21" t="s">
        <v>102</v>
      </c>
      <c r="E13" s="22" t="s">
        <v>150</v>
      </c>
    </row>
    <row r="14" spans="2:5" ht="30" x14ac:dyDescent="0.25">
      <c r="B14" s="21">
        <v>11</v>
      </c>
      <c r="C14" s="22" t="s">
        <v>132</v>
      </c>
      <c r="D14" s="21" t="s">
        <v>102</v>
      </c>
      <c r="E14" s="22" t="s">
        <v>151</v>
      </c>
    </row>
    <row r="15" spans="2:5" ht="30" x14ac:dyDescent="0.25">
      <c r="B15" s="21">
        <v>12</v>
      </c>
      <c r="C15" s="22" t="s">
        <v>133</v>
      </c>
      <c r="D15" s="21" t="s">
        <v>102</v>
      </c>
      <c r="E15" s="22" t="s">
        <v>152</v>
      </c>
    </row>
    <row r="16" spans="2:5" ht="60" x14ac:dyDescent="0.25">
      <c r="B16" s="21">
        <v>13</v>
      </c>
      <c r="C16" s="22" t="s">
        <v>134</v>
      </c>
      <c r="D16" s="21" t="s">
        <v>102</v>
      </c>
      <c r="E16" s="22" t="s">
        <v>153</v>
      </c>
    </row>
    <row r="17" spans="2:5" ht="60" x14ac:dyDescent="0.25">
      <c r="B17" s="21">
        <v>14</v>
      </c>
      <c r="C17" s="21" t="s">
        <v>108</v>
      </c>
      <c r="D17" s="21" t="s">
        <v>102</v>
      </c>
      <c r="E17" s="22" t="s">
        <v>154</v>
      </c>
    </row>
    <row r="18" spans="2:5" x14ac:dyDescent="0.25">
      <c r="B18" s="21">
        <v>15</v>
      </c>
      <c r="C18" s="21" t="s">
        <v>109</v>
      </c>
      <c r="D18" s="21" t="s">
        <v>102</v>
      </c>
      <c r="E18" s="21" t="s">
        <v>155</v>
      </c>
    </row>
    <row r="19" spans="2:5" ht="30" x14ac:dyDescent="0.25">
      <c r="B19" s="21">
        <v>16</v>
      </c>
      <c r="C19" s="21" t="s">
        <v>135</v>
      </c>
      <c r="D19" s="21" t="s">
        <v>102</v>
      </c>
      <c r="E19" s="22" t="s">
        <v>156</v>
      </c>
    </row>
    <row r="20" spans="2:5" ht="90" x14ac:dyDescent="0.25">
      <c r="B20" s="21">
        <v>17</v>
      </c>
      <c r="C20" s="22" t="s">
        <v>136</v>
      </c>
      <c r="D20" s="22" t="s">
        <v>140</v>
      </c>
      <c r="E20" s="22" t="s">
        <v>157</v>
      </c>
    </row>
    <row r="21" spans="2:5" ht="45" x14ac:dyDescent="0.25">
      <c r="B21" s="21">
        <v>18</v>
      </c>
      <c r="C21" s="21" t="s">
        <v>113</v>
      </c>
      <c r="D21" s="22" t="s">
        <v>139</v>
      </c>
      <c r="E21" s="22" t="s">
        <v>158</v>
      </c>
    </row>
    <row r="22" spans="2:5" ht="30" x14ac:dyDescent="0.25">
      <c r="B22" s="21">
        <v>19</v>
      </c>
      <c r="C22" s="21" t="s">
        <v>114</v>
      </c>
      <c r="D22" s="22" t="s">
        <v>139</v>
      </c>
      <c r="E22" s="22" t="s">
        <v>159</v>
      </c>
    </row>
    <row r="23" spans="2:5" ht="45" x14ac:dyDescent="0.25">
      <c r="B23" s="21">
        <v>20</v>
      </c>
      <c r="C23" s="21" t="s">
        <v>115</v>
      </c>
      <c r="D23" s="21" t="s">
        <v>138</v>
      </c>
      <c r="E23" s="22" t="s">
        <v>160</v>
      </c>
    </row>
    <row r="24" spans="2:5" ht="30" x14ac:dyDescent="0.25">
      <c r="B24" s="21">
        <v>21</v>
      </c>
      <c r="C24" s="21" t="s">
        <v>117</v>
      </c>
      <c r="D24" s="21" t="s">
        <v>119</v>
      </c>
      <c r="E24" s="22" t="s">
        <v>161</v>
      </c>
    </row>
    <row r="25" spans="2:5" ht="30" x14ac:dyDescent="0.25">
      <c r="B25" s="21">
        <v>22</v>
      </c>
      <c r="C25" s="21" t="s">
        <v>116</v>
      </c>
      <c r="D25" s="21" t="s">
        <v>118</v>
      </c>
      <c r="E25" s="22" t="s">
        <v>162</v>
      </c>
    </row>
    <row r="26" spans="2:5" x14ac:dyDescent="0.25">
      <c r="B26" s="27" t="s">
        <v>107</v>
      </c>
      <c r="C26" s="27"/>
      <c r="D26" s="27"/>
      <c r="E26" s="27"/>
    </row>
    <row r="27" spans="2:5" x14ac:dyDescent="0.25">
      <c r="B27" s="20" t="s">
        <v>0</v>
      </c>
      <c r="C27" s="20" t="s">
        <v>42</v>
      </c>
      <c r="D27" s="28" t="s">
        <v>83</v>
      </c>
      <c r="E27" s="28"/>
    </row>
    <row r="28" spans="2:5" ht="32.25" customHeight="1" x14ac:dyDescent="0.25">
      <c r="B28" s="21">
        <v>15</v>
      </c>
      <c r="C28" s="21" t="s">
        <v>105</v>
      </c>
      <c r="D28" s="29" t="s">
        <v>163</v>
      </c>
      <c r="E28" s="30"/>
    </row>
    <row r="29" spans="2:5" ht="33.75" customHeight="1" x14ac:dyDescent="0.25">
      <c r="B29" s="21">
        <v>16</v>
      </c>
      <c r="C29" s="21" t="s">
        <v>112</v>
      </c>
      <c r="D29" s="26" t="s">
        <v>164</v>
      </c>
      <c r="E29" s="31"/>
    </row>
    <row r="30" spans="2:5" ht="34.5" customHeight="1" x14ac:dyDescent="0.25">
      <c r="B30" s="21">
        <v>17</v>
      </c>
      <c r="C30" s="21" t="s">
        <v>120</v>
      </c>
      <c r="D30" s="26" t="s">
        <v>130</v>
      </c>
      <c r="E30" s="26"/>
    </row>
    <row r="31" spans="2:5" x14ac:dyDescent="0.25">
      <c r="B31" s="21">
        <v>18</v>
      </c>
      <c r="C31" s="21" t="s">
        <v>110</v>
      </c>
      <c r="D31" s="26" t="s">
        <v>165</v>
      </c>
      <c r="E31" s="26"/>
    </row>
    <row r="32" spans="2:5" ht="33" customHeight="1" x14ac:dyDescent="0.25">
      <c r="B32" s="21">
        <v>19</v>
      </c>
      <c r="C32" s="21" t="s">
        <v>111</v>
      </c>
      <c r="D32" s="26" t="s">
        <v>166</v>
      </c>
      <c r="E32" s="26"/>
    </row>
    <row r="33" ht="14.25" customHeight="1" x14ac:dyDescent="0.25"/>
  </sheetData>
  <mergeCells count="8">
    <mergeCell ref="D30:E30"/>
    <mergeCell ref="D31:E31"/>
    <mergeCell ref="D32:E32"/>
    <mergeCell ref="B2:E2"/>
    <mergeCell ref="B26:E26"/>
    <mergeCell ref="D27:E27"/>
    <mergeCell ref="D28:E28"/>
    <mergeCell ref="D29:E29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I5" sqref="I5"/>
    </sheetView>
  </sheetViews>
  <sheetFormatPr baseColWidth="10" defaultRowHeight="15" x14ac:dyDescent="0.25"/>
  <cols>
    <col min="1" max="1" width="11.42578125" style="36"/>
    <col min="2" max="2" width="13.28515625" style="36" bestFit="1" customWidth="1"/>
    <col min="3" max="3" width="67.85546875" style="36" bestFit="1" customWidth="1"/>
    <col min="4" max="16384" width="11.42578125" style="36"/>
  </cols>
  <sheetData>
    <row r="2" spans="2:3" x14ac:dyDescent="0.25">
      <c r="B2" s="23" t="s">
        <v>167</v>
      </c>
      <c r="C2" s="23" t="s">
        <v>83</v>
      </c>
    </row>
    <row r="3" spans="2:3" x14ac:dyDescent="0.25">
      <c r="B3" s="24" t="s">
        <v>168</v>
      </c>
      <c r="C3" s="24" t="s">
        <v>176</v>
      </c>
    </row>
    <row r="4" spans="2:3" x14ac:dyDescent="0.25">
      <c r="B4" s="24" t="s">
        <v>171</v>
      </c>
      <c r="C4" s="24" t="s">
        <v>178</v>
      </c>
    </row>
    <row r="5" spans="2:3" x14ac:dyDescent="0.25">
      <c r="B5" s="24" t="s">
        <v>175</v>
      </c>
      <c r="C5" s="24" t="s">
        <v>177</v>
      </c>
    </row>
    <row r="6" spans="2:3" x14ac:dyDescent="0.25">
      <c r="B6" s="24" t="s">
        <v>170</v>
      </c>
      <c r="C6" s="24" t="s">
        <v>180</v>
      </c>
    </row>
    <row r="7" spans="2:3" x14ac:dyDescent="0.25">
      <c r="B7" s="24" t="s">
        <v>174</v>
      </c>
      <c r="C7" s="24" t="s">
        <v>181</v>
      </c>
    </row>
    <row r="8" spans="2:3" x14ac:dyDescent="0.25">
      <c r="B8" s="24" t="s">
        <v>169</v>
      </c>
      <c r="C8" s="24" t="s">
        <v>179</v>
      </c>
    </row>
    <row r="9" spans="2:3" x14ac:dyDescent="0.25">
      <c r="B9" s="24" t="s">
        <v>172</v>
      </c>
      <c r="C9" s="24" t="s">
        <v>183</v>
      </c>
    </row>
    <row r="10" spans="2:3" x14ac:dyDescent="0.25">
      <c r="B10" s="24" t="s">
        <v>173</v>
      </c>
      <c r="C10" s="24" t="s">
        <v>182</v>
      </c>
    </row>
  </sheetData>
  <sortState ref="B3:C10">
    <sortCondition ref="B3"/>
  </sortState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19" workbookViewId="0">
      <selection activeCell="C13" sqref="C13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33" t="s">
        <v>42</v>
      </c>
      <c r="C2" s="34" t="s">
        <v>57</v>
      </c>
      <c r="D2" s="33" t="s">
        <v>95</v>
      </c>
      <c r="E2" s="33"/>
      <c r="F2" s="33"/>
      <c r="G2" s="35" t="s">
        <v>67</v>
      </c>
    </row>
    <row r="3" spans="2:7" s="11" customFormat="1" ht="108" customHeight="1" x14ac:dyDescent="0.25">
      <c r="B3" s="33"/>
      <c r="C3" s="34"/>
      <c r="D3" s="18" t="s">
        <v>68</v>
      </c>
      <c r="E3" s="18" t="s">
        <v>59</v>
      </c>
      <c r="F3" s="18" t="s">
        <v>5</v>
      </c>
      <c r="G3" s="35"/>
    </row>
    <row r="4" spans="2:7" ht="78.75" x14ac:dyDescent="0.25">
      <c r="B4" s="8" t="s">
        <v>56</v>
      </c>
      <c r="C4" s="15" t="s">
        <v>58</v>
      </c>
      <c r="D4" s="8">
        <v>7</v>
      </c>
      <c r="E4" s="15">
        <v>5</v>
      </c>
      <c r="F4" s="8">
        <v>7</v>
      </c>
      <c r="G4" s="8">
        <f t="shared" ref="G4:G19" si="0" xml:space="preserve"> (D4*3 + E4*2 + F4*1) / 6</f>
        <v>6.333333333333333</v>
      </c>
    </row>
    <row r="5" spans="2:7" ht="126" x14ac:dyDescent="0.25">
      <c r="B5" s="8" t="s">
        <v>60</v>
      </c>
      <c r="C5" s="15" t="s">
        <v>63</v>
      </c>
      <c r="D5" s="8">
        <v>9</v>
      </c>
      <c r="E5" s="15">
        <v>8</v>
      </c>
      <c r="F5" s="8">
        <v>10</v>
      </c>
      <c r="G5" s="8">
        <f t="shared" si="0"/>
        <v>8.8333333333333339</v>
      </c>
    </row>
    <row r="6" spans="2:7" ht="110.25" x14ac:dyDescent="0.25">
      <c r="B6" s="15" t="s">
        <v>128</v>
      </c>
      <c r="C6" s="15" t="s">
        <v>61</v>
      </c>
      <c r="D6" s="8">
        <v>3</v>
      </c>
      <c r="E6" s="8">
        <v>1</v>
      </c>
      <c r="F6" s="8">
        <v>3</v>
      </c>
      <c r="G6" s="8">
        <f t="shared" si="0"/>
        <v>2.3333333333333335</v>
      </c>
    </row>
    <row r="7" spans="2:7" ht="63" x14ac:dyDescent="0.25">
      <c r="B7" s="8" t="s">
        <v>96</v>
      </c>
      <c r="C7" s="15" t="s">
        <v>64</v>
      </c>
      <c r="D7" s="8">
        <v>5</v>
      </c>
      <c r="E7" s="8">
        <v>8</v>
      </c>
      <c r="F7" s="8">
        <v>10</v>
      </c>
      <c r="G7" s="8">
        <f t="shared" si="0"/>
        <v>6.833333333333333</v>
      </c>
    </row>
    <row r="8" spans="2:7" ht="94.5" x14ac:dyDescent="0.25">
      <c r="B8" s="15" t="s">
        <v>65</v>
      </c>
      <c r="C8" s="15" t="s">
        <v>66</v>
      </c>
      <c r="D8" s="8">
        <v>7</v>
      </c>
      <c r="E8" s="8">
        <v>5</v>
      </c>
      <c r="F8" s="8">
        <v>10</v>
      </c>
      <c r="G8" s="8">
        <f t="shared" si="0"/>
        <v>6.833333333333333</v>
      </c>
    </row>
    <row r="9" spans="2:7" ht="157.5" x14ac:dyDescent="0.25">
      <c r="B9" s="8" t="s">
        <v>69</v>
      </c>
      <c r="C9" s="15" t="s">
        <v>70</v>
      </c>
      <c r="D9" s="8">
        <v>5</v>
      </c>
      <c r="E9" s="8">
        <v>8</v>
      </c>
      <c r="F9" s="8">
        <v>10</v>
      </c>
      <c r="G9" s="8">
        <f t="shared" si="0"/>
        <v>6.833333333333333</v>
      </c>
    </row>
    <row r="10" spans="2:7" ht="173.25" x14ac:dyDescent="0.25">
      <c r="B10" s="15" t="s">
        <v>94</v>
      </c>
      <c r="C10" s="15" t="s">
        <v>73</v>
      </c>
      <c r="D10" s="8">
        <v>1</v>
      </c>
      <c r="E10" s="8">
        <v>1</v>
      </c>
      <c r="F10" s="8">
        <v>4</v>
      </c>
      <c r="G10" s="8">
        <f t="shared" si="0"/>
        <v>1.5</v>
      </c>
    </row>
    <row r="11" spans="2:7" ht="94.5" x14ac:dyDescent="0.25">
      <c r="B11" s="15" t="s">
        <v>71</v>
      </c>
      <c r="C11" s="15" t="s">
        <v>72</v>
      </c>
      <c r="D11" s="8">
        <v>8</v>
      </c>
      <c r="E11" s="8">
        <v>2</v>
      </c>
      <c r="F11" s="8">
        <v>5</v>
      </c>
      <c r="G11" s="8">
        <f t="shared" si="0"/>
        <v>5.5</v>
      </c>
    </row>
    <row r="12" spans="2:7" ht="94.5" x14ac:dyDescent="0.25">
      <c r="B12" s="15" t="s">
        <v>126</v>
      </c>
      <c r="C12" s="15" t="s">
        <v>74</v>
      </c>
      <c r="D12" s="8">
        <v>1</v>
      </c>
      <c r="E12" s="8">
        <v>1</v>
      </c>
      <c r="F12" s="8">
        <v>1</v>
      </c>
      <c r="G12" s="8">
        <f t="shared" si="0"/>
        <v>1</v>
      </c>
    </row>
    <row r="13" spans="2:7" x14ac:dyDescent="0.25">
      <c r="B13" s="8" t="s">
        <v>93</v>
      </c>
      <c r="C13" s="15" t="s">
        <v>75</v>
      </c>
      <c r="D13" s="8">
        <v>10</v>
      </c>
      <c r="E13" s="8">
        <v>0</v>
      </c>
      <c r="F13" s="8">
        <v>7</v>
      </c>
      <c r="G13" s="8">
        <f t="shared" si="0"/>
        <v>6.166666666666667</v>
      </c>
    </row>
    <row r="14" spans="2:7" ht="126" x14ac:dyDescent="0.25">
      <c r="B14" s="8" t="s">
        <v>55</v>
      </c>
      <c r="C14" s="15" t="s">
        <v>62</v>
      </c>
      <c r="D14" s="8">
        <v>1</v>
      </c>
      <c r="E14" s="8">
        <v>2</v>
      </c>
      <c r="F14" s="8">
        <v>1</v>
      </c>
      <c r="G14" s="8">
        <f t="shared" si="0"/>
        <v>1.3333333333333333</v>
      </c>
    </row>
    <row r="15" spans="2:7" ht="31.5" x14ac:dyDescent="0.25">
      <c r="B15" s="15" t="s">
        <v>127</v>
      </c>
      <c r="C15" s="8" t="s">
        <v>76</v>
      </c>
      <c r="D15" s="8">
        <v>1</v>
      </c>
      <c r="E15" s="8">
        <v>1</v>
      </c>
      <c r="F15" s="8">
        <v>2</v>
      </c>
      <c r="G15" s="8">
        <f t="shared" si="0"/>
        <v>1.1666666666666667</v>
      </c>
    </row>
    <row r="16" spans="2:7" ht="78.75" x14ac:dyDescent="0.25">
      <c r="B16" s="8" t="s">
        <v>77</v>
      </c>
      <c r="C16" s="15" t="s">
        <v>78</v>
      </c>
      <c r="D16" s="8">
        <v>1</v>
      </c>
      <c r="E16" s="8">
        <v>2</v>
      </c>
      <c r="F16" s="8">
        <v>7</v>
      </c>
      <c r="G16" s="8">
        <f t="shared" si="0"/>
        <v>2.3333333333333335</v>
      </c>
    </row>
    <row r="17" spans="2:12" ht="94.5" x14ac:dyDescent="0.25">
      <c r="B17" s="8" t="s">
        <v>79</v>
      </c>
      <c r="C17" s="15" t="s">
        <v>80</v>
      </c>
      <c r="D17" s="8">
        <v>1</v>
      </c>
      <c r="E17" s="8">
        <v>3</v>
      </c>
      <c r="F17" s="8">
        <v>1</v>
      </c>
      <c r="G17" s="8">
        <f t="shared" si="0"/>
        <v>1.6666666666666667</v>
      </c>
    </row>
    <row r="18" spans="2:12" ht="94.5" x14ac:dyDescent="0.25">
      <c r="B18" s="8" t="s">
        <v>97</v>
      </c>
      <c r="C18" s="13" t="s">
        <v>98</v>
      </c>
      <c r="D18" s="8">
        <v>2</v>
      </c>
      <c r="E18" s="8">
        <v>8</v>
      </c>
      <c r="F18" s="8">
        <v>7</v>
      </c>
      <c r="G18" s="8">
        <f t="shared" si="0"/>
        <v>4.833333333333333</v>
      </c>
    </row>
    <row r="19" spans="2:12" ht="31.5" x14ac:dyDescent="0.25">
      <c r="B19" s="15" t="s">
        <v>129</v>
      </c>
      <c r="C19" s="8" t="s">
        <v>81</v>
      </c>
      <c r="D19" s="8">
        <v>1</v>
      </c>
      <c r="E19" s="8">
        <v>1</v>
      </c>
      <c r="F19" s="8">
        <v>5</v>
      </c>
      <c r="G19" s="8">
        <f t="shared" si="0"/>
        <v>1.6666666666666667</v>
      </c>
    </row>
    <row r="21" spans="2:12" x14ac:dyDescent="0.25">
      <c r="I21" s="14" t="s">
        <v>82</v>
      </c>
      <c r="J21" s="14" t="s">
        <v>83</v>
      </c>
      <c r="K21" s="14" t="s">
        <v>87</v>
      </c>
      <c r="L21" s="14" t="s">
        <v>89</v>
      </c>
    </row>
    <row r="22" spans="2:12" ht="32.25" thickBot="1" x14ac:dyDescent="0.3">
      <c r="I22" s="8" t="s">
        <v>84</v>
      </c>
      <c r="J22" s="16" t="s">
        <v>92</v>
      </c>
      <c r="K22" s="32" t="s">
        <v>88</v>
      </c>
      <c r="L22" s="8">
        <v>3</v>
      </c>
    </row>
    <row r="23" spans="2:12" ht="16.5" thickBot="1" x14ac:dyDescent="0.3">
      <c r="I23" s="8" t="s">
        <v>86</v>
      </c>
      <c r="J23" s="17" t="s">
        <v>91</v>
      </c>
      <c r="K23" s="32"/>
      <c r="L23" s="8">
        <v>2</v>
      </c>
    </row>
    <row r="24" spans="2:12" ht="31.5" x14ac:dyDescent="0.25">
      <c r="I24" s="8" t="s">
        <v>85</v>
      </c>
      <c r="J24" s="15" t="s">
        <v>90</v>
      </c>
      <c r="K24" s="32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Total components</vt:lpstr>
      <vt:lpstr>Classes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2018-08-03T00:48:53Z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