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xl/python.xml" ContentType="application/vnd.ms-excel.pyth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ecolab-my.sharepoint.com/personal/andrew_king_ecolab_com/Documents/Time and Hours/"/>
    </mc:Choice>
  </mc:AlternateContent>
  <xr:revisionPtr revIDLastSave="1067" documentId="8_{324CB9A8-C86D-42B3-BB23-9098D601F43D}" xr6:coauthVersionLast="47" xr6:coauthVersionMax="47" xr10:uidLastSave="{12B54052-067B-43BE-9BD7-CA4AC470B40B}"/>
  <bookViews>
    <workbookView xWindow="-96" yWindow="-96" windowWidth="23232" windowHeight="13872" xr2:uid="{00000000-000D-0000-FFFF-FFFF00000000}"/>
  </bookViews>
  <sheets>
    <sheet name="Hours Tracker" sheetId="1" r:id="rId1"/>
    <sheet name="Summaries" sheetId="5" r:id="rId2"/>
    <sheet name="Lookups" sheetId="3" r:id="rId3"/>
  </sheets>
  <definedNames>
    <definedName name="_xlnm._FilterDatabase" localSheetId="0" hidden="1">'Hours Tracker'!$A$1:$J$163</definedName>
    <definedName name="SubCat_Estimate">Lookups!$D$3:$D$27</definedName>
    <definedName name="SubCat_Other">Lookups!$E$3:$E$27</definedName>
    <definedName name="SubCat_Project">Lookups!$C$3:$C$27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5" i="1" l="1"/>
  <c r="D165" i="1"/>
  <c r="C164" i="1"/>
  <c r="D164" i="1"/>
  <c r="D135" i="1"/>
  <c r="C135" i="1"/>
  <c r="D118" i="1"/>
  <c r="C118" i="1"/>
  <c r="B118" i="1"/>
  <c r="D113" i="1"/>
  <c r="C113" i="1"/>
  <c r="B113" i="1"/>
  <c r="D109" i="1"/>
  <c r="C109" i="1"/>
  <c r="B109" i="1"/>
  <c r="D110" i="1"/>
  <c r="C110" i="1"/>
  <c r="B110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79" i="1"/>
  <c r="C79" i="1"/>
  <c r="B79" i="1"/>
  <c r="D114" i="1"/>
  <c r="D115" i="1"/>
  <c r="D116" i="1"/>
  <c r="D117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C116" i="1"/>
  <c r="C117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B121" i="1"/>
  <c r="B116" i="1"/>
  <c r="D98" i="1"/>
  <c r="C98" i="1"/>
  <c r="B98" i="1"/>
  <c r="D97" i="1"/>
  <c r="C97" i="1"/>
  <c r="B97" i="1"/>
  <c r="D93" i="1"/>
  <c r="C93" i="1"/>
  <c r="B93" i="1"/>
  <c r="D91" i="1"/>
  <c r="C91" i="1"/>
  <c r="B91" i="1"/>
  <c r="D87" i="1"/>
  <c r="C87" i="1"/>
  <c r="B87" i="1"/>
  <c r="D88" i="1"/>
  <c r="C88" i="1"/>
  <c r="B88" i="1"/>
  <c r="B122" i="1"/>
  <c r="B120" i="1"/>
  <c r="B119" i="1"/>
  <c r="B117" i="1"/>
  <c r="B115" i="1"/>
  <c r="C115" i="1"/>
  <c r="B114" i="1"/>
  <c r="C114" i="1"/>
  <c r="B112" i="1"/>
  <c r="C112" i="1"/>
  <c r="D112" i="1"/>
  <c r="B111" i="1"/>
  <c r="C111" i="1"/>
  <c r="D111" i="1"/>
  <c r="B108" i="1"/>
  <c r="C108" i="1"/>
  <c r="D108" i="1"/>
  <c r="B107" i="1"/>
  <c r="C107" i="1"/>
  <c r="D107" i="1"/>
  <c r="B106" i="1"/>
  <c r="C106" i="1"/>
  <c r="D106" i="1"/>
  <c r="B101" i="1"/>
  <c r="C101" i="1"/>
  <c r="D101" i="1"/>
  <c r="B100" i="1"/>
  <c r="C100" i="1"/>
  <c r="D100" i="1"/>
  <c r="B99" i="1"/>
  <c r="C99" i="1"/>
  <c r="D99" i="1"/>
  <c r="B96" i="1"/>
  <c r="C96" i="1"/>
  <c r="D96" i="1"/>
  <c r="B95" i="1"/>
  <c r="C95" i="1"/>
  <c r="D95" i="1"/>
  <c r="B94" i="1"/>
  <c r="C94" i="1"/>
  <c r="D94" i="1"/>
  <c r="B92" i="1"/>
  <c r="C92" i="1"/>
  <c r="D92" i="1"/>
  <c r="B90" i="1"/>
  <c r="C90" i="1"/>
  <c r="D90" i="1"/>
  <c r="D89" i="1"/>
  <c r="C89" i="1"/>
  <c r="B89" i="1"/>
  <c r="B86" i="1"/>
  <c r="C86" i="1"/>
  <c r="D86" i="1"/>
  <c r="D85" i="1"/>
  <c r="C85" i="1"/>
  <c r="B85" i="1"/>
  <c r="D82" i="1"/>
  <c r="C82" i="1"/>
  <c r="B82" i="1"/>
  <c r="D77" i="1"/>
  <c r="C77" i="1"/>
  <c r="B77" i="1"/>
  <c r="D76" i="1"/>
  <c r="C76" i="1"/>
  <c r="B7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8" i="1"/>
  <c r="B80" i="1"/>
  <c r="B81" i="1"/>
  <c r="B83" i="1"/>
  <c r="B84" i="1"/>
  <c r="B2" i="1"/>
  <c r="D84" i="1"/>
  <c r="C84" i="1"/>
  <c r="D83" i="1"/>
  <c r="C83" i="1"/>
  <c r="D80" i="1"/>
  <c r="C80" i="1"/>
  <c r="D78" i="1"/>
  <c r="C78" i="1"/>
  <c r="C81" i="1"/>
  <c r="D81" i="1"/>
  <c r="D22" i="1"/>
  <c r="C22" i="1"/>
  <c r="D21" i="1"/>
  <c r="C21" i="1"/>
  <c r="D20" i="1"/>
  <c r="C20" i="1"/>
  <c r="D18" i="1"/>
  <c r="C18" i="1"/>
  <c r="D19" i="1"/>
  <c r="C19" i="1"/>
  <c r="D67" i="1"/>
  <c r="C67" i="1"/>
  <c r="D72" i="1"/>
  <c r="C72" i="1"/>
  <c r="D71" i="1"/>
  <c r="C71" i="1"/>
  <c r="D70" i="1"/>
  <c r="C70" i="1"/>
  <c r="D69" i="1"/>
  <c r="C69" i="1"/>
  <c r="D68" i="1"/>
  <c r="C68" i="1"/>
  <c r="D74" i="1"/>
  <c r="C74" i="1"/>
  <c r="D75" i="1"/>
  <c r="C75" i="1"/>
  <c r="C65" i="1"/>
  <c r="D65" i="1"/>
  <c r="D64" i="1"/>
  <c r="C64" i="1"/>
  <c r="D63" i="1"/>
  <c r="C63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49" i="1"/>
  <c r="C49" i="1"/>
  <c r="D50" i="1"/>
  <c r="C50" i="1"/>
  <c r="D46" i="1"/>
  <c r="C46" i="1"/>
  <c r="D47" i="1"/>
  <c r="C47" i="1"/>
  <c r="D45" i="1"/>
  <c r="C45" i="1"/>
  <c r="D44" i="1"/>
  <c r="C44" i="1"/>
  <c r="D43" i="1"/>
  <c r="C43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2" i="1"/>
  <c r="C32" i="1"/>
  <c r="D31" i="1"/>
  <c r="C31" i="1"/>
  <c r="D30" i="1"/>
  <c r="C30" i="1"/>
  <c r="D27" i="1"/>
  <c r="C27" i="1"/>
  <c r="D26" i="1"/>
  <c r="C26" i="1"/>
  <c r="D28" i="1"/>
  <c r="C28" i="1"/>
  <c r="D24" i="1"/>
  <c r="C24" i="1"/>
  <c r="D23" i="1"/>
  <c r="C23" i="1"/>
  <c r="D42" i="1"/>
  <c r="D48" i="1"/>
  <c r="D51" i="1"/>
  <c r="D52" i="1"/>
  <c r="D61" i="1"/>
  <c r="D62" i="1"/>
  <c r="D66" i="1"/>
  <c r="D73" i="1"/>
  <c r="C42" i="1"/>
  <c r="C48" i="1"/>
  <c r="C51" i="1"/>
  <c r="C52" i="1"/>
  <c r="C61" i="1"/>
  <c r="C62" i="1"/>
  <c r="C66" i="1"/>
  <c r="C73" i="1"/>
  <c r="C33" i="1"/>
  <c r="D33" i="1"/>
  <c r="C29" i="1"/>
  <c r="D29" i="1"/>
  <c r="C25" i="1"/>
  <c r="D25" i="1"/>
  <c r="D17" i="1"/>
  <c r="C17" i="1"/>
  <c r="D16" i="1"/>
  <c r="C16" i="1"/>
  <c r="D15" i="1"/>
  <c r="C15" i="1"/>
  <c r="D14" i="1"/>
  <c r="C14" i="1"/>
  <c r="D12" i="1"/>
  <c r="C1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3" i="1"/>
  <c r="D13" i="1"/>
  <c r="D2" i="1"/>
  <c r="C2" i="1"/>
</calcChain>
</file>

<file path=xl/python.xml><?xml version="1.0" encoding="utf-8"?>
<python xmlns="http://schemas.microsoft.com/office/spreadsheetml/2023/python">
  <environmentDefinition id="{882DD1B0-6546-4DFA-8A08-902A380B44EA}">
    <initialization userModified="1"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<sst xmlns="http://schemas.openxmlformats.org/spreadsheetml/2006/main" count="938" uniqueCount="172">
  <si>
    <t>Date</t>
  </si>
  <si>
    <t>Week Number</t>
  </si>
  <si>
    <t>Customer</t>
  </si>
  <si>
    <t>Project</t>
  </si>
  <si>
    <t>Task Description</t>
  </si>
  <si>
    <t>Hours</t>
  </si>
  <si>
    <t>Month</t>
  </si>
  <si>
    <t>Category</t>
  </si>
  <si>
    <t>Time Category</t>
  </si>
  <si>
    <t>Estimate</t>
  </si>
  <si>
    <t>Other</t>
  </si>
  <si>
    <t>Misc. Pre-Sale Support</t>
  </si>
  <si>
    <t>Management Reports</t>
  </si>
  <si>
    <t>Support - WPS Heavy</t>
  </si>
  <si>
    <t>PC Upgrades/Support</t>
  </si>
  <si>
    <t>Support - WPS Light</t>
  </si>
  <si>
    <t>Email/Phone Mail</t>
  </si>
  <si>
    <t>Support - WPS Paper</t>
  </si>
  <si>
    <t>Vehicle Main. &amp; CRS</t>
  </si>
  <si>
    <t>Support - WPS Mining</t>
  </si>
  <si>
    <t>Non-Customer Meetings</t>
  </si>
  <si>
    <t>Support - IWM</t>
  </si>
  <si>
    <t>Non-Customer Travel</t>
  </si>
  <si>
    <t>Support - Nalco Champion</t>
  </si>
  <si>
    <t>Miscellaneous Other</t>
  </si>
  <si>
    <t>Standard Equip/Marketing/Research</t>
  </si>
  <si>
    <t>Info/File Management</t>
  </si>
  <si>
    <t>Other Business Unit Support</t>
  </si>
  <si>
    <t>Employee Supervision</t>
  </si>
  <si>
    <t>Misc. Pre-Sale Travel</t>
  </si>
  <si>
    <t>Performance Reviews</t>
  </si>
  <si>
    <t>Holidays</t>
  </si>
  <si>
    <t>Vacation</t>
  </si>
  <si>
    <t>Sick/Excused Absence</t>
  </si>
  <si>
    <t>Safety Training/Reporting</t>
  </si>
  <si>
    <t>Other Training</t>
  </si>
  <si>
    <t>Subcategory</t>
  </si>
  <si>
    <t>-</t>
  </si>
  <si>
    <t>New hire orientation</t>
  </si>
  <si>
    <t xml:space="preserve">Andrew&lt;&gt;Joseph </t>
  </si>
  <si>
    <t>I-9 Meeting</t>
  </si>
  <si>
    <t>Workday Safety Training</t>
  </si>
  <si>
    <t>IT Ticket Support</t>
  </si>
  <si>
    <t>IEE One-on-ones</t>
  </si>
  <si>
    <t>Pepsi Sites Meeting</t>
  </si>
  <si>
    <t>Weekly safety meeting</t>
  </si>
  <si>
    <t>IE Priority Meeting</t>
  </si>
  <si>
    <t>CDS Review: Drawings and code</t>
  </si>
  <si>
    <t>iTrend code review</t>
  </si>
  <si>
    <t>Armor Powerflex Digital Lab</t>
  </si>
  <si>
    <t>Andrew &lt;&gt; Jeff Eaton</t>
  </si>
  <si>
    <t>Project Magic Bullet / iMix</t>
  </si>
  <si>
    <t>Andrew &lt;&gt; Andy CDS</t>
  </si>
  <si>
    <t>Andrew &lt;&gt; Michael</t>
  </si>
  <si>
    <t>Andrew &lt;&gt; Nicole</t>
  </si>
  <si>
    <t>ADPAS / 3DTfWW Training</t>
  </si>
  <si>
    <t>Andrew &lt;&gt; Joe</t>
  </si>
  <si>
    <t>AVD access and training</t>
  </si>
  <si>
    <t>Document generator development</t>
  </si>
  <si>
    <t>Safety Meeting</t>
  </si>
  <si>
    <t>Priority Meeting</t>
  </si>
  <si>
    <t>CIP Reading</t>
  </si>
  <si>
    <t>Safety Learning Kickoff</t>
  </si>
  <si>
    <t>Andrew &lt;&gt; Dave CIP</t>
  </si>
  <si>
    <t>Travel to Houston</t>
  </si>
  <si>
    <t>Meeting at ECOLAB Technology Center</t>
  </si>
  <si>
    <t>Meeting at Clear Lake panel facility</t>
  </si>
  <si>
    <t>Travel to Austin</t>
  </si>
  <si>
    <t>Andrew &lt;&gt; Dave CIP pt. 2</t>
  </si>
  <si>
    <t>Andrew &lt;&gt; Mike Nelson Lunch</t>
  </si>
  <si>
    <t>Andrew &lt;&gt; Joseph Weekly</t>
  </si>
  <si>
    <t>CIP Review</t>
  </si>
  <si>
    <t>Electrical Team Meeting - iTrends</t>
  </si>
  <si>
    <t>ML / AI Meeting</t>
  </si>
  <si>
    <t>Out sick</t>
  </si>
  <si>
    <t>VMWare Support</t>
  </si>
  <si>
    <t>CIP quote for DFA Springfield</t>
  </si>
  <si>
    <t>Row Labels</t>
  </si>
  <si>
    <t>Grand Total</t>
  </si>
  <si>
    <t>Sum of Hours</t>
  </si>
  <si>
    <t>Oct</t>
  </si>
  <si>
    <t>Nov</t>
  </si>
  <si>
    <t>Totals by Date</t>
  </si>
  <si>
    <t>Andrew &lt;&gt; Matthew</t>
  </si>
  <si>
    <t>Andrew &lt;&gt; Andy: CDS Intro Pt. 1</t>
  </si>
  <si>
    <t>Andrew &lt;&gt; Scott</t>
  </si>
  <si>
    <t>Electrical Team Meeting</t>
  </si>
  <si>
    <t>Week Day</t>
  </si>
  <si>
    <t>Andrew &lt;&gt; David Software Support</t>
  </si>
  <si>
    <t>Email</t>
  </si>
  <si>
    <t>Hours tracker and submission</t>
  </si>
  <si>
    <t>Software installation: R and Rstudio</t>
  </si>
  <si>
    <t>Project Magic Bullet discussion and planning</t>
  </si>
  <si>
    <t>Andrew &lt;&gt; Dave : iSolution</t>
  </si>
  <si>
    <t>Andrew &lt;&gt; Richard</t>
  </si>
  <si>
    <t>Safety Learning Team Exercise</t>
  </si>
  <si>
    <t>Personal study: iSolution</t>
  </si>
  <si>
    <t>Personal Eval training</t>
  </si>
  <si>
    <t>Hiland Dairy</t>
  </si>
  <si>
    <t>Wichita KS</t>
  </si>
  <si>
    <t>Rockwell code setup</t>
  </si>
  <si>
    <t>LOTO</t>
  </si>
  <si>
    <t>Transport Hazard Mat.</t>
  </si>
  <si>
    <t>Oxidant Gen.</t>
  </si>
  <si>
    <t>HMI code update to v12</t>
  </si>
  <si>
    <t>Rockwell updates</t>
  </si>
  <si>
    <t>Mon</t>
  </si>
  <si>
    <t>November</t>
  </si>
  <si>
    <t>System Updates</t>
  </si>
  <si>
    <t>Dr Pepper Snapple</t>
  </si>
  <si>
    <t>System Support</t>
  </si>
  <si>
    <t>General</t>
  </si>
  <si>
    <t>No Entry</t>
  </si>
  <si>
    <t>Tue</t>
  </si>
  <si>
    <t>PLACEHOLDER</t>
  </si>
  <si>
    <t>Wed</t>
  </si>
  <si>
    <t>Thu</t>
  </si>
  <si>
    <t>Fri</t>
  </si>
  <si>
    <t>8-Nov</t>
  </si>
  <si>
    <t>14-Nov</t>
  </si>
  <si>
    <t>15-Nov</t>
  </si>
  <si>
    <t>18-Nov</t>
  </si>
  <si>
    <t>19-Nov</t>
  </si>
  <si>
    <t>20-Nov</t>
  </si>
  <si>
    <t>21-Nov</t>
  </si>
  <si>
    <t>22-Nov</t>
  </si>
  <si>
    <t>25-Nov</t>
  </si>
  <si>
    <t>26-Nov</t>
  </si>
  <si>
    <t>27-Nov</t>
  </si>
  <si>
    <t>PP+D Self Evaluation Training</t>
  </si>
  <si>
    <t>PC Admin account support</t>
  </si>
  <si>
    <t>Copia / GitHub Research</t>
  </si>
  <si>
    <t>AutoCAD Setup</t>
  </si>
  <si>
    <t>Electrical Teams Meeting</t>
  </si>
  <si>
    <t>Software setup: Rockwell</t>
  </si>
  <si>
    <t>VMWare Setup</t>
  </si>
  <si>
    <t>Self training / reading</t>
  </si>
  <si>
    <t>Aspers PA</t>
  </si>
  <si>
    <t>Discussion on Dr. Pepper / Snapple</t>
  </si>
  <si>
    <t>iTrends</t>
  </si>
  <si>
    <t>iTrend code review and VNC setup</t>
  </si>
  <si>
    <t>HMI code review</t>
  </si>
  <si>
    <t>Quote review</t>
  </si>
  <si>
    <t>VPN access setup</t>
  </si>
  <si>
    <t>PLC Code review</t>
  </si>
  <si>
    <t>BOM history review + PM workflow</t>
  </si>
  <si>
    <t>Hazard Recognition</t>
  </si>
  <si>
    <t>Chemical Safety Awareness</t>
  </si>
  <si>
    <t>Project Magic Bullet</t>
  </si>
  <si>
    <t>Beckhoff Research</t>
  </si>
  <si>
    <t>Country Pure</t>
  </si>
  <si>
    <t>Documentation and support analysis</t>
  </si>
  <si>
    <t>Documentation generation tool</t>
  </si>
  <si>
    <t>Software installation</t>
  </si>
  <si>
    <t>Admin A-account support</t>
  </si>
  <si>
    <t>Rockwell purchasing support</t>
  </si>
  <si>
    <t>AutoCAD support with Andy</t>
  </si>
  <si>
    <t>AutoCAD workflow with Neil</t>
  </si>
  <si>
    <t>VPN acces finalized</t>
  </si>
  <si>
    <t>Document generation tool</t>
  </si>
  <si>
    <t>Ellington CT</t>
  </si>
  <si>
    <t>Site review, troubleshooting</t>
  </si>
  <si>
    <t>VMWare troubleshooting</t>
  </si>
  <si>
    <t>Self study</t>
  </si>
  <si>
    <t>Total by Customer</t>
  </si>
  <si>
    <t>(blank)</t>
  </si>
  <si>
    <t>Totals by Categories</t>
  </si>
  <si>
    <t>October</t>
  </si>
  <si>
    <t>ECOLAB</t>
  </si>
  <si>
    <t>Thanksgiving</t>
  </si>
  <si>
    <t>28-Nov</t>
  </si>
  <si>
    <t>29-Nov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</si>
</sst>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111111"/>
      <name val="Arial Unicode MS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3"/>
    </xf>
    <xf numFmtId="14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left" indent="2"/>
    </xf>
    <xf numFmtId="164" fontId="0" fillId="0" borderId="0" xfId="0" applyNumberFormat="1" applyAlignment="1">
      <alignment horizontal="left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23/09/relationships/Python" Target="pytho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ng, Andrew" refreshedDate="45629.775110648145" createdVersion="8" refreshedVersion="8" minRefreshableVersion="3" recordCount="164" xr:uid="{D3E50F70-3EE3-4D2E-A2C0-59E74DF8990F}">
  <cacheSource type="worksheet">
    <worksheetSource ref="A1:J165" sheet="Hours Tracker"/>
  </cacheSource>
  <cacheFields count="12">
    <cacheField name="Date" numFmtId="0">
      <sharedItems containsSemiMixedTypes="0" containsNonDate="0" containsDate="1" containsString="0" minDate="2024-10-07T00:00:00" maxDate="2024-11-30T00:00:00" count="39">
        <d v="2024-10-07T00:00:00"/>
        <d v="2024-10-08T00:00:00"/>
        <d v="2024-10-09T00:00:00"/>
        <d v="2024-10-10T00:00:00"/>
        <d v="2024-10-14T00:00:00"/>
        <d v="2024-10-15T00:00:00"/>
        <d v="2024-10-16T00:00:00"/>
        <d v="2024-10-17T00:00:00"/>
        <d v="2024-10-18T00:00:00"/>
        <d v="2024-10-21T00:00:00"/>
        <d v="2024-10-22T00:00:00"/>
        <d v="2024-10-23T00:00:00"/>
        <d v="2024-10-24T00:00:00"/>
        <d v="2024-10-25T00:00:00"/>
        <d v="2024-10-28T00:00:00"/>
        <d v="2024-10-29T00:00:00"/>
        <d v="2024-10-30T00:00:00"/>
        <d v="2024-10-31T00:00:00"/>
        <d v="2024-11-01T00:00:00"/>
        <d v="2024-11-04T00:00:00"/>
        <d v="2024-11-05T00:00:00"/>
        <d v="2024-11-06T00:00:00"/>
        <d v="2024-11-07T00:00:00"/>
        <d v="2024-11-08T00:00:00"/>
        <d v="2024-11-11T00:00:00"/>
        <d v="2024-11-12T00:00:00"/>
        <d v="2024-11-13T00:00:00"/>
        <d v="2024-11-14T00:00:00"/>
        <d v="2024-11-15T00:00:00"/>
        <d v="2024-11-18T00:00:00"/>
        <d v="2024-11-19T00:00:00"/>
        <d v="2024-11-20T00:00:00"/>
        <d v="2024-11-21T00:00:00"/>
        <d v="2024-11-22T00:00:00"/>
        <d v="2024-11-25T00:00:00"/>
        <d v="2024-11-26T00:00:00"/>
        <d v="2024-11-27T00:00:00"/>
        <d v="2024-11-28T00:00:00"/>
        <d v="2024-11-29T00:00:00"/>
      </sharedItems>
      <fieldGroup par="11"/>
    </cacheField>
    <cacheField name="Week Day" numFmtId="0">
      <sharedItems containsBlank="1"/>
    </cacheField>
    <cacheField name="Week Number" numFmtId="0">
      <sharedItems containsSemiMixedTypes="0" containsString="0" containsNumber="1" containsInteger="1" minValue="41" maxValue="48"/>
    </cacheField>
    <cacheField name="Month" numFmtId="0">
      <sharedItems count="2">
        <s v="October"/>
        <s v="November"/>
      </sharedItems>
    </cacheField>
    <cacheField name="Category" numFmtId="0">
      <sharedItems count="2">
        <s v="Other"/>
        <s v="Project"/>
      </sharedItems>
    </cacheField>
    <cacheField name="Subcategory" numFmtId="0">
      <sharedItems containsBlank="1" count="12">
        <s v="Other Training"/>
        <s v="Info/File Management"/>
        <s v="Safety Training/Reporting"/>
        <s v="PC Upgrades/Support"/>
        <s v="Non-Customer Meetings"/>
        <s v="Miscellaneous Other"/>
        <s v="Non-Customer Travel"/>
        <s v="Sick/Excused Absence"/>
        <s v="Email/Phone Mail"/>
        <m/>
        <s v="General"/>
        <s v="Holidays"/>
      </sharedItems>
    </cacheField>
    <cacheField name="Customer" numFmtId="0">
      <sharedItems containsBlank="1" count="7">
        <s v="-"/>
        <s v="ECOLAB"/>
        <s v="Hiland Dairy"/>
        <s v="Dr Pepper Snapple"/>
        <s v="Project Magic Bullet"/>
        <s v="Country Pure"/>
        <m/>
      </sharedItems>
    </cacheField>
    <cacheField name="Project" numFmtId="0">
      <sharedItems containsBlank="1" count="8">
        <s v="-"/>
        <s v="Project Magic Bullet"/>
        <s v="Wichita KS"/>
        <s v="Aspers PA"/>
        <s v="iTrends"/>
        <s v="ECOLAB"/>
        <s v="Ellington CT"/>
        <m/>
      </sharedItems>
    </cacheField>
    <cacheField name="Task Description" numFmtId="0">
      <sharedItems count="94">
        <s v="New hire orientation"/>
        <s v="Andrew&lt;&gt;Joseph "/>
        <s v="I-9 Meeting"/>
        <s v="Workday Safety Training"/>
        <s v="IT Ticket Support"/>
        <s v="IEE One-on-ones"/>
        <s v="Pepsi Sites Meeting"/>
        <s v="Weekly safety meeting"/>
        <s v="IE Priority Meeting"/>
        <s v="Andrew &lt;&gt; Matthew"/>
        <s v="Andrew &lt;&gt; Andy: CDS Intro Pt. 1"/>
        <s v="Andrew &lt;&gt; Scott"/>
        <s v="Electrical Team Meeting"/>
        <s v="CDS Review: Drawings and code"/>
        <s v="iTrend code review"/>
        <s v="Armor Powerflex Digital Lab"/>
        <s v="Andrew &lt;&gt; Jeff Eaton"/>
        <s v="Project Magic Bullet / iMix"/>
        <s v="Andrew &lt;&gt; Andy CDS"/>
        <s v="Andrew &lt;&gt; Michael"/>
        <s v="Andrew &lt;&gt; Nicole"/>
        <s v="ADPAS / 3DTfWW Training"/>
        <s v="Andrew &lt;&gt; Joe"/>
        <s v="AVD access and training"/>
        <s v="Document generator development"/>
        <s v="Safety Meeting"/>
        <s v="Priority Meeting"/>
        <s v="CIP Reading"/>
        <s v="Safety Learning Kickoff"/>
        <s v="Andrew &lt;&gt; Dave CIP"/>
        <s v="Travel to Houston"/>
        <s v="Meeting at ECOLAB Technology Center"/>
        <s v="Meeting at Clear Lake panel facility"/>
        <s v="Travel to Austin"/>
        <s v="Andrew &lt;&gt; Dave CIP pt. 2"/>
        <s v="Andrew &lt;&gt; Mike Nelson Lunch"/>
        <s v="Andrew &lt;&gt; Joseph Weekly"/>
        <s v="CIP Review"/>
        <s v="Electrical Team Meeting - iTrends"/>
        <s v="ML / AI Meeting"/>
        <s v="VMWare Support"/>
        <s v="Out sick"/>
        <s v="CIP quote for DFA Springfield"/>
        <s v="Software installation: R and Rstudio"/>
        <s v="Andrew &lt;&gt; David Software Support"/>
        <s v="Email"/>
        <s v="Hours tracker and submission"/>
        <s v="Project Magic Bullet discussion and planning"/>
        <s v="Andrew &lt;&gt; Dave : iSolution"/>
        <s v="Andrew &lt;&gt; Richard"/>
        <s v="Safety Learning Team Exercise"/>
        <s v="Personal study: iSolution"/>
        <s v="Personal Eval training"/>
        <s v="Rockwell code setup"/>
        <s v="PP+D Self Evaluation Training"/>
        <s v="PC Admin account support"/>
        <s v="Copia / GitHub Research"/>
        <s v="AutoCAD Setup"/>
        <s v="Electrical Teams Meeting"/>
        <s v="Software setup: Rockwell"/>
        <s v="VMWare Setup"/>
        <s v="LOTO"/>
        <s v="Self training / reading"/>
        <s v="Transport Hazard Mat."/>
        <s v="Oxidant Gen."/>
        <s v="Discussion on Dr. Pepper / Snapple"/>
        <s v="iTrend code review and VNC setup"/>
        <s v="HMI code update to v12"/>
        <s v="Rockwell updates"/>
        <s v="System Updates"/>
        <s v="System Support"/>
        <s v="No Entry"/>
        <s v="HMI code review"/>
        <s v="Quote review"/>
        <s v="VPN access setup"/>
        <s v="PLC Code review"/>
        <s v="BOM history review + PM workflow"/>
        <s v="Hazard Recognition"/>
        <s v="Chemical Safety Awareness"/>
        <s v="Beckhoff Research"/>
        <s v="Documentation and support analysis"/>
        <s v="Documentation generation tool"/>
        <s v="PLACEHOLDER"/>
        <s v="Software installation"/>
        <s v="Admin A-account support"/>
        <s v="Rockwell purchasing support"/>
        <s v="AutoCAD support with Andy"/>
        <s v="AutoCAD workflow with Neil"/>
        <s v="VPN acces finalized"/>
        <s v="Document generation tool"/>
        <s v="Site review, troubleshooting"/>
        <s v="VMWare troubleshooting"/>
        <s v="Self study"/>
        <s v="Thanksgiving"/>
      </sharedItems>
    </cacheField>
    <cacheField name="Hours" numFmtId="0">
      <sharedItems containsString="0" containsBlank="1" containsNumber="1" containsInteger="1" minValue="0" maxValue="8"/>
    </cacheField>
    <cacheField name="Days (Date)" numFmtId="0" databaseField="0">
      <fieldGroup base="0">
        <rangePr groupBy="days" startDate="2024-10-07T00:00:00" endDate="2024-11-30T00:00:00"/>
        <groupItems count="368">
          <s v="&lt;10/7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/30/2024"/>
        </groupItems>
      </fieldGroup>
    </cacheField>
    <cacheField name="Months (Date)" numFmtId="0" databaseField="0">
      <fieldGroup base="0">
        <rangePr groupBy="months" startDate="2024-10-07T00:00:00" endDate="2024-11-30T00:00:00"/>
        <groupItems count="14">
          <s v="&lt;10/7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30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x v="0"/>
    <s v="Mon"/>
    <n v="41"/>
    <x v="0"/>
    <x v="0"/>
    <x v="0"/>
    <x v="0"/>
    <x v="0"/>
    <x v="0"/>
    <n v="6"/>
  </r>
  <r>
    <x v="0"/>
    <s v="Mon"/>
    <n v="41"/>
    <x v="0"/>
    <x v="0"/>
    <x v="0"/>
    <x v="0"/>
    <x v="0"/>
    <x v="1"/>
    <n v="2"/>
  </r>
  <r>
    <x v="1"/>
    <s v="Tue"/>
    <n v="41"/>
    <x v="0"/>
    <x v="0"/>
    <x v="0"/>
    <x v="0"/>
    <x v="0"/>
    <x v="1"/>
    <n v="2"/>
  </r>
  <r>
    <x v="1"/>
    <s v="Tue"/>
    <n v="41"/>
    <x v="0"/>
    <x v="0"/>
    <x v="1"/>
    <x v="0"/>
    <x v="0"/>
    <x v="2"/>
    <n v="1"/>
  </r>
  <r>
    <x v="1"/>
    <s v="Tue"/>
    <n v="41"/>
    <x v="0"/>
    <x v="0"/>
    <x v="2"/>
    <x v="0"/>
    <x v="0"/>
    <x v="3"/>
    <n v="5"/>
  </r>
  <r>
    <x v="1"/>
    <s v="Tue"/>
    <n v="41"/>
    <x v="0"/>
    <x v="0"/>
    <x v="3"/>
    <x v="0"/>
    <x v="0"/>
    <x v="4"/>
    <n v="3"/>
  </r>
  <r>
    <x v="2"/>
    <s v="Wed"/>
    <n v="41"/>
    <x v="0"/>
    <x v="0"/>
    <x v="3"/>
    <x v="0"/>
    <x v="0"/>
    <x v="4"/>
    <n v="2"/>
  </r>
  <r>
    <x v="2"/>
    <s v="Wed"/>
    <n v="41"/>
    <x v="0"/>
    <x v="0"/>
    <x v="4"/>
    <x v="0"/>
    <x v="0"/>
    <x v="5"/>
    <n v="6"/>
  </r>
  <r>
    <x v="3"/>
    <s v="Thu"/>
    <n v="41"/>
    <x v="0"/>
    <x v="0"/>
    <x v="4"/>
    <x v="0"/>
    <x v="0"/>
    <x v="6"/>
    <n v="2"/>
  </r>
  <r>
    <x v="3"/>
    <s v="Thu"/>
    <n v="41"/>
    <x v="0"/>
    <x v="0"/>
    <x v="2"/>
    <x v="0"/>
    <x v="0"/>
    <x v="3"/>
    <n v="5"/>
  </r>
  <r>
    <x v="3"/>
    <s v="Thu"/>
    <n v="41"/>
    <x v="0"/>
    <x v="0"/>
    <x v="3"/>
    <x v="0"/>
    <x v="0"/>
    <x v="4"/>
    <n v="3"/>
  </r>
  <r>
    <x v="4"/>
    <s v="Mon"/>
    <n v="42"/>
    <x v="0"/>
    <x v="0"/>
    <x v="4"/>
    <x v="0"/>
    <x v="0"/>
    <x v="7"/>
    <n v="1"/>
  </r>
  <r>
    <x v="4"/>
    <s v="Mon"/>
    <n v="42"/>
    <x v="0"/>
    <x v="0"/>
    <x v="4"/>
    <x v="0"/>
    <x v="0"/>
    <x v="8"/>
    <n v="1"/>
  </r>
  <r>
    <x v="4"/>
    <s v="Mon"/>
    <n v="42"/>
    <x v="0"/>
    <x v="0"/>
    <x v="2"/>
    <x v="0"/>
    <x v="0"/>
    <x v="3"/>
    <n v="5"/>
  </r>
  <r>
    <x v="4"/>
    <s v="Mon"/>
    <n v="42"/>
    <x v="0"/>
    <x v="0"/>
    <x v="3"/>
    <x v="0"/>
    <x v="0"/>
    <x v="4"/>
    <n v="2"/>
  </r>
  <r>
    <x v="5"/>
    <s v="Tue"/>
    <n v="42"/>
    <x v="0"/>
    <x v="0"/>
    <x v="3"/>
    <x v="0"/>
    <x v="0"/>
    <x v="4"/>
    <n v="2"/>
  </r>
  <r>
    <x v="5"/>
    <s v="Tue"/>
    <n v="42"/>
    <x v="0"/>
    <x v="0"/>
    <x v="3"/>
    <x v="0"/>
    <x v="0"/>
    <x v="9"/>
    <n v="1"/>
  </r>
  <r>
    <x v="5"/>
    <s v="Tue"/>
    <n v="42"/>
    <x v="0"/>
    <x v="0"/>
    <x v="3"/>
    <x v="0"/>
    <x v="0"/>
    <x v="10"/>
    <n v="2"/>
  </r>
  <r>
    <x v="5"/>
    <s v="Tue"/>
    <n v="42"/>
    <x v="0"/>
    <x v="0"/>
    <x v="3"/>
    <x v="0"/>
    <x v="0"/>
    <x v="11"/>
    <n v="1"/>
  </r>
  <r>
    <x v="5"/>
    <s v="Tue"/>
    <n v="42"/>
    <x v="0"/>
    <x v="0"/>
    <x v="3"/>
    <x v="0"/>
    <x v="0"/>
    <x v="12"/>
    <n v="1"/>
  </r>
  <r>
    <x v="5"/>
    <s v="Tue"/>
    <n v="42"/>
    <x v="0"/>
    <x v="0"/>
    <x v="2"/>
    <x v="0"/>
    <x v="0"/>
    <x v="3"/>
    <n v="1"/>
  </r>
  <r>
    <x v="6"/>
    <s v="Wed"/>
    <n v="42"/>
    <x v="0"/>
    <x v="0"/>
    <x v="3"/>
    <x v="0"/>
    <x v="0"/>
    <x v="4"/>
    <n v="3"/>
  </r>
  <r>
    <x v="6"/>
    <s v="Wed"/>
    <n v="42"/>
    <x v="0"/>
    <x v="0"/>
    <x v="0"/>
    <x v="0"/>
    <x v="0"/>
    <x v="13"/>
    <n v="3"/>
  </r>
  <r>
    <x v="6"/>
    <s v="Wed"/>
    <n v="42"/>
    <x v="0"/>
    <x v="0"/>
    <x v="5"/>
    <x v="0"/>
    <x v="0"/>
    <x v="14"/>
    <n v="2"/>
  </r>
  <r>
    <x v="7"/>
    <s v="Thu"/>
    <n v="42"/>
    <x v="0"/>
    <x v="0"/>
    <x v="4"/>
    <x v="0"/>
    <x v="0"/>
    <x v="15"/>
    <n v="1"/>
  </r>
  <r>
    <x v="7"/>
    <s v="Thu"/>
    <n v="42"/>
    <x v="0"/>
    <x v="0"/>
    <x v="4"/>
    <x v="0"/>
    <x v="0"/>
    <x v="16"/>
    <n v="1"/>
  </r>
  <r>
    <x v="7"/>
    <s v="Thu"/>
    <n v="42"/>
    <x v="0"/>
    <x v="0"/>
    <x v="4"/>
    <x v="0"/>
    <x v="0"/>
    <x v="17"/>
    <n v="1"/>
  </r>
  <r>
    <x v="7"/>
    <s v="Thu"/>
    <n v="42"/>
    <x v="0"/>
    <x v="0"/>
    <x v="0"/>
    <x v="0"/>
    <x v="0"/>
    <x v="18"/>
    <n v="1"/>
  </r>
  <r>
    <x v="7"/>
    <s v="Thu"/>
    <n v="42"/>
    <x v="0"/>
    <x v="0"/>
    <x v="4"/>
    <x v="0"/>
    <x v="0"/>
    <x v="19"/>
    <n v="1"/>
  </r>
  <r>
    <x v="7"/>
    <s v="Thu"/>
    <n v="42"/>
    <x v="0"/>
    <x v="0"/>
    <x v="4"/>
    <x v="0"/>
    <x v="0"/>
    <x v="20"/>
    <n v="1"/>
  </r>
  <r>
    <x v="7"/>
    <s v="Thu"/>
    <n v="42"/>
    <x v="0"/>
    <x v="0"/>
    <x v="3"/>
    <x v="0"/>
    <x v="0"/>
    <x v="4"/>
    <n v="2"/>
  </r>
  <r>
    <x v="8"/>
    <s v="Fri"/>
    <n v="42"/>
    <x v="0"/>
    <x v="0"/>
    <x v="4"/>
    <x v="0"/>
    <x v="0"/>
    <x v="21"/>
    <n v="2"/>
  </r>
  <r>
    <x v="8"/>
    <s v="Fri"/>
    <n v="42"/>
    <x v="0"/>
    <x v="0"/>
    <x v="4"/>
    <x v="0"/>
    <x v="0"/>
    <x v="22"/>
    <n v="1"/>
  </r>
  <r>
    <x v="8"/>
    <s v="Fri"/>
    <n v="42"/>
    <x v="0"/>
    <x v="0"/>
    <x v="3"/>
    <x v="0"/>
    <x v="0"/>
    <x v="23"/>
    <n v="2"/>
  </r>
  <r>
    <x v="8"/>
    <s v="Fri"/>
    <n v="42"/>
    <x v="0"/>
    <x v="0"/>
    <x v="5"/>
    <x v="0"/>
    <x v="0"/>
    <x v="24"/>
    <n v="3"/>
  </r>
  <r>
    <x v="9"/>
    <s v="Mon"/>
    <n v="43"/>
    <x v="0"/>
    <x v="0"/>
    <x v="4"/>
    <x v="0"/>
    <x v="0"/>
    <x v="25"/>
    <n v="1"/>
  </r>
  <r>
    <x v="9"/>
    <s v="Mon"/>
    <n v="43"/>
    <x v="0"/>
    <x v="0"/>
    <x v="4"/>
    <x v="0"/>
    <x v="0"/>
    <x v="26"/>
    <n v="1"/>
  </r>
  <r>
    <x v="9"/>
    <s v="Mon"/>
    <n v="43"/>
    <x v="0"/>
    <x v="0"/>
    <x v="3"/>
    <x v="0"/>
    <x v="0"/>
    <x v="4"/>
    <n v="2"/>
  </r>
  <r>
    <x v="9"/>
    <s v="Mon"/>
    <n v="43"/>
    <x v="0"/>
    <x v="0"/>
    <x v="0"/>
    <x v="0"/>
    <x v="0"/>
    <x v="27"/>
    <n v="2"/>
  </r>
  <r>
    <x v="9"/>
    <s v="Mon"/>
    <n v="43"/>
    <x v="0"/>
    <x v="0"/>
    <x v="0"/>
    <x v="0"/>
    <x v="0"/>
    <x v="27"/>
    <n v="2"/>
  </r>
  <r>
    <x v="10"/>
    <s v="Tue"/>
    <n v="43"/>
    <x v="0"/>
    <x v="0"/>
    <x v="4"/>
    <x v="0"/>
    <x v="0"/>
    <x v="28"/>
    <n v="1"/>
  </r>
  <r>
    <x v="10"/>
    <s v="Tue"/>
    <n v="43"/>
    <x v="0"/>
    <x v="0"/>
    <x v="0"/>
    <x v="0"/>
    <x v="0"/>
    <x v="29"/>
    <n v="2"/>
  </r>
  <r>
    <x v="10"/>
    <s v="Tue"/>
    <n v="43"/>
    <x v="0"/>
    <x v="0"/>
    <x v="0"/>
    <x v="0"/>
    <x v="0"/>
    <x v="27"/>
    <n v="2"/>
  </r>
  <r>
    <x v="10"/>
    <s v="Tue"/>
    <n v="43"/>
    <x v="0"/>
    <x v="0"/>
    <x v="3"/>
    <x v="0"/>
    <x v="0"/>
    <x v="4"/>
    <n v="1"/>
  </r>
  <r>
    <x v="10"/>
    <s v="Tue"/>
    <n v="43"/>
    <x v="0"/>
    <x v="0"/>
    <x v="3"/>
    <x v="0"/>
    <x v="0"/>
    <x v="4"/>
    <n v="1"/>
  </r>
  <r>
    <x v="10"/>
    <s v="Tue"/>
    <n v="43"/>
    <x v="0"/>
    <x v="0"/>
    <x v="5"/>
    <x v="0"/>
    <x v="0"/>
    <x v="24"/>
    <n v="1"/>
  </r>
  <r>
    <x v="11"/>
    <s v="Wed"/>
    <n v="43"/>
    <x v="0"/>
    <x v="0"/>
    <x v="6"/>
    <x v="0"/>
    <x v="0"/>
    <x v="30"/>
    <n v="3"/>
  </r>
  <r>
    <x v="11"/>
    <s v="Wed"/>
    <n v="43"/>
    <x v="0"/>
    <x v="0"/>
    <x v="0"/>
    <x v="0"/>
    <x v="0"/>
    <x v="31"/>
    <n v="5"/>
  </r>
  <r>
    <x v="12"/>
    <s v="Thu"/>
    <n v="43"/>
    <x v="0"/>
    <x v="0"/>
    <x v="0"/>
    <x v="0"/>
    <x v="0"/>
    <x v="32"/>
    <n v="5"/>
  </r>
  <r>
    <x v="12"/>
    <s v="Thu"/>
    <n v="43"/>
    <x v="0"/>
    <x v="0"/>
    <x v="6"/>
    <x v="0"/>
    <x v="0"/>
    <x v="33"/>
    <n v="3"/>
  </r>
  <r>
    <x v="13"/>
    <s v="Fri"/>
    <n v="43"/>
    <x v="0"/>
    <x v="0"/>
    <x v="0"/>
    <x v="0"/>
    <x v="0"/>
    <x v="34"/>
    <n v="2"/>
  </r>
  <r>
    <x v="13"/>
    <s v="Fri"/>
    <n v="43"/>
    <x v="0"/>
    <x v="0"/>
    <x v="4"/>
    <x v="0"/>
    <x v="0"/>
    <x v="35"/>
    <n v="2"/>
  </r>
  <r>
    <x v="13"/>
    <s v="Fri"/>
    <n v="43"/>
    <x v="0"/>
    <x v="0"/>
    <x v="4"/>
    <x v="0"/>
    <x v="0"/>
    <x v="36"/>
    <n v="2"/>
  </r>
  <r>
    <x v="13"/>
    <s v="Fri"/>
    <n v="43"/>
    <x v="0"/>
    <x v="0"/>
    <x v="0"/>
    <x v="0"/>
    <x v="0"/>
    <x v="37"/>
    <n v="2"/>
  </r>
  <r>
    <x v="14"/>
    <s v="Mon"/>
    <n v="44"/>
    <x v="0"/>
    <x v="0"/>
    <x v="4"/>
    <x v="0"/>
    <x v="0"/>
    <x v="25"/>
    <n v="1"/>
  </r>
  <r>
    <x v="14"/>
    <s v="Mon"/>
    <n v="44"/>
    <x v="0"/>
    <x v="0"/>
    <x v="4"/>
    <x v="0"/>
    <x v="0"/>
    <x v="26"/>
    <n v="1"/>
  </r>
  <r>
    <x v="14"/>
    <s v="Mon"/>
    <n v="44"/>
    <x v="0"/>
    <x v="0"/>
    <x v="3"/>
    <x v="0"/>
    <x v="0"/>
    <x v="4"/>
    <n v="2"/>
  </r>
  <r>
    <x v="14"/>
    <s v="Mon"/>
    <n v="44"/>
    <x v="0"/>
    <x v="0"/>
    <x v="0"/>
    <x v="0"/>
    <x v="0"/>
    <x v="37"/>
    <n v="2"/>
  </r>
  <r>
    <x v="14"/>
    <s v="Mon"/>
    <n v="44"/>
    <x v="0"/>
    <x v="0"/>
    <x v="5"/>
    <x v="0"/>
    <x v="0"/>
    <x v="24"/>
    <n v="2"/>
  </r>
  <r>
    <x v="15"/>
    <s v="Tue"/>
    <n v="44"/>
    <x v="0"/>
    <x v="0"/>
    <x v="4"/>
    <x v="0"/>
    <x v="0"/>
    <x v="38"/>
    <n v="1"/>
  </r>
  <r>
    <x v="15"/>
    <s v="Tue"/>
    <n v="44"/>
    <x v="0"/>
    <x v="0"/>
    <x v="5"/>
    <x v="0"/>
    <x v="0"/>
    <x v="14"/>
    <n v="2"/>
  </r>
  <r>
    <x v="15"/>
    <s v="Tue"/>
    <n v="44"/>
    <x v="0"/>
    <x v="0"/>
    <x v="5"/>
    <x v="0"/>
    <x v="0"/>
    <x v="24"/>
    <n v="2"/>
  </r>
  <r>
    <x v="15"/>
    <s v="Tue"/>
    <n v="44"/>
    <x v="0"/>
    <x v="0"/>
    <x v="3"/>
    <x v="0"/>
    <x v="0"/>
    <x v="4"/>
    <n v="1"/>
  </r>
  <r>
    <x v="15"/>
    <s v="Tue"/>
    <n v="44"/>
    <x v="0"/>
    <x v="0"/>
    <x v="4"/>
    <x v="0"/>
    <x v="0"/>
    <x v="39"/>
    <n v="2"/>
  </r>
  <r>
    <x v="16"/>
    <s v="Wed"/>
    <n v="44"/>
    <x v="0"/>
    <x v="0"/>
    <x v="3"/>
    <x v="0"/>
    <x v="0"/>
    <x v="40"/>
    <n v="2"/>
  </r>
  <r>
    <x v="16"/>
    <s v="Wed"/>
    <n v="44"/>
    <x v="0"/>
    <x v="0"/>
    <x v="5"/>
    <x v="0"/>
    <x v="0"/>
    <x v="24"/>
    <n v="2"/>
  </r>
  <r>
    <x v="16"/>
    <s v="Wed"/>
    <n v="44"/>
    <x v="0"/>
    <x v="0"/>
    <x v="3"/>
    <x v="0"/>
    <x v="0"/>
    <x v="40"/>
    <n v="2"/>
  </r>
  <r>
    <x v="16"/>
    <s v="Wed"/>
    <n v="44"/>
    <x v="0"/>
    <x v="0"/>
    <x v="3"/>
    <x v="0"/>
    <x v="0"/>
    <x v="40"/>
    <n v="2"/>
  </r>
  <r>
    <x v="17"/>
    <s v="Thu"/>
    <n v="44"/>
    <x v="0"/>
    <x v="0"/>
    <x v="7"/>
    <x v="0"/>
    <x v="0"/>
    <x v="41"/>
    <n v="8"/>
  </r>
  <r>
    <x v="17"/>
    <s v="Thu"/>
    <n v="44"/>
    <x v="0"/>
    <x v="0"/>
    <x v="7"/>
    <x v="0"/>
    <x v="0"/>
    <x v="41"/>
    <n v="8"/>
  </r>
  <r>
    <x v="17"/>
    <s v="Thu"/>
    <n v="44"/>
    <x v="0"/>
    <x v="0"/>
    <x v="3"/>
    <x v="0"/>
    <x v="0"/>
    <x v="40"/>
    <n v="8"/>
  </r>
  <r>
    <x v="17"/>
    <s v="Thu"/>
    <n v="44"/>
    <x v="0"/>
    <x v="0"/>
    <x v="4"/>
    <x v="0"/>
    <x v="0"/>
    <x v="42"/>
    <n v="1"/>
  </r>
  <r>
    <x v="17"/>
    <s v="Thu"/>
    <n v="44"/>
    <x v="0"/>
    <x v="0"/>
    <x v="4"/>
    <x v="0"/>
    <x v="0"/>
    <x v="39"/>
    <n v="2"/>
  </r>
  <r>
    <x v="18"/>
    <s v="Fri"/>
    <n v="44"/>
    <x v="1"/>
    <x v="0"/>
    <x v="7"/>
    <x v="0"/>
    <x v="0"/>
    <x v="41"/>
    <n v="8"/>
  </r>
  <r>
    <x v="19"/>
    <s v="Mon"/>
    <n v="45"/>
    <x v="1"/>
    <x v="0"/>
    <x v="4"/>
    <x v="0"/>
    <x v="0"/>
    <x v="25"/>
    <n v="1"/>
  </r>
  <r>
    <x v="19"/>
    <s v="Mon"/>
    <n v="45"/>
    <x v="1"/>
    <x v="0"/>
    <x v="4"/>
    <x v="0"/>
    <x v="0"/>
    <x v="26"/>
    <n v="1"/>
  </r>
  <r>
    <x v="19"/>
    <s v="Mon"/>
    <n v="45"/>
    <x v="1"/>
    <x v="0"/>
    <x v="3"/>
    <x v="0"/>
    <x v="0"/>
    <x v="43"/>
    <n v="2"/>
  </r>
  <r>
    <x v="19"/>
    <s v="Mon"/>
    <n v="45"/>
    <x v="1"/>
    <x v="0"/>
    <x v="3"/>
    <x v="0"/>
    <x v="0"/>
    <x v="40"/>
    <n v="2"/>
  </r>
  <r>
    <x v="19"/>
    <s v="Mon"/>
    <n v="45"/>
    <x v="1"/>
    <x v="0"/>
    <x v="3"/>
    <x v="0"/>
    <x v="0"/>
    <x v="24"/>
    <n v="2"/>
  </r>
  <r>
    <x v="20"/>
    <s v="Tue"/>
    <n v="45"/>
    <x v="1"/>
    <x v="0"/>
    <x v="0"/>
    <x v="0"/>
    <x v="0"/>
    <x v="44"/>
    <n v="2"/>
  </r>
  <r>
    <x v="20"/>
    <s v="Tue"/>
    <n v="45"/>
    <x v="1"/>
    <x v="0"/>
    <x v="3"/>
    <x v="0"/>
    <x v="0"/>
    <x v="40"/>
    <n v="2"/>
  </r>
  <r>
    <x v="20"/>
    <s v="Tue"/>
    <n v="45"/>
    <x v="1"/>
    <x v="0"/>
    <x v="8"/>
    <x v="0"/>
    <x v="0"/>
    <x v="45"/>
    <n v="2"/>
  </r>
  <r>
    <x v="20"/>
    <s v="Tue"/>
    <n v="45"/>
    <x v="1"/>
    <x v="0"/>
    <x v="1"/>
    <x v="0"/>
    <x v="0"/>
    <x v="46"/>
    <n v="2"/>
  </r>
  <r>
    <x v="20"/>
    <s v="Tue"/>
    <n v="45"/>
    <x v="1"/>
    <x v="1"/>
    <x v="9"/>
    <x v="1"/>
    <x v="1"/>
    <x v="47"/>
    <n v="2"/>
  </r>
  <r>
    <x v="21"/>
    <s v="Wed"/>
    <n v="45"/>
    <x v="1"/>
    <x v="0"/>
    <x v="3"/>
    <x v="0"/>
    <x v="0"/>
    <x v="40"/>
    <n v="2"/>
  </r>
  <r>
    <x v="21"/>
    <s v="Wed"/>
    <n v="45"/>
    <x v="1"/>
    <x v="0"/>
    <x v="0"/>
    <x v="0"/>
    <x v="0"/>
    <x v="48"/>
    <n v="3"/>
  </r>
  <r>
    <x v="21"/>
    <s v="Wed"/>
    <n v="45"/>
    <x v="1"/>
    <x v="0"/>
    <x v="4"/>
    <x v="0"/>
    <x v="0"/>
    <x v="49"/>
    <n v="1"/>
  </r>
  <r>
    <x v="21"/>
    <s v="Wed"/>
    <n v="45"/>
    <x v="1"/>
    <x v="0"/>
    <x v="3"/>
    <x v="0"/>
    <x v="0"/>
    <x v="24"/>
    <n v="2"/>
  </r>
  <r>
    <x v="22"/>
    <s v="Thu"/>
    <n v="45"/>
    <x v="1"/>
    <x v="0"/>
    <x v="3"/>
    <x v="0"/>
    <x v="0"/>
    <x v="40"/>
    <n v="2"/>
  </r>
  <r>
    <x v="22"/>
    <s v="Thu"/>
    <n v="45"/>
    <x v="1"/>
    <x v="0"/>
    <x v="2"/>
    <x v="0"/>
    <x v="0"/>
    <x v="50"/>
    <n v="2"/>
  </r>
  <r>
    <x v="22"/>
    <s v="Thu"/>
    <n v="45"/>
    <x v="1"/>
    <x v="0"/>
    <x v="0"/>
    <x v="0"/>
    <x v="0"/>
    <x v="48"/>
    <n v="3"/>
  </r>
  <r>
    <x v="22"/>
    <s v="Thu"/>
    <n v="45"/>
    <x v="1"/>
    <x v="0"/>
    <x v="0"/>
    <x v="0"/>
    <x v="0"/>
    <x v="51"/>
    <n v="2"/>
  </r>
  <r>
    <x v="22"/>
    <s v="Thu"/>
    <n v="45"/>
    <x v="1"/>
    <x v="0"/>
    <x v="3"/>
    <x v="0"/>
    <x v="0"/>
    <x v="24"/>
    <n v="1"/>
  </r>
  <r>
    <x v="23"/>
    <s v="Fri"/>
    <n v="45"/>
    <x v="1"/>
    <x v="0"/>
    <x v="3"/>
    <x v="0"/>
    <x v="0"/>
    <x v="40"/>
    <n v="2"/>
  </r>
  <r>
    <x v="23"/>
    <s v="Fri"/>
    <n v="45"/>
    <x v="1"/>
    <x v="0"/>
    <x v="2"/>
    <x v="0"/>
    <x v="0"/>
    <x v="50"/>
    <n v="2"/>
  </r>
  <r>
    <x v="23"/>
    <s v="Fri"/>
    <n v="45"/>
    <x v="1"/>
    <x v="0"/>
    <x v="0"/>
    <x v="0"/>
    <x v="0"/>
    <x v="52"/>
    <n v="1"/>
  </r>
  <r>
    <x v="23"/>
    <s v="Fri"/>
    <n v="45"/>
    <x v="1"/>
    <x v="1"/>
    <x v="9"/>
    <x v="2"/>
    <x v="2"/>
    <x v="53"/>
    <n v="3"/>
  </r>
  <r>
    <x v="23"/>
    <s v="Fri"/>
    <n v="45"/>
    <x v="1"/>
    <x v="0"/>
    <x v="0"/>
    <x v="0"/>
    <x v="0"/>
    <x v="48"/>
    <m/>
  </r>
  <r>
    <x v="24"/>
    <s v="Mon"/>
    <n v="46"/>
    <x v="1"/>
    <x v="0"/>
    <x v="3"/>
    <x v="0"/>
    <x v="0"/>
    <x v="40"/>
    <n v="2"/>
  </r>
  <r>
    <x v="24"/>
    <s v="Mon"/>
    <n v="46"/>
    <x v="1"/>
    <x v="0"/>
    <x v="4"/>
    <x v="0"/>
    <x v="0"/>
    <x v="25"/>
    <n v="1"/>
  </r>
  <r>
    <x v="24"/>
    <s v="Mon"/>
    <n v="46"/>
    <x v="1"/>
    <x v="0"/>
    <x v="4"/>
    <x v="0"/>
    <x v="0"/>
    <x v="26"/>
    <n v="1"/>
  </r>
  <r>
    <x v="24"/>
    <s v="Mon"/>
    <n v="46"/>
    <x v="1"/>
    <x v="0"/>
    <x v="0"/>
    <x v="0"/>
    <x v="0"/>
    <x v="54"/>
    <n v="1"/>
  </r>
  <r>
    <x v="24"/>
    <s v="Mon"/>
    <n v="46"/>
    <x v="1"/>
    <x v="0"/>
    <x v="3"/>
    <x v="0"/>
    <x v="0"/>
    <x v="55"/>
    <n v="1"/>
  </r>
  <r>
    <x v="24"/>
    <s v="Mon"/>
    <n v="46"/>
    <x v="1"/>
    <x v="0"/>
    <x v="3"/>
    <x v="0"/>
    <x v="0"/>
    <x v="56"/>
    <n v="1"/>
  </r>
  <r>
    <x v="24"/>
    <s v="Mon"/>
    <n v="46"/>
    <x v="1"/>
    <x v="0"/>
    <x v="3"/>
    <x v="0"/>
    <x v="0"/>
    <x v="57"/>
    <n v="1"/>
  </r>
  <r>
    <x v="25"/>
    <s v="Tue"/>
    <n v="46"/>
    <x v="1"/>
    <x v="0"/>
    <x v="4"/>
    <x v="0"/>
    <x v="0"/>
    <x v="58"/>
    <n v="1"/>
  </r>
  <r>
    <x v="25"/>
    <s v="Tue"/>
    <n v="46"/>
    <x v="1"/>
    <x v="0"/>
    <x v="3"/>
    <x v="0"/>
    <x v="0"/>
    <x v="59"/>
    <n v="2"/>
  </r>
  <r>
    <x v="25"/>
    <s v="Tue"/>
    <n v="46"/>
    <x v="1"/>
    <x v="0"/>
    <x v="3"/>
    <x v="0"/>
    <x v="0"/>
    <x v="60"/>
    <n v="2"/>
  </r>
  <r>
    <x v="25"/>
    <s v="Tue"/>
    <n v="46"/>
    <x v="1"/>
    <x v="0"/>
    <x v="3"/>
    <x v="0"/>
    <x v="0"/>
    <x v="24"/>
    <n v="3"/>
  </r>
  <r>
    <x v="26"/>
    <s v="Wed"/>
    <n v="46"/>
    <x v="1"/>
    <x v="0"/>
    <x v="3"/>
    <x v="0"/>
    <x v="0"/>
    <x v="40"/>
    <n v="2"/>
  </r>
  <r>
    <x v="26"/>
    <s v="Wed"/>
    <n v="46"/>
    <x v="1"/>
    <x v="0"/>
    <x v="2"/>
    <x v="0"/>
    <x v="0"/>
    <x v="61"/>
    <n v="1"/>
  </r>
  <r>
    <x v="26"/>
    <s v="Wed"/>
    <n v="46"/>
    <x v="1"/>
    <x v="0"/>
    <x v="2"/>
    <x v="0"/>
    <x v="0"/>
    <x v="62"/>
    <n v="3"/>
  </r>
  <r>
    <x v="26"/>
    <s v="Wed"/>
    <n v="46"/>
    <x v="1"/>
    <x v="0"/>
    <x v="2"/>
    <x v="0"/>
    <x v="0"/>
    <x v="24"/>
    <n v="2"/>
  </r>
  <r>
    <x v="27"/>
    <s v="Thu"/>
    <n v="46"/>
    <x v="1"/>
    <x v="0"/>
    <x v="3"/>
    <x v="0"/>
    <x v="0"/>
    <x v="40"/>
    <n v="2"/>
  </r>
  <r>
    <x v="27"/>
    <s v="Thu"/>
    <n v="46"/>
    <x v="1"/>
    <x v="0"/>
    <x v="2"/>
    <x v="0"/>
    <x v="0"/>
    <x v="63"/>
    <n v="1"/>
  </r>
  <r>
    <x v="27"/>
    <s v="Thu"/>
    <n v="46"/>
    <x v="1"/>
    <x v="0"/>
    <x v="2"/>
    <x v="0"/>
    <x v="0"/>
    <x v="64"/>
    <n v="1"/>
  </r>
  <r>
    <x v="27"/>
    <s v="Thu"/>
    <n v="46"/>
    <x v="1"/>
    <x v="1"/>
    <x v="9"/>
    <x v="3"/>
    <x v="3"/>
    <x v="65"/>
    <n v="2"/>
  </r>
  <r>
    <x v="27"/>
    <s v="Thu"/>
    <n v="46"/>
    <x v="1"/>
    <x v="0"/>
    <x v="4"/>
    <x v="1"/>
    <x v="4"/>
    <x v="66"/>
    <n v="2"/>
  </r>
  <r>
    <x v="28"/>
    <s v="Fri"/>
    <n v="46"/>
    <x v="1"/>
    <x v="1"/>
    <x v="9"/>
    <x v="2"/>
    <x v="2"/>
    <x v="67"/>
    <n v="3"/>
  </r>
  <r>
    <x v="28"/>
    <s v="Fri"/>
    <n v="46"/>
    <x v="1"/>
    <x v="0"/>
    <x v="3"/>
    <x v="0"/>
    <x v="0"/>
    <x v="68"/>
    <n v="3"/>
  </r>
  <r>
    <x v="28"/>
    <s v="Fri"/>
    <n v="46"/>
    <x v="1"/>
    <x v="0"/>
    <x v="3"/>
    <x v="0"/>
    <x v="0"/>
    <x v="40"/>
    <n v="2"/>
  </r>
  <r>
    <x v="29"/>
    <s v="Mon"/>
    <n v="47"/>
    <x v="1"/>
    <x v="0"/>
    <x v="4"/>
    <x v="0"/>
    <x v="0"/>
    <x v="25"/>
    <n v="1"/>
  </r>
  <r>
    <x v="29"/>
    <s v="Mon"/>
    <n v="47"/>
    <x v="1"/>
    <x v="0"/>
    <x v="4"/>
    <x v="0"/>
    <x v="0"/>
    <x v="26"/>
    <n v="1"/>
  </r>
  <r>
    <x v="29"/>
    <s v="Mon"/>
    <n v="47"/>
    <x v="1"/>
    <x v="1"/>
    <x v="9"/>
    <x v="2"/>
    <x v="2"/>
    <x v="69"/>
    <n v="3"/>
  </r>
  <r>
    <x v="29"/>
    <s v="Mon"/>
    <n v="47"/>
    <x v="1"/>
    <x v="1"/>
    <x v="9"/>
    <x v="3"/>
    <x v="3"/>
    <x v="70"/>
    <n v="3"/>
  </r>
  <r>
    <x v="29"/>
    <s v="Mon"/>
    <n v="47"/>
    <x v="1"/>
    <x v="0"/>
    <x v="10"/>
    <x v="0"/>
    <x v="0"/>
    <x v="71"/>
    <n v="0"/>
  </r>
  <r>
    <x v="30"/>
    <s v="Tue"/>
    <n v="47"/>
    <x v="1"/>
    <x v="1"/>
    <x v="9"/>
    <x v="2"/>
    <x v="2"/>
    <x v="72"/>
    <n v="3"/>
  </r>
  <r>
    <x v="30"/>
    <s v="Tue"/>
    <n v="47"/>
    <x v="1"/>
    <x v="1"/>
    <x v="9"/>
    <x v="3"/>
    <x v="3"/>
    <x v="73"/>
    <n v="3"/>
  </r>
  <r>
    <x v="30"/>
    <s v="Tue"/>
    <n v="47"/>
    <x v="1"/>
    <x v="1"/>
    <x v="9"/>
    <x v="2"/>
    <x v="2"/>
    <x v="74"/>
    <n v="2"/>
  </r>
  <r>
    <x v="30"/>
    <s v="Tue"/>
    <n v="47"/>
    <x v="1"/>
    <x v="0"/>
    <x v="10"/>
    <x v="0"/>
    <x v="0"/>
    <x v="71"/>
    <n v="0"/>
  </r>
  <r>
    <x v="30"/>
    <s v="Tue"/>
    <n v="47"/>
    <x v="1"/>
    <x v="0"/>
    <x v="10"/>
    <x v="0"/>
    <x v="0"/>
    <x v="71"/>
    <n v="0"/>
  </r>
  <r>
    <x v="31"/>
    <s v="Wed"/>
    <n v="47"/>
    <x v="1"/>
    <x v="1"/>
    <x v="9"/>
    <x v="2"/>
    <x v="2"/>
    <x v="75"/>
    <n v="3"/>
  </r>
  <r>
    <x v="31"/>
    <s v="Wed"/>
    <n v="47"/>
    <x v="1"/>
    <x v="1"/>
    <x v="9"/>
    <x v="3"/>
    <x v="3"/>
    <x v="76"/>
    <n v="3"/>
  </r>
  <r>
    <x v="31"/>
    <s v="Wed"/>
    <n v="47"/>
    <x v="1"/>
    <x v="0"/>
    <x v="2"/>
    <x v="0"/>
    <x v="0"/>
    <x v="77"/>
    <n v="1"/>
  </r>
  <r>
    <x v="31"/>
    <s v="Wed"/>
    <n v="47"/>
    <x v="1"/>
    <x v="0"/>
    <x v="2"/>
    <x v="0"/>
    <x v="0"/>
    <x v="78"/>
    <n v="1"/>
  </r>
  <r>
    <x v="31"/>
    <s v="Wed"/>
    <n v="47"/>
    <x v="1"/>
    <x v="0"/>
    <x v="10"/>
    <x v="0"/>
    <x v="0"/>
    <x v="71"/>
    <n v="0"/>
  </r>
  <r>
    <x v="31"/>
    <s v="Wed"/>
    <n v="47"/>
    <x v="1"/>
    <x v="0"/>
    <x v="10"/>
    <x v="0"/>
    <x v="0"/>
    <x v="71"/>
    <n v="0"/>
  </r>
  <r>
    <x v="32"/>
    <s v="Thu"/>
    <n v="47"/>
    <x v="1"/>
    <x v="1"/>
    <x v="9"/>
    <x v="2"/>
    <x v="2"/>
    <x v="69"/>
    <n v="3"/>
  </r>
  <r>
    <x v="32"/>
    <s v="Thu"/>
    <n v="47"/>
    <x v="1"/>
    <x v="1"/>
    <x v="9"/>
    <x v="4"/>
    <x v="5"/>
    <x v="79"/>
    <n v="2"/>
  </r>
  <r>
    <x v="32"/>
    <s v="Thu"/>
    <n v="47"/>
    <x v="1"/>
    <x v="1"/>
    <x v="9"/>
    <x v="5"/>
    <x v="6"/>
    <x v="80"/>
    <n v="2"/>
  </r>
  <r>
    <x v="32"/>
    <s v="Thu"/>
    <n v="47"/>
    <x v="1"/>
    <x v="0"/>
    <x v="10"/>
    <x v="0"/>
    <x v="0"/>
    <x v="81"/>
    <n v="1"/>
  </r>
  <r>
    <x v="32"/>
    <s v="Thu"/>
    <n v="47"/>
    <x v="1"/>
    <x v="0"/>
    <x v="10"/>
    <x v="0"/>
    <x v="0"/>
    <x v="71"/>
    <n v="0"/>
  </r>
  <r>
    <x v="33"/>
    <s v="Fri"/>
    <n v="47"/>
    <x v="1"/>
    <x v="1"/>
    <x v="9"/>
    <x v="3"/>
    <x v="3"/>
    <x v="70"/>
    <n v="3"/>
  </r>
  <r>
    <x v="33"/>
    <s v="Fri"/>
    <n v="47"/>
    <x v="1"/>
    <x v="0"/>
    <x v="10"/>
    <x v="0"/>
    <x v="0"/>
    <x v="82"/>
    <n v="5"/>
  </r>
  <r>
    <x v="33"/>
    <s v="Fri"/>
    <n v="47"/>
    <x v="1"/>
    <x v="0"/>
    <x v="10"/>
    <x v="0"/>
    <x v="0"/>
    <x v="71"/>
    <n v="0"/>
  </r>
  <r>
    <x v="33"/>
    <s v="Fri"/>
    <n v="47"/>
    <x v="1"/>
    <x v="0"/>
    <x v="10"/>
    <x v="0"/>
    <x v="0"/>
    <x v="71"/>
    <n v="0"/>
  </r>
  <r>
    <x v="33"/>
    <s v="Fri"/>
    <n v="47"/>
    <x v="1"/>
    <x v="0"/>
    <x v="10"/>
    <x v="0"/>
    <x v="0"/>
    <x v="71"/>
    <n v="0"/>
  </r>
  <r>
    <x v="34"/>
    <s v="Mon"/>
    <n v="48"/>
    <x v="1"/>
    <x v="0"/>
    <x v="4"/>
    <x v="0"/>
    <x v="0"/>
    <x v="25"/>
    <n v="1"/>
  </r>
  <r>
    <x v="34"/>
    <s v="Mon"/>
    <n v="48"/>
    <x v="1"/>
    <x v="0"/>
    <x v="4"/>
    <x v="0"/>
    <x v="0"/>
    <x v="26"/>
    <n v="1"/>
  </r>
  <r>
    <x v="34"/>
    <s v="Mon"/>
    <n v="48"/>
    <x v="1"/>
    <x v="1"/>
    <x v="9"/>
    <x v="5"/>
    <x v="6"/>
    <x v="80"/>
    <n v="2"/>
  </r>
  <r>
    <x v="34"/>
    <s v="Mon"/>
    <n v="48"/>
    <x v="1"/>
    <x v="0"/>
    <x v="3"/>
    <x v="0"/>
    <x v="0"/>
    <x v="83"/>
    <n v="2"/>
  </r>
  <r>
    <x v="34"/>
    <s v="Mon"/>
    <n v="48"/>
    <x v="1"/>
    <x v="0"/>
    <x v="3"/>
    <x v="0"/>
    <x v="0"/>
    <x v="84"/>
    <n v="2"/>
  </r>
  <r>
    <x v="35"/>
    <s v="Tue"/>
    <n v="48"/>
    <x v="1"/>
    <x v="1"/>
    <x v="9"/>
    <x v="3"/>
    <x v="3"/>
    <x v="85"/>
    <n v="2"/>
  </r>
  <r>
    <x v="35"/>
    <s v="Tue"/>
    <n v="48"/>
    <x v="1"/>
    <x v="0"/>
    <x v="3"/>
    <x v="0"/>
    <x v="0"/>
    <x v="86"/>
    <n v="1"/>
  </r>
  <r>
    <x v="35"/>
    <s v="Tue"/>
    <n v="48"/>
    <x v="1"/>
    <x v="0"/>
    <x v="0"/>
    <x v="0"/>
    <x v="0"/>
    <x v="87"/>
    <n v="2"/>
  </r>
  <r>
    <x v="35"/>
    <s v="Tue"/>
    <n v="48"/>
    <x v="1"/>
    <x v="1"/>
    <x v="9"/>
    <x v="2"/>
    <x v="2"/>
    <x v="88"/>
    <n v="1"/>
  </r>
  <r>
    <x v="35"/>
    <s v="Tue"/>
    <n v="48"/>
    <x v="1"/>
    <x v="0"/>
    <x v="3"/>
    <x v="0"/>
    <x v="0"/>
    <x v="89"/>
    <n v="2"/>
  </r>
  <r>
    <x v="36"/>
    <s v="Wed"/>
    <n v="48"/>
    <x v="1"/>
    <x v="1"/>
    <x v="9"/>
    <x v="5"/>
    <x v="6"/>
    <x v="90"/>
    <n v="3"/>
  </r>
  <r>
    <x v="36"/>
    <s v="Wed"/>
    <n v="48"/>
    <x v="1"/>
    <x v="0"/>
    <x v="3"/>
    <x v="0"/>
    <x v="0"/>
    <x v="91"/>
    <n v="2"/>
  </r>
  <r>
    <x v="36"/>
    <s v="Wed"/>
    <n v="48"/>
    <x v="1"/>
    <x v="0"/>
    <x v="0"/>
    <x v="0"/>
    <x v="0"/>
    <x v="92"/>
    <n v="2"/>
  </r>
  <r>
    <x v="36"/>
    <s v="Wed"/>
    <n v="48"/>
    <x v="1"/>
    <x v="0"/>
    <x v="3"/>
    <x v="0"/>
    <x v="0"/>
    <x v="89"/>
    <n v="1"/>
  </r>
  <r>
    <x v="36"/>
    <s v="Wed"/>
    <n v="48"/>
    <x v="1"/>
    <x v="0"/>
    <x v="10"/>
    <x v="0"/>
    <x v="0"/>
    <x v="71"/>
    <n v="0"/>
  </r>
  <r>
    <x v="37"/>
    <m/>
    <n v="48"/>
    <x v="1"/>
    <x v="0"/>
    <x v="11"/>
    <x v="6"/>
    <x v="7"/>
    <x v="93"/>
    <n v="8"/>
  </r>
  <r>
    <x v="38"/>
    <m/>
    <n v="48"/>
    <x v="1"/>
    <x v="0"/>
    <x v="11"/>
    <x v="6"/>
    <x v="7"/>
    <x v="93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C5219A-C8D4-47A3-A18E-99B4755558A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5" firstHeaderRow="1" firstDataRow="1" firstDataCol="1"/>
  <pivotFields count="12">
    <pivotField axis="axisRow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sd="0"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95">
        <item x="21"/>
        <item x="18"/>
        <item x="10"/>
        <item x="48"/>
        <item x="29"/>
        <item x="34"/>
        <item x="44"/>
        <item x="16"/>
        <item x="22"/>
        <item x="36"/>
        <item x="9"/>
        <item x="19"/>
        <item x="35"/>
        <item x="20"/>
        <item x="49"/>
        <item x="11"/>
        <item x="1"/>
        <item x="15"/>
        <item x="23"/>
        <item x="13"/>
        <item x="42"/>
        <item x="27"/>
        <item x="37"/>
        <item x="24"/>
        <item x="12"/>
        <item x="38"/>
        <item x="45"/>
        <item x="67"/>
        <item x="46"/>
        <item x="2"/>
        <item x="8"/>
        <item x="5"/>
        <item x="4"/>
        <item x="14"/>
        <item x="61"/>
        <item x="32"/>
        <item x="31"/>
        <item x="39"/>
        <item x="0"/>
        <item x="71"/>
        <item x="41"/>
        <item x="64"/>
        <item x="6"/>
        <item x="52"/>
        <item x="51"/>
        <item x="82"/>
        <item x="26"/>
        <item x="17"/>
        <item x="47"/>
        <item x="53"/>
        <item x="68"/>
        <item x="28"/>
        <item x="50"/>
        <item x="25"/>
        <item x="43"/>
        <item x="70"/>
        <item x="69"/>
        <item x="63"/>
        <item x="33"/>
        <item x="30"/>
        <item x="40"/>
        <item x="7"/>
        <item x="3"/>
        <item x="54"/>
        <item x="55"/>
        <item x="56"/>
        <item x="57"/>
        <item x="58"/>
        <item x="59"/>
        <item x="60"/>
        <item x="62"/>
        <item x="65"/>
        <item x="66"/>
        <item x="72"/>
        <item x="73"/>
        <item x="74"/>
        <item x="75"/>
        <item x="76"/>
        <item x="77"/>
        <item x="78"/>
        <item x="79"/>
        <item x="80"/>
        <item x="81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4">
    <field x="11"/>
    <field x="10"/>
    <field x="0"/>
    <field x="8"/>
  </rowFields>
  <rowItems count="3">
    <i>
      <x v="10"/>
    </i>
    <i>
      <x v="11"/>
    </i>
    <i t="grand">
      <x/>
    </i>
  </rowItems>
  <colItems count="1">
    <i/>
  </colItems>
  <dataFields count="1">
    <dataField name="Sum of Hours" fld="9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BD06B1-62C7-4D8D-B933-EB5AD07BE87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:E16" firstHeaderRow="1" firstDataRow="1" firstDataCol="1"/>
  <pivotFields count="12">
    <pivotField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/>
    <pivotField showAll="0"/>
    <pivotField axis="axisRow" showAll="0">
      <items count="3">
        <item sd="0" x="0"/>
        <item x="1"/>
        <item t="default"/>
      </items>
    </pivotField>
    <pivotField axis="axisRow" showAll="0">
      <items count="3">
        <item x="0"/>
        <item sd="0" x="1"/>
        <item t="default"/>
      </items>
    </pivotField>
    <pivotField axis="axisRow" showAll="0">
      <items count="13">
        <item x="8"/>
        <item x="10"/>
        <item x="1"/>
        <item x="5"/>
        <item x="4"/>
        <item x="6"/>
        <item x="0"/>
        <item x="3"/>
        <item x="2"/>
        <item x="7"/>
        <item x="9"/>
        <item x="11"/>
        <item t="default"/>
      </items>
    </pivotField>
    <pivotField showAll="0"/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3">
    <field x="3"/>
    <field x="4"/>
    <field x="5"/>
  </rowFields>
  <rowItems count="14">
    <i>
      <x/>
    </i>
    <i>
      <x v="1"/>
    </i>
    <i r="1">
      <x/>
    </i>
    <i r="2">
      <x/>
    </i>
    <i r="2">
      <x v="1"/>
    </i>
    <i r="2">
      <x v="2"/>
    </i>
    <i r="2">
      <x v="4"/>
    </i>
    <i r="2">
      <x v="6"/>
    </i>
    <i r="2">
      <x v="7"/>
    </i>
    <i r="2">
      <x v="8"/>
    </i>
    <i r="2">
      <x v="9"/>
    </i>
    <i r="2">
      <x v="11"/>
    </i>
    <i r="1">
      <x v="1"/>
    </i>
    <i t="grand">
      <x/>
    </i>
  </rowItems>
  <colItems count="1">
    <i/>
  </colItems>
  <dataFields count="1">
    <dataField name="Sum of Hours" fld="9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AF5FB3-1A12-443E-A9BF-478BE7C4968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:H33" firstHeaderRow="1" firstDataRow="1" firstDataCol="1"/>
  <pivotFields count="12">
    <pivotField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/>
    <pivotField showAll="0"/>
    <pivotField showAll="0"/>
    <pivotField showAll="0"/>
    <pivotField showAll="0"/>
    <pivotField axis="axisRow" multipleItemSelectionAllowed="1" showAll="0">
      <items count="8">
        <item h="1" x="0"/>
        <item x="5"/>
        <item x="3"/>
        <item x="2"/>
        <item x="4"/>
        <item x="6"/>
        <item h="1" x="1"/>
        <item t="default"/>
      </items>
    </pivotField>
    <pivotField axis="axisRow" showAll="0">
      <items count="9">
        <item x="0"/>
        <item x="3"/>
        <item x="6"/>
        <item x="2"/>
        <item x="7"/>
        <item x="5"/>
        <item x="4"/>
        <item x="1"/>
        <item t="default"/>
      </items>
    </pivotField>
    <pivotField axis="axisRow" showAll="0">
      <items count="95">
        <item x="84"/>
        <item x="21"/>
        <item x="18"/>
        <item x="10"/>
        <item x="48"/>
        <item x="29"/>
        <item x="34"/>
        <item x="44"/>
        <item x="16"/>
        <item x="22"/>
        <item x="36"/>
        <item x="9"/>
        <item x="19"/>
        <item x="35"/>
        <item x="20"/>
        <item x="49"/>
        <item x="11"/>
        <item x="1"/>
        <item x="15"/>
        <item x="57"/>
        <item x="86"/>
        <item x="87"/>
        <item x="23"/>
        <item x="79"/>
        <item x="76"/>
        <item x="13"/>
        <item x="78"/>
        <item x="42"/>
        <item x="27"/>
        <item x="37"/>
        <item x="56"/>
        <item x="65"/>
        <item x="89"/>
        <item x="24"/>
        <item x="80"/>
        <item x="81"/>
        <item x="12"/>
        <item x="38"/>
        <item x="58"/>
        <item x="45"/>
        <item x="77"/>
        <item x="72"/>
        <item x="67"/>
        <item x="46"/>
        <item x="2"/>
        <item x="8"/>
        <item x="5"/>
        <item x="4"/>
        <item x="14"/>
        <item x="66"/>
        <item x="61"/>
        <item x="32"/>
        <item x="31"/>
        <item x="39"/>
        <item x="0"/>
        <item x="71"/>
        <item x="41"/>
        <item x="64"/>
        <item x="55"/>
        <item x="6"/>
        <item x="52"/>
        <item x="51"/>
        <item x="82"/>
        <item x="75"/>
        <item x="54"/>
        <item x="26"/>
        <item x="17"/>
        <item x="47"/>
        <item x="73"/>
        <item x="53"/>
        <item x="85"/>
        <item x="68"/>
        <item x="28"/>
        <item x="50"/>
        <item x="25"/>
        <item x="92"/>
        <item x="62"/>
        <item x="90"/>
        <item x="83"/>
        <item x="43"/>
        <item x="59"/>
        <item x="70"/>
        <item x="69"/>
        <item x="63"/>
        <item x="33"/>
        <item x="30"/>
        <item x="60"/>
        <item x="40"/>
        <item x="91"/>
        <item x="88"/>
        <item x="74"/>
        <item x="7"/>
        <item x="3"/>
        <item x="93"/>
        <item t="default"/>
      </items>
    </pivotField>
    <pivotField dataField="1"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sd="0" x="12"/>
        <item sd="0" x="13"/>
      </items>
    </pivotField>
  </pivotFields>
  <rowFields count="5">
    <field x="11"/>
    <field x="6"/>
    <field x="7"/>
    <field x="10"/>
    <field x="8"/>
  </rowFields>
  <rowItems count="31">
    <i>
      <x v="11"/>
    </i>
    <i r="1">
      <x v="1"/>
    </i>
    <i r="2">
      <x v="2"/>
    </i>
    <i r="3">
      <x v="326"/>
    </i>
    <i r="3">
      <x v="330"/>
    </i>
    <i r="3">
      <x v="332"/>
    </i>
    <i r="1">
      <x v="2"/>
    </i>
    <i r="2">
      <x v="1"/>
    </i>
    <i r="3">
      <x v="319"/>
    </i>
    <i r="3">
      <x v="323"/>
    </i>
    <i r="3">
      <x v="324"/>
    </i>
    <i r="3">
      <x v="325"/>
    </i>
    <i r="3">
      <x v="327"/>
    </i>
    <i r="3">
      <x v="331"/>
    </i>
    <i r="1">
      <x v="3"/>
    </i>
    <i r="2">
      <x v="3"/>
    </i>
    <i r="3">
      <x v="313"/>
    </i>
    <i r="3">
      <x v="320"/>
    </i>
    <i r="3">
      <x v="323"/>
    </i>
    <i r="3">
      <x v="324"/>
    </i>
    <i r="3">
      <x v="325"/>
    </i>
    <i r="3">
      <x v="326"/>
    </i>
    <i r="3">
      <x v="331"/>
    </i>
    <i r="1">
      <x v="4"/>
    </i>
    <i r="2">
      <x v="5"/>
    </i>
    <i r="3">
      <x v="326"/>
    </i>
    <i r="1">
      <x v="5"/>
    </i>
    <i r="2">
      <x v="4"/>
    </i>
    <i r="3">
      <x v="333"/>
    </i>
    <i r="3">
      <x v="334"/>
    </i>
    <i t="grand">
      <x/>
    </i>
  </rowItems>
  <colItems count="1">
    <i/>
  </colItems>
  <dataFields count="1">
    <dataField name="Sum of Hours" fld="9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8"/>
  <sheetViews>
    <sheetView tabSelected="1" topLeftCell="C1" workbookViewId="0">
      <selection sqref="A1:J1"/>
    </sheetView>
  </sheetViews>
  <sheetFormatPr defaultRowHeight="15.6" x14ac:dyDescent="0.6"/>
  <cols>
    <col min="1" max="1" width="15.546875" style="5" bestFit="1" customWidth="1"/>
    <col min="2" max="2" width="11.19921875" style="5" bestFit="1" customWidth="1"/>
    <col min="3" max="3" width="14.59765625" style="5" bestFit="1" customWidth="1"/>
    <col min="4" max="4" width="9.25" style="5" bestFit="1" customWidth="1"/>
    <col min="5" max="5" width="21.296875" style="5" bestFit="1" customWidth="1"/>
    <col min="6" max="6" width="30.796875" style="5" customWidth="1"/>
    <col min="7" max="7" width="17.44921875" style="5" bestFit="1" customWidth="1"/>
    <col min="8" max="8" width="22.69921875" style="5" bestFit="1" customWidth="1"/>
    <col min="9" max="9" width="38.046875" style="5" customWidth="1"/>
    <col min="10" max="10" width="7.69921875" style="5" bestFit="1" customWidth="1"/>
  </cols>
  <sheetData>
    <row r="1" spans="1:10" x14ac:dyDescent="0.6">
      <c r="A1" s="11" t="s">
        <v>0</v>
      </c>
      <c r="B1" s="11" t="s">
        <v>87</v>
      </c>
      <c r="C1" s="11" t="s">
        <v>1</v>
      </c>
      <c r="D1" s="11" t="s">
        <v>6</v>
      </c>
      <c r="E1" s="11" t="s">
        <v>7</v>
      </c>
      <c r="F1" s="11" t="s">
        <v>36</v>
      </c>
      <c r="G1" s="11" t="s">
        <v>2</v>
      </c>
      <c r="H1" s="11" t="s">
        <v>3</v>
      </c>
      <c r="I1" s="11" t="s">
        <v>4</v>
      </c>
      <c r="J1" s="11" t="s">
        <v>5</v>
      </c>
    </row>
    <row r="2" spans="1:10" x14ac:dyDescent="0.6">
      <c r="A2" s="14">
        <v>45572</v>
      </c>
      <c r="B2" s="12" t="str">
        <f>TEXT(WEEKDAY(A2,1),"ddd")</f>
        <v>Mon</v>
      </c>
      <c r="C2" s="11">
        <f t="shared" ref="C2:C12" si="0">WEEKNUM(A2,1)</f>
        <v>41</v>
      </c>
      <c r="D2" s="11" t="str">
        <f>TEXT(A2,"mmmm")</f>
        <v>October</v>
      </c>
      <c r="E2" s="11" t="s">
        <v>10</v>
      </c>
      <c r="F2" s="11" t="s">
        <v>35</v>
      </c>
      <c r="G2" s="11" t="s">
        <v>37</v>
      </c>
      <c r="H2" s="11" t="s">
        <v>37</v>
      </c>
      <c r="I2" s="11" t="s">
        <v>38</v>
      </c>
      <c r="J2" s="11">
        <v>6</v>
      </c>
    </row>
    <row r="3" spans="1:10" x14ac:dyDescent="0.6">
      <c r="A3" s="14">
        <v>45572</v>
      </c>
      <c r="B3" s="12" t="str">
        <f t="shared" ref="B3:B66" si="1">TEXT(WEEKDAY(A3,1),"ddd")</f>
        <v>Mon</v>
      </c>
      <c r="C3" s="11">
        <f t="shared" si="0"/>
        <v>41</v>
      </c>
      <c r="D3" s="11" t="str">
        <f t="shared" ref="D3:D11" si="2">TEXT(A3,"mmmm")</f>
        <v>October</v>
      </c>
      <c r="E3" s="11" t="s">
        <v>10</v>
      </c>
      <c r="F3" s="11" t="s">
        <v>35</v>
      </c>
      <c r="G3" s="11" t="s">
        <v>37</v>
      </c>
      <c r="H3" s="11" t="s">
        <v>37</v>
      </c>
      <c r="I3" s="11" t="s">
        <v>39</v>
      </c>
      <c r="J3" s="11">
        <v>2</v>
      </c>
    </row>
    <row r="4" spans="1:10" x14ac:dyDescent="0.6">
      <c r="A4" s="14">
        <v>45573</v>
      </c>
      <c r="B4" s="12" t="str">
        <f t="shared" si="1"/>
        <v>Tue</v>
      </c>
      <c r="C4" s="11">
        <f t="shared" si="0"/>
        <v>41</v>
      </c>
      <c r="D4" s="11" t="str">
        <f t="shared" si="2"/>
        <v>October</v>
      </c>
      <c r="E4" s="11" t="s">
        <v>10</v>
      </c>
      <c r="F4" s="11" t="s">
        <v>35</v>
      </c>
      <c r="G4" s="11" t="s">
        <v>37</v>
      </c>
      <c r="H4" s="11" t="s">
        <v>37</v>
      </c>
      <c r="I4" s="11" t="s">
        <v>39</v>
      </c>
      <c r="J4" s="11">
        <v>2</v>
      </c>
    </row>
    <row r="5" spans="1:10" x14ac:dyDescent="0.6">
      <c r="A5" s="14">
        <v>45573</v>
      </c>
      <c r="B5" s="12" t="str">
        <f t="shared" si="1"/>
        <v>Tue</v>
      </c>
      <c r="C5" s="11">
        <f t="shared" si="0"/>
        <v>41</v>
      </c>
      <c r="D5" s="11" t="str">
        <f t="shared" si="2"/>
        <v>October</v>
      </c>
      <c r="E5" s="11" t="s">
        <v>10</v>
      </c>
      <c r="F5" s="11" t="s">
        <v>26</v>
      </c>
      <c r="G5" s="11" t="s">
        <v>37</v>
      </c>
      <c r="H5" s="11" t="s">
        <v>37</v>
      </c>
      <c r="I5" s="11" t="s">
        <v>40</v>
      </c>
      <c r="J5" s="11">
        <v>1</v>
      </c>
    </row>
    <row r="6" spans="1:10" x14ac:dyDescent="0.6">
      <c r="A6" s="14">
        <v>45573</v>
      </c>
      <c r="B6" s="12" t="str">
        <f t="shared" si="1"/>
        <v>Tue</v>
      </c>
      <c r="C6" s="11">
        <f t="shared" si="0"/>
        <v>41</v>
      </c>
      <c r="D6" s="11" t="str">
        <f t="shared" si="2"/>
        <v>October</v>
      </c>
      <c r="E6" s="11" t="s">
        <v>10</v>
      </c>
      <c r="F6" s="11" t="s">
        <v>34</v>
      </c>
      <c r="G6" s="11" t="s">
        <v>37</v>
      </c>
      <c r="H6" s="11" t="s">
        <v>37</v>
      </c>
      <c r="I6" s="11" t="s">
        <v>41</v>
      </c>
      <c r="J6" s="11">
        <v>5</v>
      </c>
    </row>
    <row r="7" spans="1:10" x14ac:dyDescent="0.6">
      <c r="A7" s="14">
        <v>45573</v>
      </c>
      <c r="B7" s="12" t="str">
        <f t="shared" si="1"/>
        <v>Tue</v>
      </c>
      <c r="C7" s="11">
        <f t="shared" si="0"/>
        <v>41</v>
      </c>
      <c r="D7" s="11" t="str">
        <f t="shared" si="2"/>
        <v>October</v>
      </c>
      <c r="E7" s="11" t="s">
        <v>10</v>
      </c>
      <c r="F7" s="11" t="s">
        <v>14</v>
      </c>
      <c r="G7" s="11" t="s">
        <v>37</v>
      </c>
      <c r="H7" s="11" t="s">
        <v>37</v>
      </c>
      <c r="I7" s="11" t="s">
        <v>42</v>
      </c>
      <c r="J7" s="11">
        <v>3</v>
      </c>
    </row>
    <row r="8" spans="1:10" x14ac:dyDescent="0.6">
      <c r="A8" s="14">
        <v>45574</v>
      </c>
      <c r="B8" s="12" t="str">
        <f t="shared" si="1"/>
        <v>Wed</v>
      </c>
      <c r="C8" s="11">
        <f t="shared" si="0"/>
        <v>41</v>
      </c>
      <c r="D8" s="11" t="str">
        <f t="shared" si="2"/>
        <v>October</v>
      </c>
      <c r="E8" s="11" t="s">
        <v>10</v>
      </c>
      <c r="F8" s="11" t="s">
        <v>14</v>
      </c>
      <c r="G8" s="11" t="s">
        <v>37</v>
      </c>
      <c r="H8" s="11" t="s">
        <v>37</v>
      </c>
      <c r="I8" s="11" t="s">
        <v>42</v>
      </c>
      <c r="J8" s="11">
        <v>2</v>
      </c>
    </row>
    <row r="9" spans="1:10" x14ac:dyDescent="0.6">
      <c r="A9" s="14">
        <v>45574</v>
      </c>
      <c r="B9" s="12" t="str">
        <f t="shared" si="1"/>
        <v>Wed</v>
      </c>
      <c r="C9" s="11">
        <f t="shared" si="0"/>
        <v>41</v>
      </c>
      <c r="D9" s="11" t="str">
        <f t="shared" si="2"/>
        <v>October</v>
      </c>
      <c r="E9" s="11" t="s">
        <v>10</v>
      </c>
      <c r="F9" s="11" t="s">
        <v>20</v>
      </c>
      <c r="G9" s="11" t="s">
        <v>37</v>
      </c>
      <c r="H9" s="11" t="s">
        <v>37</v>
      </c>
      <c r="I9" s="11" t="s">
        <v>43</v>
      </c>
      <c r="J9" s="11">
        <v>6</v>
      </c>
    </row>
    <row r="10" spans="1:10" x14ac:dyDescent="0.6">
      <c r="A10" s="14">
        <v>45575</v>
      </c>
      <c r="B10" s="12" t="str">
        <f t="shared" si="1"/>
        <v>Thu</v>
      </c>
      <c r="C10" s="11">
        <f t="shared" si="0"/>
        <v>41</v>
      </c>
      <c r="D10" s="11" t="str">
        <f t="shared" si="2"/>
        <v>October</v>
      </c>
      <c r="E10" s="11" t="s">
        <v>10</v>
      </c>
      <c r="F10" s="11" t="s">
        <v>20</v>
      </c>
      <c r="G10" s="11" t="s">
        <v>37</v>
      </c>
      <c r="H10" s="11" t="s">
        <v>37</v>
      </c>
      <c r="I10" s="11" t="s">
        <v>44</v>
      </c>
      <c r="J10" s="11">
        <v>2</v>
      </c>
    </row>
    <row r="11" spans="1:10" x14ac:dyDescent="0.6">
      <c r="A11" s="14">
        <v>45575</v>
      </c>
      <c r="B11" s="12" t="str">
        <f t="shared" si="1"/>
        <v>Thu</v>
      </c>
      <c r="C11" s="11">
        <f t="shared" si="0"/>
        <v>41</v>
      </c>
      <c r="D11" s="11" t="str">
        <f t="shared" si="2"/>
        <v>October</v>
      </c>
      <c r="E11" s="11" t="s">
        <v>10</v>
      </c>
      <c r="F11" s="11" t="s">
        <v>34</v>
      </c>
      <c r="G11" s="11" t="s">
        <v>37</v>
      </c>
      <c r="H11" s="11" t="s">
        <v>37</v>
      </c>
      <c r="I11" s="11" t="s">
        <v>41</v>
      </c>
      <c r="J11" s="11">
        <v>5</v>
      </c>
    </row>
    <row r="12" spans="1:10" x14ac:dyDescent="0.6">
      <c r="A12" s="14">
        <v>45575</v>
      </c>
      <c r="B12" s="12" t="str">
        <f t="shared" si="1"/>
        <v>Thu</v>
      </c>
      <c r="C12" s="11">
        <f t="shared" si="0"/>
        <v>41</v>
      </c>
      <c r="D12" s="11" t="str">
        <f t="shared" ref="D12" si="3">TEXT(A12,"mmmm")</f>
        <v>October</v>
      </c>
      <c r="E12" s="11" t="s">
        <v>10</v>
      </c>
      <c r="F12" s="11" t="s">
        <v>14</v>
      </c>
      <c r="G12" s="11" t="s">
        <v>37</v>
      </c>
      <c r="H12" s="11" t="s">
        <v>37</v>
      </c>
      <c r="I12" s="11" t="s">
        <v>42</v>
      </c>
      <c r="J12" s="11">
        <v>3</v>
      </c>
    </row>
    <row r="13" spans="1:10" x14ac:dyDescent="0.6">
      <c r="A13" s="14">
        <v>45579</v>
      </c>
      <c r="B13" s="12" t="str">
        <f t="shared" si="1"/>
        <v>Mon</v>
      </c>
      <c r="C13" s="11">
        <f>WEEKNUM(A13,1)</f>
        <v>42</v>
      </c>
      <c r="D13" s="11" t="str">
        <f>TEXT(A13,"mmmm")</f>
        <v>October</v>
      </c>
      <c r="E13" s="11" t="s">
        <v>10</v>
      </c>
      <c r="F13" s="11" t="s">
        <v>20</v>
      </c>
      <c r="G13" s="11" t="s">
        <v>37</v>
      </c>
      <c r="H13" s="11" t="s">
        <v>37</v>
      </c>
      <c r="I13" s="11" t="s">
        <v>45</v>
      </c>
      <c r="J13" s="11">
        <v>1</v>
      </c>
    </row>
    <row r="14" spans="1:10" x14ac:dyDescent="0.6">
      <c r="A14" s="14">
        <v>45579</v>
      </c>
      <c r="B14" s="12" t="str">
        <f t="shared" si="1"/>
        <v>Mon</v>
      </c>
      <c r="C14" s="11">
        <f>WEEKNUM(A14,1)</f>
        <v>42</v>
      </c>
      <c r="D14" s="11" t="str">
        <f>TEXT(A14,"mmmm")</f>
        <v>October</v>
      </c>
      <c r="E14" s="11" t="s">
        <v>10</v>
      </c>
      <c r="F14" s="11" t="s">
        <v>20</v>
      </c>
      <c r="G14" s="11" t="s">
        <v>37</v>
      </c>
      <c r="H14" s="11" t="s">
        <v>37</v>
      </c>
      <c r="I14" s="11" t="s">
        <v>46</v>
      </c>
      <c r="J14" s="11">
        <v>1</v>
      </c>
    </row>
    <row r="15" spans="1:10" x14ac:dyDescent="0.6">
      <c r="A15" s="14">
        <v>45579</v>
      </c>
      <c r="B15" s="12" t="str">
        <f t="shared" si="1"/>
        <v>Mon</v>
      </c>
      <c r="C15" s="11">
        <f t="shared" ref="C15:C73" si="4">WEEKNUM(A15,1)</f>
        <v>42</v>
      </c>
      <c r="D15" s="11" t="str">
        <f t="shared" ref="D15:D16" si="5">TEXT(A15,"mmmm")</f>
        <v>October</v>
      </c>
      <c r="E15" s="11" t="s">
        <v>10</v>
      </c>
      <c r="F15" s="11" t="s">
        <v>34</v>
      </c>
      <c r="G15" s="11" t="s">
        <v>37</v>
      </c>
      <c r="H15" s="11" t="s">
        <v>37</v>
      </c>
      <c r="I15" s="11" t="s">
        <v>41</v>
      </c>
      <c r="J15" s="11">
        <v>5</v>
      </c>
    </row>
    <row r="16" spans="1:10" x14ac:dyDescent="0.6">
      <c r="A16" s="14">
        <v>45579</v>
      </c>
      <c r="B16" s="12" t="str">
        <f t="shared" si="1"/>
        <v>Mon</v>
      </c>
      <c r="C16" s="11">
        <f t="shared" si="4"/>
        <v>42</v>
      </c>
      <c r="D16" s="11" t="str">
        <f t="shared" si="5"/>
        <v>October</v>
      </c>
      <c r="E16" s="11" t="s">
        <v>10</v>
      </c>
      <c r="F16" s="11" t="s">
        <v>14</v>
      </c>
      <c r="G16" s="11" t="s">
        <v>37</v>
      </c>
      <c r="H16" s="11" t="s">
        <v>37</v>
      </c>
      <c r="I16" s="11" t="s">
        <v>42</v>
      </c>
      <c r="J16" s="11">
        <v>2</v>
      </c>
    </row>
    <row r="17" spans="1:10" x14ac:dyDescent="0.6">
      <c r="A17" s="14">
        <v>45580</v>
      </c>
      <c r="B17" s="12" t="str">
        <f t="shared" si="1"/>
        <v>Tue</v>
      </c>
      <c r="C17" s="11">
        <f t="shared" si="4"/>
        <v>42</v>
      </c>
      <c r="D17" s="11" t="str">
        <f t="shared" ref="D17:D73" si="6">TEXT(A17,"mmmm")</f>
        <v>October</v>
      </c>
      <c r="E17" s="11" t="s">
        <v>10</v>
      </c>
      <c r="F17" s="11" t="s">
        <v>14</v>
      </c>
      <c r="G17" s="11" t="s">
        <v>37</v>
      </c>
      <c r="H17" s="11" t="s">
        <v>37</v>
      </c>
      <c r="I17" s="11" t="s">
        <v>42</v>
      </c>
      <c r="J17" s="11">
        <v>2</v>
      </c>
    </row>
    <row r="18" spans="1:10" x14ac:dyDescent="0.6">
      <c r="A18" s="14">
        <v>45580</v>
      </c>
      <c r="B18" s="12" t="str">
        <f t="shared" si="1"/>
        <v>Tue</v>
      </c>
      <c r="C18" s="11">
        <f t="shared" si="4"/>
        <v>42</v>
      </c>
      <c r="D18" s="11" t="str">
        <f t="shared" si="6"/>
        <v>October</v>
      </c>
      <c r="E18" s="11" t="s">
        <v>10</v>
      </c>
      <c r="F18" s="11" t="s">
        <v>14</v>
      </c>
      <c r="G18" s="11" t="s">
        <v>37</v>
      </c>
      <c r="H18" s="11" t="s">
        <v>37</v>
      </c>
      <c r="I18" s="11" t="s">
        <v>83</v>
      </c>
      <c r="J18" s="11">
        <v>1</v>
      </c>
    </row>
    <row r="19" spans="1:10" x14ac:dyDescent="0.6">
      <c r="A19" s="14">
        <v>45580</v>
      </c>
      <c r="B19" s="12" t="str">
        <f t="shared" si="1"/>
        <v>Tue</v>
      </c>
      <c r="C19" s="11">
        <f t="shared" ref="C19:C22" si="7">WEEKNUM(A19,1)</f>
        <v>42</v>
      </c>
      <c r="D19" s="11" t="str">
        <f t="shared" ref="D19:D22" si="8">TEXT(A19,"mmmm")</f>
        <v>October</v>
      </c>
      <c r="E19" s="11" t="s">
        <v>10</v>
      </c>
      <c r="F19" s="11" t="s">
        <v>14</v>
      </c>
      <c r="G19" s="11" t="s">
        <v>37</v>
      </c>
      <c r="H19" s="11" t="s">
        <v>37</v>
      </c>
      <c r="I19" s="11" t="s">
        <v>84</v>
      </c>
      <c r="J19" s="11">
        <v>2</v>
      </c>
    </row>
    <row r="20" spans="1:10" x14ac:dyDescent="0.6">
      <c r="A20" s="14">
        <v>45580</v>
      </c>
      <c r="B20" s="12" t="str">
        <f t="shared" si="1"/>
        <v>Tue</v>
      </c>
      <c r="C20" s="11">
        <f t="shared" si="7"/>
        <v>42</v>
      </c>
      <c r="D20" s="11" t="str">
        <f t="shared" si="8"/>
        <v>October</v>
      </c>
      <c r="E20" s="11" t="s">
        <v>10</v>
      </c>
      <c r="F20" s="11" t="s">
        <v>14</v>
      </c>
      <c r="G20" s="11" t="s">
        <v>37</v>
      </c>
      <c r="H20" s="11" t="s">
        <v>37</v>
      </c>
      <c r="I20" s="11" t="s">
        <v>85</v>
      </c>
      <c r="J20" s="11">
        <v>1</v>
      </c>
    </row>
    <row r="21" spans="1:10" x14ac:dyDescent="0.6">
      <c r="A21" s="14">
        <v>45580</v>
      </c>
      <c r="B21" s="12" t="str">
        <f t="shared" si="1"/>
        <v>Tue</v>
      </c>
      <c r="C21" s="11">
        <f t="shared" si="7"/>
        <v>42</v>
      </c>
      <c r="D21" s="11" t="str">
        <f t="shared" si="8"/>
        <v>October</v>
      </c>
      <c r="E21" s="11" t="s">
        <v>10</v>
      </c>
      <c r="F21" s="11" t="s">
        <v>14</v>
      </c>
      <c r="G21" s="11" t="s">
        <v>37</v>
      </c>
      <c r="H21" s="11" t="s">
        <v>37</v>
      </c>
      <c r="I21" s="11" t="s">
        <v>86</v>
      </c>
      <c r="J21" s="11">
        <v>1</v>
      </c>
    </row>
    <row r="22" spans="1:10" x14ac:dyDescent="0.6">
      <c r="A22" s="14">
        <v>45580</v>
      </c>
      <c r="B22" s="12" t="str">
        <f t="shared" si="1"/>
        <v>Tue</v>
      </c>
      <c r="C22" s="11">
        <f t="shared" si="7"/>
        <v>42</v>
      </c>
      <c r="D22" s="11" t="str">
        <f t="shared" si="8"/>
        <v>October</v>
      </c>
      <c r="E22" s="11" t="s">
        <v>10</v>
      </c>
      <c r="F22" s="11" t="s">
        <v>34</v>
      </c>
      <c r="G22" s="11" t="s">
        <v>37</v>
      </c>
      <c r="H22" s="11" t="s">
        <v>37</v>
      </c>
      <c r="I22" s="11" t="s">
        <v>41</v>
      </c>
      <c r="J22" s="11">
        <v>1</v>
      </c>
    </row>
    <row r="23" spans="1:10" x14ac:dyDescent="0.6">
      <c r="A23" s="14">
        <v>45581</v>
      </c>
      <c r="B23" s="12" t="str">
        <f t="shared" si="1"/>
        <v>Wed</v>
      </c>
      <c r="C23" s="11">
        <f t="shared" ref="C23:C24" si="9">WEEKNUM(A23,1)</f>
        <v>42</v>
      </c>
      <c r="D23" s="11" t="str">
        <f t="shared" ref="D23:D24" si="10">TEXT(A23,"mmmm")</f>
        <v>October</v>
      </c>
      <c r="E23" s="11" t="s">
        <v>10</v>
      </c>
      <c r="F23" s="11" t="s">
        <v>14</v>
      </c>
      <c r="G23" s="11" t="s">
        <v>37</v>
      </c>
      <c r="H23" s="11" t="s">
        <v>37</v>
      </c>
      <c r="I23" s="11" t="s">
        <v>42</v>
      </c>
      <c r="J23" s="11">
        <v>3</v>
      </c>
    </row>
    <row r="24" spans="1:10" x14ac:dyDescent="0.6">
      <c r="A24" s="14">
        <v>45581</v>
      </c>
      <c r="B24" s="12" t="str">
        <f t="shared" si="1"/>
        <v>Wed</v>
      </c>
      <c r="C24" s="11">
        <f t="shared" si="9"/>
        <v>42</v>
      </c>
      <c r="D24" s="11" t="str">
        <f t="shared" si="10"/>
        <v>October</v>
      </c>
      <c r="E24" s="11" t="s">
        <v>10</v>
      </c>
      <c r="F24" s="11" t="s">
        <v>35</v>
      </c>
      <c r="G24" s="11" t="s">
        <v>37</v>
      </c>
      <c r="H24" s="11" t="s">
        <v>37</v>
      </c>
      <c r="I24" s="11" t="s">
        <v>47</v>
      </c>
      <c r="J24" s="11">
        <v>3</v>
      </c>
    </row>
    <row r="25" spans="1:10" x14ac:dyDescent="0.6">
      <c r="A25" s="14">
        <v>45581</v>
      </c>
      <c r="B25" s="12" t="str">
        <f t="shared" si="1"/>
        <v>Wed</v>
      </c>
      <c r="C25" s="11">
        <f t="shared" si="4"/>
        <v>42</v>
      </c>
      <c r="D25" s="11" t="str">
        <f t="shared" si="6"/>
        <v>October</v>
      </c>
      <c r="E25" s="11" t="s">
        <v>10</v>
      </c>
      <c r="F25" s="11" t="s">
        <v>24</v>
      </c>
      <c r="G25" s="11" t="s">
        <v>37</v>
      </c>
      <c r="H25" s="11" t="s">
        <v>37</v>
      </c>
      <c r="I25" s="11" t="s">
        <v>48</v>
      </c>
      <c r="J25" s="11">
        <v>2</v>
      </c>
    </row>
    <row r="26" spans="1:10" x14ac:dyDescent="0.6">
      <c r="A26" s="14">
        <v>45582</v>
      </c>
      <c r="B26" s="12" t="str">
        <f t="shared" si="1"/>
        <v>Thu</v>
      </c>
      <c r="C26" s="11">
        <f t="shared" si="4"/>
        <v>42</v>
      </c>
      <c r="D26" s="11" t="str">
        <f t="shared" si="6"/>
        <v>October</v>
      </c>
      <c r="E26" s="11" t="s">
        <v>10</v>
      </c>
      <c r="F26" s="11" t="s">
        <v>20</v>
      </c>
      <c r="G26" s="11" t="s">
        <v>37</v>
      </c>
      <c r="H26" s="11" t="s">
        <v>37</v>
      </c>
      <c r="I26" s="11" t="s">
        <v>49</v>
      </c>
      <c r="J26" s="11">
        <v>1</v>
      </c>
    </row>
    <row r="27" spans="1:10" x14ac:dyDescent="0.6">
      <c r="A27" s="14">
        <v>45582</v>
      </c>
      <c r="B27" s="12" t="str">
        <f t="shared" si="1"/>
        <v>Thu</v>
      </c>
      <c r="C27" s="11">
        <f t="shared" ref="C27" si="11">WEEKNUM(A27,1)</f>
        <v>42</v>
      </c>
      <c r="D27" s="11" t="str">
        <f t="shared" ref="D27" si="12">TEXT(A27,"mmmm")</f>
        <v>October</v>
      </c>
      <c r="E27" s="11" t="s">
        <v>10</v>
      </c>
      <c r="F27" s="11" t="s">
        <v>20</v>
      </c>
      <c r="G27" s="11" t="s">
        <v>37</v>
      </c>
      <c r="H27" s="11" t="s">
        <v>37</v>
      </c>
      <c r="I27" s="11" t="s">
        <v>50</v>
      </c>
      <c r="J27" s="11">
        <v>1</v>
      </c>
    </row>
    <row r="28" spans="1:10" x14ac:dyDescent="0.6">
      <c r="A28" s="14">
        <v>45582</v>
      </c>
      <c r="B28" s="12" t="str">
        <f t="shared" si="1"/>
        <v>Thu</v>
      </c>
      <c r="C28" s="11">
        <f t="shared" ref="C28" si="13">WEEKNUM(A28,1)</f>
        <v>42</v>
      </c>
      <c r="D28" s="11" t="str">
        <f t="shared" ref="D28" si="14">TEXT(A28,"mmmm")</f>
        <v>October</v>
      </c>
      <c r="E28" s="11" t="s">
        <v>10</v>
      </c>
      <c r="F28" s="11" t="s">
        <v>20</v>
      </c>
      <c r="G28" s="11" t="s">
        <v>37</v>
      </c>
      <c r="H28" s="11" t="s">
        <v>37</v>
      </c>
      <c r="I28" s="11" t="s">
        <v>51</v>
      </c>
      <c r="J28" s="11">
        <v>1</v>
      </c>
    </row>
    <row r="29" spans="1:10" x14ac:dyDescent="0.6">
      <c r="A29" s="14">
        <v>45582</v>
      </c>
      <c r="B29" s="12" t="str">
        <f t="shared" si="1"/>
        <v>Thu</v>
      </c>
      <c r="C29" s="11">
        <f t="shared" si="4"/>
        <v>42</v>
      </c>
      <c r="D29" s="11" t="str">
        <f t="shared" si="6"/>
        <v>October</v>
      </c>
      <c r="E29" s="11" t="s">
        <v>10</v>
      </c>
      <c r="F29" s="11" t="s">
        <v>35</v>
      </c>
      <c r="G29" s="11" t="s">
        <v>37</v>
      </c>
      <c r="H29" s="11" t="s">
        <v>37</v>
      </c>
      <c r="I29" s="11" t="s">
        <v>52</v>
      </c>
      <c r="J29" s="11">
        <v>1</v>
      </c>
    </row>
    <row r="30" spans="1:10" x14ac:dyDescent="0.6">
      <c r="A30" s="14">
        <v>45582</v>
      </c>
      <c r="B30" s="12" t="str">
        <f t="shared" si="1"/>
        <v>Thu</v>
      </c>
      <c r="C30" s="11">
        <f t="shared" si="4"/>
        <v>42</v>
      </c>
      <c r="D30" s="11" t="str">
        <f t="shared" si="6"/>
        <v>October</v>
      </c>
      <c r="E30" s="11" t="s">
        <v>10</v>
      </c>
      <c r="F30" s="11" t="s">
        <v>20</v>
      </c>
      <c r="G30" s="11" t="s">
        <v>37</v>
      </c>
      <c r="H30" s="11" t="s">
        <v>37</v>
      </c>
      <c r="I30" s="11" t="s">
        <v>53</v>
      </c>
      <c r="J30" s="11">
        <v>1</v>
      </c>
    </row>
    <row r="31" spans="1:10" x14ac:dyDescent="0.6">
      <c r="A31" s="14">
        <v>45582</v>
      </c>
      <c r="B31" s="12" t="str">
        <f t="shared" si="1"/>
        <v>Thu</v>
      </c>
      <c r="C31" s="11">
        <f t="shared" si="4"/>
        <v>42</v>
      </c>
      <c r="D31" s="11" t="str">
        <f t="shared" si="6"/>
        <v>October</v>
      </c>
      <c r="E31" s="11" t="s">
        <v>10</v>
      </c>
      <c r="F31" s="11" t="s">
        <v>20</v>
      </c>
      <c r="G31" s="11" t="s">
        <v>37</v>
      </c>
      <c r="H31" s="11" t="s">
        <v>37</v>
      </c>
      <c r="I31" s="11" t="s">
        <v>54</v>
      </c>
      <c r="J31" s="11">
        <v>1</v>
      </c>
    </row>
    <row r="32" spans="1:10" x14ac:dyDescent="0.6">
      <c r="A32" s="14">
        <v>45582</v>
      </c>
      <c r="B32" s="12" t="str">
        <f t="shared" si="1"/>
        <v>Thu</v>
      </c>
      <c r="C32" s="11">
        <f t="shared" ref="C32" si="15">WEEKNUM(A32,1)</f>
        <v>42</v>
      </c>
      <c r="D32" s="11" t="str">
        <f t="shared" ref="D32" si="16">TEXT(A32,"mmmm")</f>
        <v>October</v>
      </c>
      <c r="E32" s="11" t="s">
        <v>10</v>
      </c>
      <c r="F32" s="11" t="s">
        <v>14</v>
      </c>
      <c r="G32" s="11" t="s">
        <v>37</v>
      </c>
      <c r="H32" s="11" t="s">
        <v>37</v>
      </c>
      <c r="I32" s="11" t="s">
        <v>42</v>
      </c>
      <c r="J32" s="11">
        <v>2</v>
      </c>
    </row>
    <row r="33" spans="1:10" x14ac:dyDescent="0.6">
      <c r="A33" s="14">
        <v>45583</v>
      </c>
      <c r="B33" s="12" t="str">
        <f t="shared" si="1"/>
        <v>Fri</v>
      </c>
      <c r="C33" s="11">
        <f>WEEKNUM(A33,1)</f>
        <v>42</v>
      </c>
      <c r="D33" s="11" t="str">
        <f>TEXT(A33,"mmmm")</f>
        <v>October</v>
      </c>
      <c r="E33" s="11" t="s">
        <v>10</v>
      </c>
      <c r="F33" s="11" t="s">
        <v>20</v>
      </c>
      <c r="G33" s="11" t="s">
        <v>37</v>
      </c>
      <c r="H33" s="11" t="s">
        <v>37</v>
      </c>
      <c r="I33" s="11" t="s">
        <v>55</v>
      </c>
      <c r="J33" s="11">
        <v>2</v>
      </c>
    </row>
    <row r="34" spans="1:10" x14ac:dyDescent="0.6">
      <c r="A34" s="14">
        <v>45583</v>
      </c>
      <c r="B34" s="12" t="str">
        <f t="shared" si="1"/>
        <v>Fri</v>
      </c>
      <c r="C34" s="11">
        <f>WEEKNUM(A34,1)</f>
        <v>42</v>
      </c>
      <c r="D34" s="11" t="str">
        <f>TEXT(A34,"mmmm")</f>
        <v>October</v>
      </c>
      <c r="E34" s="11" t="s">
        <v>10</v>
      </c>
      <c r="F34" s="11" t="s">
        <v>20</v>
      </c>
      <c r="G34" s="11" t="s">
        <v>37</v>
      </c>
      <c r="H34" s="11" t="s">
        <v>37</v>
      </c>
      <c r="I34" s="11" t="s">
        <v>56</v>
      </c>
      <c r="J34" s="11">
        <v>1</v>
      </c>
    </row>
    <row r="35" spans="1:10" x14ac:dyDescent="0.6">
      <c r="A35" s="14">
        <v>45583</v>
      </c>
      <c r="B35" s="12" t="str">
        <f t="shared" si="1"/>
        <v>Fri</v>
      </c>
      <c r="C35" s="11">
        <f t="shared" ref="C35:C36" si="17">WEEKNUM(A35,1)</f>
        <v>42</v>
      </c>
      <c r="D35" s="11" t="str">
        <f t="shared" ref="D35:D36" si="18">TEXT(A35,"mmmm")</f>
        <v>October</v>
      </c>
      <c r="E35" s="11" t="s">
        <v>10</v>
      </c>
      <c r="F35" s="11" t="s">
        <v>14</v>
      </c>
      <c r="G35" s="11" t="s">
        <v>37</v>
      </c>
      <c r="H35" s="11" t="s">
        <v>37</v>
      </c>
      <c r="I35" s="11" t="s">
        <v>57</v>
      </c>
      <c r="J35" s="11">
        <v>2</v>
      </c>
    </row>
    <row r="36" spans="1:10" x14ac:dyDescent="0.6">
      <c r="A36" s="14">
        <v>45583</v>
      </c>
      <c r="B36" s="12" t="str">
        <f t="shared" si="1"/>
        <v>Fri</v>
      </c>
      <c r="C36" s="11">
        <f t="shared" si="17"/>
        <v>42</v>
      </c>
      <c r="D36" s="11" t="str">
        <f t="shared" si="18"/>
        <v>October</v>
      </c>
      <c r="E36" s="11" t="s">
        <v>10</v>
      </c>
      <c r="F36" s="11" t="s">
        <v>24</v>
      </c>
      <c r="G36" s="11" t="s">
        <v>37</v>
      </c>
      <c r="H36" s="11" t="s">
        <v>37</v>
      </c>
      <c r="I36" s="11" t="s">
        <v>58</v>
      </c>
      <c r="J36" s="11">
        <v>3</v>
      </c>
    </row>
    <row r="37" spans="1:10" x14ac:dyDescent="0.6">
      <c r="A37" s="14">
        <v>45586</v>
      </c>
      <c r="B37" s="12" t="str">
        <f t="shared" si="1"/>
        <v>Mon</v>
      </c>
      <c r="C37" s="11">
        <f>WEEKNUM(A37,1)</f>
        <v>43</v>
      </c>
      <c r="D37" s="11" t="str">
        <f>TEXT(A37,"mmmm")</f>
        <v>October</v>
      </c>
      <c r="E37" s="11" t="s">
        <v>10</v>
      </c>
      <c r="F37" s="11" t="s">
        <v>20</v>
      </c>
      <c r="G37" s="11" t="s">
        <v>37</v>
      </c>
      <c r="H37" s="11" t="s">
        <v>37</v>
      </c>
      <c r="I37" s="11" t="s">
        <v>59</v>
      </c>
      <c r="J37" s="11">
        <v>1</v>
      </c>
    </row>
    <row r="38" spans="1:10" x14ac:dyDescent="0.6">
      <c r="A38" s="14">
        <v>45586</v>
      </c>
      <c r="B38" s="12" t="str">
        <f t="shared" si="1"/>
        <v>Mon</v>
      </c>
      <c r="C38" s="11">
        <f>WEEKNUM(A38,1)</f>
        <v>43</v>
      </c>
      <c r="D38" s="11" t="str">
        <f>TEXT(A38,"mmmm")</f>
        <v>October</v>
      </c>
      <c r="E38" s="11" t="s">
        <v>10</v>
      </c>
      <c r="F38" s="11" t="s">
        <v>20</v>
      </c>
      <c r="G38" s="11" t="s">
        <v>37</v>
      </c>
      <c r="H38" s="11" t="s">
        <v>37</v>
      </c>
      <c r="I38" s="11" t="s">
        <v>60</v>
      </c>
      <c r="J38" s="11">
        <v>1</v>
      </c>
    </row>
    <row r="39" spans="1:10" x14ac:dyDescent="0.6">
      <c r="A39" s="14">
        <v>45586</v>
      </c>
      <c r="B39" s="12" t="str">
        <f t="shared" si="1"/>
        <v>Mon</v>
      </c>
      <c r="C39" s="11">
        <f>WEEKNUM(A39,1)</f>
        <v>43</v>
      </c>
      <c r="D39" s="11" t="str">
        <f>TEXT(A39,"mmmm")</f>
        <v>October</v>
      </c>
      <c r="E39" s="11" t="s">
        <v>10</v>
      </c>
      <c r="F39" s="11" t="s">
        <v>14</v>
      </c>
      <c r="G39" s="11" t="s">
        <v>37</v>
      </c>
      <c r="H39" s="11" t="s">
        <v>37</v>
      </c>
      <c r="I39" s="11" t="s">
        <v>42</v>
      </c>
      <c r="J39" s="11">
        <v>2</v>
      </c>
    </row>
    <row r="40" spans="1:10" x14ac:dyDescent="0.6">
      <c r="A40" s="14">
        <v>45586</v>
      </c>
      <c r="B40" s="12" t="str">
        <f t="shared" si="1"/>
        <v>Mon</v>
      </c>
      <c r="C40" s="11">
        <f>WEEKNUM(A40,1)</f>
        <v>43</v>
      </c>
      <c r="D40" s="11" t="str">
        <f>TEXT(A40,"mmmm")</f>
        <v>October</v>
      </c>
      <c r="E40" s="11" t="s">
        <v>10</v>
      </c>
      <c r="F40" s="11" t="s">
        <v>35</v>
      </c>
      <c r="G40" s="11" t="s">
        <v>37</v>
      </c>
      <c r="H40" s="11" t="s">
        <v>37</v>
      </c>
      <c r="I40" s="11" t="s">
        <v>61</v>
      </c>
      <c r="J40" s="11">
        <v>2</v>
      </c>
    </row>
    <row r="41" spans="1:10" x14ac:dyDescent="0.6">
      <c r="A41" s="14">
        <v>45586</v>
      </c>
      <c r="B41" s="12" t="str">
        <f t="shared" si="1"/>
        <v>Mon</v>
      </c>
      <c r="C41" s="11">
        <f>WEEKNUM(A41,1)</f>
        <v>43</v>
      </c>
      <c r="D41" s="11" t="str">
        <f>TEXT(A41,"mmmm")</f>
        <v>October</v>
      </c>
      <c r="E41" s="11" t="s">
        <v>10</v>
      </c>
      <c r="F41" s="11" t="s">
        <v>35</v>
      </c>
      <c r="G41" s="11" t="s">
        <v>37</v>
      </c>
      <c r="H41" s="11" t="s">
        <v>37</v>
      </c>
      <c r="I41" s="11" t="s">
        <v>61</v>
      </c>
      <c r="J41" s="11">
        <v>2</v>
      </c>
    </row>
    <row r="42" spans="1:10" x14ac:dyDescent="0.6">
      <c r="A42" s="14">
        <v>45587</v>
      </c>
      <c r="B42" s="12" t="str">
        <f t="shared" si="1"/>
        <v>Tue</v>
      </c>
      <c r="C42" s="11">
        <f t="shared" si="4"/>
        <v>43</v>
      </c>
      <c r="D42" s="11" t="str">
        <f t="shared" si="6"/>
        <v>October</v>
      </c>
      <c r="E42" s="11" t="s">
        <v>10</v>
      </c>
      <c r="F42" s="11" t="s">
        <v>20</v>
      </c>
      <c r="G42" s="11" t="s">
        <v>37</v>
      </c>
      <c r="H42" s="11" t="s">
        <v>37</v>
      </c>
      <c r="I42" s="11" t="s">
        <v>62</v>
      </c>
      <c r="J42" s="11">
        <v>1</v>
      </c>
    </row>
    <row r="43" spans="1:10" x14ac:dyDescent="0.6">
      <c r="A43" s="14">
        <v>45587</v>
      </c>
      <c r="B43" s="12" t="str">
        <f t="shared" si="1"/>
        <v>Tue</v>
      </c>
      <c r="C43" s="11">
        <f t="shared" ref="C43" si="19">WEEKNUM(A43,1)</f>
        <v>43</v>
      </c>
      <c r="D43" s="11" t="str">
        <f t="shared" ref="D43" si="20">TEXT(A43,"mmmm")</f>
        <v>October</v>
      </c>
      <c r="E43" s="11" t="s">
        <v>10</v>
      </c>
      <c r="F43" s="11" t="s">
        <v>35</v>
      </c>
      <c r="G43" s="11" t="s">
        <v>37</v>
      </c>
      <c r="H43" s="11" t="s">
        <v>37</v>
      </c>
      <c r="I43" s="11" t="s">
        <v>63</v>
      </c>
      <c r="J43" s="11">
        <v>2</v>
      </c>
    </row>
    <row r="44" spans="1:10" x14ac:dyDescent="0.6">
      <c r="A44" s="14">
        <v>45587</v>
      </c>
      <c r="B44" s="12" t="str">
        <f t="shared" si="1"/>
        <v>Tue</v>
      </c>
      <c r="C44" s="11">
        <f t="shared" ref="C44" si="21">WEEKNUM(A44,1)</f>
        <v>43</v>
      </c>
      <c r="D44" s="11" t="str">
        <f t="shared" ref="D44" si="22">TEXT(A44,"mmmm")</f>
        <v>October</v>
      </c>
      <c r="E44" s="11" t="s">
        <v>10</v>
      </c>
      <c r="F44" s="11" t="s">
        <v>35</v>
      </c>
      <c r="G44" s="11" t="s">
        <v>37</v>
      </c>
      <c r="H44" s="11" t="s">
        <v>37</v>
      </c>
      <c r="I44" s="11" t="s">
        <v>61</v>
      </c>
      <c r="J44" s="11">
        <v>2</v>
      </c>
    </row>
    <row r="45" spans="1:10" x14ac:dyDescent="0.6">
      <c r="A45" s="14">
        <v>45587</v>
      </c>
      <c r="B45" s="12" t="str">
        <f t="shared" si="1"/>
        <v>Tue</v>
      </c>
      <c r="C45" s="11">
        <f t="shared" ref="C45:C46" si="23">WEEKNUM(A45,1)</f>
        <v>43</v>
      </c>
      <c r="D45" s="11" t="str">
        <f t="shared" ref="D45:D46" si="24">TEXT(A45,"mmmm")</f>
        <v>October</v>
      </c>
      <c r="E45" s="11" t="s">
        <v>10</v>
      </c>
      <c r="F45" s="11" t="s">
        <v>14</v>
      </c>
      <c r="G45" s="11" t="s">
        <v>37</v>
      </c>
      <c r="H45" s="11" t="s">
        <v>37</v>
      </c>
      <c r="I45" s="11" t="s">
        <v>42</v>
      </c>
      <c r="J45" s="11">
        <v>1</v>
      </c>
    </row>
    <row r="46" spans="1:10" x14ac:dyDescent="0.6">
      <c r="A46" s="14">
        <v>45587</v>
      </c>
      <c r="B46" s="12" t="str">
        <f t="shared" si="1"/>
        <v>Tue</v>
      </c>
      <c r="C46" s="11">
        <f t="shared" si="23"/>
        <v>43</v>
      </c>
      <c r="D46" s="11" t="str">
        <f t="shared" si="24"/>
        <v>October</v>
      </c>
      <c r="E46" s="11" t="s">
        <v>10</v>
      </c>
      <c r="F46" s="11" t="s">
        <v>14</v>
      </c>
      <c r="G46" s="11" t="s">
        <v>37</v>
      </c>
      <c r="H46" s="11" t="s">
        <v>37</v>
      </c>
      <c r="I46" s="11" t="s">
        <v>42</v>
      </c>
      <c r="J46" s="11">
        <v>1</v>
      </c>
    </row>
    <row r="47" spans="1:10" x14ac:dyDescent="0.6">
      <c r="A47" s="14">
        <v>45587</v>
      </c>
      <c r="B47" s="12" t="str">
        <f t="shared" si="1"/>
        <v>Tue</v>
      </c>
      <c r="C47" s="11">
        <f t="shared" ref="C47" si="25">WEEKNUM(A47,1)</f>
        <v>43</v>
      </c>
      <c r="D47" s="11" t="str">
        <f t="shared" ref="D47" si="26">TEXT(A47,"mmmm")</f>
        <v>October</v>
      </c>
      <c r="E47" s="11" t="s">
        <v>10</v>
      </c>
      <c r="F47" s="11" t="s">
        <v>24</v>
      </c>
      <c r="G47" s="11" t="s">
        <v>37</v>
      </c>
      <c r="H47" s="11" t="s">
        <v>37</v>
      </c>
      <c r="I47" s="11" t="s">
        <v>58</v>
      </c>
      <c r="J47" s="11">
        <v>1</v>
      </c>
    </row>
    <row r="48" spans="1:10" x14ac:dyDescent="0.6">
      <c r="A48" s="14">
        <v>45588</v>
      </c>
      <c r="B48" s="12" t="str">
        <f t="shared" si="1"/>
        <v>Wed</v>
      </c>
      <c r="C48" s="11">
        <f t="shared" si="4"/>
        <v>43</v>
      </c>
      <c r="D48" s="11" t="str">
        <f t="shared" si="6"/>
        <v>October</v>
      </c>
      <c r="E48" s="11" t="s">
        <v>10</v>
      </c>
      <c r="F48" s="11" t="s">
        <v>22</v>
      </c>
      <c r="G48" s="11" t="s">
        <v>37</v>
      </c>
      <c r="H48" s="11" t="s">
        <v>37</v>
      </c>
      <c r="I48" s="11" t="s">
        <v>64</v>
      </c>
      <c r="J48" s="11">
        <v>3</v>
      </c>
    </row>
    <row r="49" spans="1:10" x14ac:dyDescent="0.6">
      <c r="A49" s="14">
        <v>45588</v>
      </c>
      <c r="B49" s="12" t="str">
        <f t="shared" si="1"/>
        <v>Wed</v>
      </c>
      <c r="C49" s="11">
        <f t="shared" si="4"/>
        <v>43</v>
      </c>
      <c r="D49" s="11" t="str">
        <f t="shared" si="6"/>
        <v>October</v>
      </c>
      <c r="E49" s="11" t="s">
        <v>10</v>
      </c>
      <c r="F49" s="11" t="s">
        <v>35</v>
      </c>
      <c r="G49" s="11" t="s">
        <v>37</v>
      </c>
      <c r="H49" s="11" t="s">
        <v>37</v>
      </c>
      <c r="I49" s="11" t="s">
        <v>65</v>
      </c>
      <c r="J49" s="11">
        <v>5</v>
      </c>
    </row>
    <row r="50" spans="1:10" x14ac:dyDescent="0.6">
      <c r="A50" s="14">
        <v>45589</v>
      </c>
      <c r="B50" s="12" t="str">
        <f t="shared" si="1"/>
        <v>Thu</v>
      </c>
      <c r="C50" s="11">
        <f t="shared" ref="C50" si="27">WEEKNUM(A50,1)</f>
        <v>43</v>
      </c>
      <c r="D50" s="11" t="str">
        <f t="shared" ref="D50" si="28">TEXT(A50,"mmmm")</f>
        <v>October</v>
      </c>
      <c r="E50" s="11" t="s">
        <v>10</v>
      </c>
      <c r="F50" s="11" t="s">
        <v>35</v>
      </c>
      <c r="G50" s="11" t="s">
        <v>37</v>
      </c>
      <c r="H50" s="11" t="s">
        <v>37</v>
      </c>
      <c r="I50" s="11" t="s">
        <v>66</v>
      </c>
      <c r="J50" s="11">
        <v>5</v>
      </c>
    </row>
    <row r="51" spans="1:10" x14ac:dyDescent="0.6">
      <c r="A51" s="14">
        <v>45589</v>
      </c>
      <c r="B51" s="12" t="str">
        <f t="shared" si="1"/>
        <v>Thu</v>
      </c>
      <c r="C51" s="11">
        <f t="shared" si="4"/>
        <v>43</v>
      </c>
      <c r="D51" s="11" t="str">
        <f t="shared" si="6"/>
        <v>October</v>
      </c>
      <c r="E51" s="11" t="s">
        <v>10</v>
      </c>
      <c r="F51" s="11" t="s">
        <v>22</v>
      </c>
      <c r="G51" s="11" t="s">
        <v>37</v>
      </c>
      <c r="H51" s="11" t="s">
        <v>37</v>
      </c>
      <c r="I51" s="11" t="s">
        <v>67</v>
      </c>
      <c r="J51" s="11">
        <v>3</v>
      </c>
    </row>
    <row r="52" spans="1:10" x14ac:dyDescent="0.6">
      <c r="A52" s="14">
        <v>45590</v>
      </c>
      <c r="B52" s="12" t="str">
        <f t="shared" si="1"/>
        <v>Fri</v>
      </c>
      <c r="C52" s="11">
        <f t="shared" si="4"/>
        <v>43</v>
      </c>
      <c r="D52" s="11" t="str">
        <f t="shared" si="6"/>
        <v>October</v>
      </c>
      <c r="E52" s="11" t="s">
        <v>10</v>
      </c>
      <c r="F52" s="11" t="s">
        <v>35</v>
      </c>
      <c r="G52" s="11" t="s">
        <v>37</v>
      </c>
      <c r="H52" s="11" t="s">
        <v>37</v>
      </c>
      <c r="I52" s="11" t="s">
        <v>68</v>
      </c>
      <c r="J52" s="11">
        <v>2</v>
      </c>
    </row>
    <row r="53" spans="1:10" x14ac:dyDescent="0.6">
      <c r="A53" s="14">
        <v>45590</v>
      </c>
      <c r="B53" s="12" t="str">
        <f t="shared" si="1"/>
        <v>Fri</v>
      </c>
      <c r="C53" s="11">
        <f t="shared" ref="C53" si="29">WEEKNUM(A53,1)</f>
        <v>43</v>
      </c>
      <c r="D53" s="11" t="str">
        <f t="shared" ref="D53" si="30">TEXT(A53,"mmmm")</f>
        <v>October</v>
      </c>
      <c r="E53" s="11" t="s">
        <v>10</v>
      </c>
      <c r="F53" s="11" t="s">
        <v>20</v>
      </c>
      <c r="G53" s="11" t="s">
        <v>37</v>
      </c>
      <c r="H53" s="11" t="s">
        <v>37</v>
      </c>
      <c r="I53" s="11" t="s">
        <v>69</v>
      </c>
      <c r="J53" s="11">
        <v>2</v>
      </c>
    </row>
    <row r="54" spans="1:10" x14ac:dyDescent="0.6">
      <c r="A54" s="14">
        <v>45590</v>
      </c>
      <c r="B54" s="12" t="str">
        <f t="shared" si="1"/>
        <v>Fri</v>
      </c>
      <c r="C54" s="11">
        <f t="shared" ref="C54" si="31">WEEKNUM(A54,1)</f>
        <v>43</v>
      </c>
      <c r="D54" s="11" t="str">
        <f t="shared" ref="D54" si="32">TEXT(A54,"mmmm")</f>
        <v>October</v>
      </c>
      <c r="E54" s="11" t="s">
        <v>10</v>
      </c>
      <c r="F54" s="11" t="s">
        <v>20</v>
      </c>
      <c r="G54" s="11" t="s">
        <v>37</v>
      </c>
      <c r="H54" s="11" t="s">
        <v>37</v>
      </c>
      <c r="I54" s="11" t="s">
        <v>70</v>
      </c>
      <c r="J54" s="11">
        <v>2</v>
      </c>
    </row>
    <row r="55" spans="1:10" x14ac:dyDescent="0.6">
      <c r="A55" s="14">
        <v>45590</v>
      </c>
      <c r="B55" s="12" t="str">
        <f t="shared" si="1"/>
        <v>Fri</v>
      </c>
      <c r="C55" s="11">
        <f t="shared" ref="C55" si="33">WEEKNUM(A55,1)</f>
        <v>43</v>
      </c>
      <c r="D55" s="11" t="str">
        <f t="shared" ref="D55" si="34">TEXT(A55,"mmmm")</f>
        <v>October</v>
      </c>
      <c r="E55" s="11" t="s">
        <v>10</v>
      </c>
      <c r="F55" s="11" t="s">
        <v>35</v>
      </c>
      <c r="G55" s="11" t="s">
        <v>37</v>
      </c>
      <c r="H55" s="11" t="s">
        <v>37</v>
      </c>
      <c r="I55" s="11" t="s">
        <v>71</v>
      </c>
      <c r="J55" s="11">
        <v>2</v>
      </c>
    </row>
    <row r="56" spans="1:10" x14ac:dyDescent="0.6">
      <c r="A56" s="14">
        <v>45593</v>
      </c>
      <c r="B56" s="12" t="str">
        <f t="shared" si="1"/>
        <v>Mon</v>
      </c>
      <c r="C56" s="11">
        <f>WEEKNUM(A56,1)</f>
        <v>44</v>
      </c>
      <c r="D56" s="11" t="str">
        <f>TEXT(A56,"mmmm")</f>
        <v>October</v>
      </c>
      <c r="E56" s="11" t="s">
        <v>10</v>
      </c>
      <c r="F56" s="11" t="s">
        <v>20</v>
      </c>
      <c r="G56" s="11" t="s">
        <v>37</v>
      </c>
      <c r="H56" s="11" t="s">
        <v>37</v>
      </c>
      <c r="I56" s="11" t="s">
        <v>59</v>
      </c>
      <c r="J56" s="11">
        <v>1</v>
      </c>
    </row>
    <row r="57" spans="1:10" x14ac:dyDescent="0.6">
      <c r="A57" s="14">
        <v>45593</v>
      </c>
      <c r="B57" s="12" t="str">
        <f t="shared" si="1"/>
        <v>Mon</v>
      </c>
      <c r="C57" s="11">
        <f>WEEKNUM(A57,1)</f>
        <v>44</v>
      </c>
      <c r="D57" s="11" t="str">
        <f>TEXT(A57,"mmmm")</f>
        <v>October</v>
      </c>
      <c r="E57" s="11" t="s">
        <v>10</v>
      </c>
      <c r="F57" s="11" t="s">
        <v>20</v>
      </c>
      <c r="G57" s="11" t="s">
        <v>37</v>
      </c>
      <c r="H57" s="11" t="s">
        <v>37</v>
      </c>
      <c r="I57" s="11" t="s">
        <v>60</v>
      </c>
      <c r="J57" s="11">
        <v>1</v>
      </c>
    </row>
    <row r="58" spans="1:10" x14ac:dyDescent="0.6">
      <c r="A58" s="14">
        <v>45593</v>
      </c>
      <c r="B58" s="12" t="str">
        <f t="shared" si="1"/>
        <v>Mon</v>
      </c>
      <c r="C58" s="11">
        <f t="shared" ref="C58:C59" si="35">WEEKNUM(A58,1)</f>
        <v>44</v>
      </c>
      <c r="D58" s="11" t="str">
        <f t="shared" ref="D58:D59" si="36">TEXT(A58,"mmmm")</f>
        <v>October</v>
      </c>
      <c r="E58" s="11" t="s">
        <v>10</v>
      </c>
      <c r="F58" s="11" t="s">
        <v>14</v>
      </c>
      <c r="G58" s="11" t="s">
        <v>37</v>
      </c>
      <c r="H58" s="11" t="s">
        <v>37</v>
      </c>
      <c r="I58" s="11" t="s">
        <v>42</v>
      </c>
      <c r="J58" s="11">
        <v>2</v>
      </c>
    </row>
    <row r="59" spans="1:10" x14ac:dyDescent="0.6">
      <c r="A59" s="14">
        <v>45593</v>
      </c>
      <c r="B59" s="12" t="str">
        <f t="shared" si="1"/>
        <v>Mon</v>
      </c>
      <c r="C59" s="11">
        <f t="shared" si="35"/>
        <v>44</v>
      </c>
      <c r="D59" s="11" t="str">
        <f t="shared" si="36"/>
        <v>October</v>
      </c>
      <c r="E59" s="11" t="s">
        <v>10</v>
      </c>
      <c r="F59" s="11" t="s">
        <v>35</v>
      </c>
      <c r="G59" s="11" t="s">
        <v>37</v>
      </c>
      <c r="H59" s="11" t="s">
        <v>37</v>
      </c>
      <c r="I59" s="11" t="s">
        <v>71</v>
      </c>
      <c r="J59" s="11">
        <v>2</v>
      </c>
    </row>
    <row r="60" spans="1:10" x14ac:dyDescent="0.6">
      <c r="A60" s="14">
        <v>45593</v>
      </c>
      <c r="B60" s="12" t="str">
        <f t="shared" si="1"/>
        <v>Mon</v>
      </c>
      <c r="C60" s="11">
        <f t="shared" ref="C60" si="37">WEEKNUM(A60,1)</f>
        <v>44</v>
      </c>
      <c r="D60" s="11" t="str">
        <f t="shared" ref="D60" si="38">TEXT(A60,"mmmm")</f>
        <v>October</v>
      </c>
      <c r="E60" s="11" t="s">
        <v>10</v>
      </c>
      <c r="F60" s="11" t="s">
        <v>24</v>
      </c>
      <c r="G60" s="11" t="s">
        <v>37</v>
      </c>
      <c r="H60" s="11" t="s">
        <v>37</v>
      </c>
      <c r="I60" s="11" t="s">
        <v>58</v>
      </c>
      <c r="J60" s="11">
        <v>2</v>
      </c>
    </row>
    <row r="61" spans="1:10" x14ac:dyDescent="0.6">
      <c r="A61" s="14">
        <v>45594</v>
      </c>
      <c r="B61" s="12" t="str">
        <f t="shared" si="1"/>
        <v>Tue</v>
      </c>
      <c r="C61" s="11">
        <f t="shared" si="4"/>
        <v>44</v>
      </c>
      <c r="D61" s="11" t="str">
        <f t="shared" si="6"/>
        <v>October</v>
      </c>
      <c r="E61" s="11" t="s">
        <v>10</v>
      </c>
      <c r="F61" s="11" t="s">
        <v>20</v>
      </c>
      <c r="G61" s="11" t="s">
        <v>37</v>
      </c>
      <c r="H61" s="11" t="s">
        <v>37</v>
      </c>
      <c r="I61" s="11" t="s">
        <v>72</v>
      </c>
      <c r="J61" s="11">
        <v>1</v>
      </c>
    </row>
    <row r="62" spans="1:10" x14ac:dyDescent="0.6">
      <c r="A62" s="14">
        <v>45594</v>
      </c>
      <c r="B62" s="12" t="str">
        <f t="shared" si="1"/>
        <v>Tue</v>
      </c>
      <c r="C62" s="11">
        <f t="shared" si="4"/>
        <v>44</v>
      </c>
      <c r="D62" s="11" t="str">
        <f t="shared" si="6"/>
        <v>October</v>
      </c>
      <c r="E62" s="11" t="s">
        <v>10</v>
      </c>
      <c r="F62" s="11" t="s">
        <v>24</v>
      </c>
      <c r="G62" s="11" t="s">
        <v>37</v>
      </c>
      <c r="H62" s="11" t="s">
        <v>37</v>
      </c>
      <c r="I62" s="11" t="s">
        <v>48</v>
      </c>
      <c r="J62" s="11">
        <v>2</v>
      </c>
    </row>
    <row r="63" spans="1:10" x14ac:dyDescent="0.6">
      <c r="A63" s="14">
        <v>45594</v>
      </c>
      <c r="B63" s="12" t="str">
        <f t="shared" si="1"/>
        <v>Tue</v>
      </c>
      <c r="C63" s="11">
        <f t="shared" si="4"/>
        <v>44</v>
      </c>
      <c r="D63" s="11" t="str">
        <f t="shared" si="6"/>
        <v>October</v>
      </c>
      <c r="E63" s="11" t="s">
        <v>10</v>
      </c>
      <c r="F63" s="11" t="s">
        <v>24</v>
      </c>
      <c r="G63" s="11" t="s">
        <v>37</v>
      </c>
      <c r="H63" s="11" t="s">
        <v>37</v>
      </c>
      <c r="I63" s="11" t="s">
        <v>58</v>
      </c>
      <c r="J63" s="11">
        <v>2</v>
      </c>
    </row>
    <row r="64" spans="1:10" x14ac:dyDescent="0.6">
      <c r="A64" s="14">
        <v>45594</v>
      </c>
      <c r="B64" s="12" t="str">
        <f t="shared" si="1"/>
        <v>Tue</v>
      </c>
      <c r="C64" s="11">
        <f t="shared" si="4"/>
        <v>44</v>
      </c>
      <c r="D64" s="11" t="str">
        <f t="shared" si="6"/>
        <v>October</v>
      </c>
      <c r="E64" s="11" t="s">
        <v>10</v>
      </c>
      <c r="F64" s="11" t="s">
        <v>14</v>
      </c>
      <c r="G64" s="11" t="s">
        <v>37</v>
      </c>
      <c r="H64" s="11" t="s">
        <v>37</v>
      </c>
      <c r="I64" s="11" t="s">
        <v>42</v>
      </c>
      <c r="J64" s="11">
        <v>1</v>
      </c>
    </row>
    <row r="65" spans="1:10" x14ac:dyDescent="0.6">
      <c r="A65" s="14">
        <v>45594</v>
      </c>
      <c r="B65" s="12" t="str">
        <f t="shared" si="1"/>
        <v>Tue</v>
      </c>
      <c r="C65" s="11">
        <f t="shared" si="4"/>
        <v>44</v>
      </c>
      <c r="D65" s="11" t="str">
        <f t="shared" si="6"/>
        <v>October</v>
      </c>
      <c r="E65" s="11" t="s">
        <v>10</v>
      </c>
      <c r="F65" s="11" t="s">
        <v>20</v>
      </c>
      <c r="G65" s="11" t="s">
        <v>37</v>
      </c>
      <c r="H65" s="11" t="s">
        <v>37</v>
      </c>
      <c r="I65" s="11" t="s">
        <v>73</v>
      </c>
      <c r="J65" s="11">
        <v>2</v>
      </c>
    </row>
    <row r="66" spans="1:10" x14ac:dyDescent="0.6">
      <c r="A66" s="14">
        <v>45595</v>
      </c>
      <c r="B66" s="12" t="str">
        <f t="shared" si="1"/>
        <v>Wed</v>
      </c>
      <c r="C66" s="11">
        <f t="shared" si="4"/>
        <v>44</v>
      </c>
      <c r="D66" s="11" t="str">
        <f t="shared" si="6"/>
        <v>October</v>
      </c>
      <c r="E66" s="11" t="s">
        <v>10</v>
      </c>
      <c r="F66" s="11" t="s">
        <v>14</v>
      </c>
      <c r="G66" s="11" t="s">
        <v>37</v>
      </c>
      <c r="H66" s="11" t="s">
        <v>37</v>
      </c>
      <c r="I66" s="11" t="s">
        <v>75</v>
      </c>
      <c r="J66" s="11">
        <v>2</v>
      </c>
    </row>
    <row r="67" spans="1:10" x14ac:dyDescent="0.6">
      <c r="A67" s="14">
        <v>45595</v>
      </c>
      <c r="B67" s="12" t="str">
        <f t="shared" ref="B67:B88" si="39">TEXT(WEEKDAY(A67,1),"ddd")</f>
        <v>Wed</v>
      </c>
      <c r="C67" s="11">
        <f t="shared" ref="C67" si="40">WEEKNUM(A67,1)</f>
        <v>44</v>
      </c>
      <c r="D67" s="11" t="str">
        <f t="shared" ref="D67" si="41">TEXT(A67,"mmmm")</f>
        <v>October</v>
      </c>
      <c r="E67" s="11" t="s">
        <v>10</v>
      </c>
      <c r="F67" s="11" t="s">
        <v>24</v>
      </c>
      <c r="G67" s="11" t="s">
        <v>37</v>
      </c>
      <c r="H67" s="11" t="s">
        <v>37</v>
      </c>
      <c r="I67" s="11" t="s">
        <v>58</v>
      </c>
      <c r="J67" s="11">
        <v>2</v>
      </c>
    </row>
    <row r="68" spans="1:10" x14ac:dyDescent="0.6">
      <c r="A68" s="14">
        <v>45595</v>
      </c>
      <c r="B68" s="12" t="str">
        <f t="shared" si="39"/>
        <v>Wed</v>
      </c>
      <c r="C68" s="11">
        <f t="shared" ref="C68" si="42">WEEKNUM(A68,1)</f>
        <v>44</v>
      </c>
      <c r="D68" s="11" t="str">
        <f t="shared" ref="D68" si="43">TEXT(A68,"mmmm")</f>
        <v>October</v>
      </c>
      <c r="E68" s="11" t="s">
        <v>10</v>
      </c>
      <c r="F68" s="11" t="s">
        <v>14</v>
      </c>
      <c r="G68" s="11" t="s">
        <v>37</v>
      </c>
      <c r="H68" s="11" t="s">
        <v>37</v>
      </c>
      <c r="I68" s="11" t="s">
        <v>75</v>
      </c>
      <c r="J68" s="11">
        <v>2</v>
      </c>
    </row>
    <row r="69" spans="1:10" x14ac:dyDescent="0.6">
      <c r="A69" s="14">
        <v>45595</v>
      </c>
      <c r="B69" s="12" t="str">
        <f t="shared" si="39"/>
        <v>Wed</v>
      </c>
      <c r="C69" s="11">
        <f t="shared" ref="C69:C71" si="44">WEEKNUM(A69,1)</f>
        <v>44</v>
      </c>
      <c r="D69" s="11" t="str">
        <f t="shared" ref="D69:D71" si="45">TEXT(A69,"mmmm")</f>
        <v>October</v>
      </c>
      <c r="E69" s="11" t="s">
        <v>10</v>
      </c>
      <c r="F69" s="11" t="s">
        <v>14</v>
      </c>
      <c r="G69" s="11" t="s">
        <v>37</v>
      </c>
      <c r="H69" s="11" t="s">
        <v>37</v>
      </c>
      <c r="I69" s="11" t="s">
        <v>75</v>
      </c>
      <c r="J69" s="11">
        <v>2</v>
      </c>
    </row>
    <row r="70" spans="1:10" x14ac:dyDescent="0.6">
      <c r="A70" s="14">
        <v>45596</v>
      </c>
      <c r="B70" s="12" t="str">
        <f t="shared" si="39"/>
        <v>Thu</v>
      </c>
      <c r="C70" s="11">
        <f t="shared" si="44"/>
        <v>44</v>
      </c>
      <c r="D70" s="11" t="str">
        <f t="shared" si="45"/>
        <v>October</v>
      </c>
      <c r="E70" s="11" t="s">
        <v>10</v>
      </c>
      <c r="F70" s="11" t="s">
        <v>33</v>
      </c>
      <c r="G70" s="11" t="s">
        <v>37</v>
      </c>
      <c r="H70" s="11" t="s">
        <v>37</v>
      </c>
      <c r="I70" s="11" t="s">
        <v>74</v>
      </c>
      <c r="J70" s="11">
        <v>8</v>
      </c>
    </row>
    <row r="71" spans="1:10" x14ac:dyDescent="0.6">
      <c r="A71" s="14">
        <v>45596</v>
      </c>
      <c r="B71" s="12" t="str">
        <f t="shared" si="39"/>
        <v>Thu</v>
      </c>
      <c r="C71" s="11">
        <f t="shared" si="44"/>
        <v>44</v>
      </c>
      <c r="D71" s="11" t="str">
        <f t="shared" si="45"/>
        <v>October</v>
      </c>
      <c r="E71" s="11" t="s">
        <v>10</v>
      </c>
      <c r="F71" s="11" t="s">
        <v>33</v>
      </c>
      <c r="G71" s="11" t="s">
        <v>37</v>
      </c>
      <c r="H71" s="11" t="s">
        <v>37</v>
      </c>
      <c r="I71" s="11" t="s">
        <v>74</v>
      </c>
      <c r="J71" s="11">
        <v>8</v>
      </c>
    </row>
    <row r="72" spans="1:10" x14ac:dyDescent="0.6">
      <c r="A72" s="14">
        <v>45596</v>
      </c>
      <c r="B72" s="12" t="str">
        <f t="shared" si="39"/>
        <v>Thu</v>
      </c>
      <c r="C72" s="11">
        <f t="shared" ref="C72" si="46">WEEKNUM(A72,1)</f>
        <v>44</v>
      </c>
      <c r="D72" s="11" t="str">
        <f t="shared" ref="D72" si="47">TEXT(A72,"mmmm")</f>
        <v>October</v>
      </c>
      <c r="E72" s="11" t="s">
        <v>10</v>
      </c>
      <c r="F72" s="11" t="s">
        <v>14</v>
      </c>
      <c r="G72" s="11" t="s">
        <v>37</v>
      </c>
      <c r="H72" s="11" t="s">
        <v>37</v>
      </c>
      <c r="I72" s="11" t="s">
        <v>75</v>
      </c>
      <c r="J72" s="11">
        <v>8</v>
      </c>
    </row>
    <row r="73" spans="1:10" x14ac:dyDescent="0.6">
      <c r="A73" s="14">
        <v>45596</v>
      </c>
      <c r="B73" s="12" t="str">
        <f t="shared" si="39"/>
        <v>Thu</v>
      </c>
      <c r="C73" s="11">
        <f t="shared" si="4"/>
        <v>44</v>
      </c>
      <c r="D73" s="11" t="str">
        <f t="shared" si="6"/>
        <v>October</v>
      </c>
      <c r="E73" s="11" t="s">
        <v>10</v>
      </c>
      <c r="F73" s="11" t="s">
        <v>20</v>
      </c>
      <c r="G73" s="11" t="s">
        <v>37</v>
      </c>
      <c r="H73" s="11" t="s">
        <v>37</v>
      </c>
      <c r="I73" s="11" t="s">
        <v>76</v>
      </c>
      <c r="J73" s="11">
        <v>1</v>
      </c>
    </row>
    <row r="74" spans="1:10" x14ac:dyDescent="0.6">
      <c r="A74" s="14">
        <v>45596</v>
      </c>
      <c r="B74" s="12" t="str">
        <f t="shared" si="39"/>
        <v>Thu</v>
      </c>
      <c r="C74" s="11">
        <f t="shared" ref="C74" si="48">WEEKNUM(A74,1)</f>
        <v>44</v>
      </c>
      <c r="D74" s="11" t="str">
        <f t="shared" ref="D74" si="49">TEXT(A74,"mmmm")</f>
        <v>October</v>
      </c>
      <c r="E74" s="11" t="s">
        <v>10</v>
      </c>
      <c r="F74" s="11" t="s">
        <v>20</v>
      </c>
      <c r="G74" s="11" t="s">
        <v>37</v>
      </c>
      <c r="H74" s="11" t="s">
        <v>37</v>
      </c>
      <c r="I74" s="11" t="s">
        <v>73</v>
      </c>
      <c r="J74" s="11">
        <v>2</v>
      </c>
    </row>
    <row r="75" spans="1:10" x14ac:dyDescent="0.6">
      <c r="A75" s="14">
        <v>45597</v>
      </c>
      <c r="B75" s="12" t="str">
        <f t="shared" si="39"/>
        <v>Fri</v>
      </c>
      <c r="C75" s="11">
        <f t="shared" ref="C75:C81" si="50">WEEKNUM(A75,1)</f>
        <v>44</v>
      </c>
      <c r="D75" s="11" t="str">
        <f t="shared" ref="D75:D82" si="51">TEXT(A75,"mmmm")</f>
        <v>November</v>
      </c>
      <c r="E75" s="11" t="s">
        <v>10</v>
      </c>
      <c r="F75" s="11" t="s">
        <v>33</v>
      </c>
      <c r="G75" s="11" t="s">
        <v>37</v>
      </c>
      <c r="H75" s="11" t="s">
        <v>37</v>
      </c>
      <c r="I75" s="11" t="s">
        <v>74</v>
      </c>
      <c r="J75" s="11">
        <v>8</v>
      </c>
    </row>
    <row r="76" spans="1:10" x14ac:dyDescent="0.6">
      <c r="A76" s="14">
        <v>45600</v>
      </c>
      <c r="B76" s="12" t="str">
        <f t="shared" si="39"/>
        <v>Mon</v>
      </c>
      <c r="C76" s="11">
        <f t="shared" si="50"/>
        <v>45</v>
      </c>
      <c r="D76" s="11" t="str">
        <f>TEXT(A76,"mmmm")</f>
        <v>November</v>
      </c>
      <c r="E76" s="11" t="s">
        <v>10</v>
      </c>
      <c r="F76" s="11" t="s">
        <v>20</v>
      </c>
      <c r="G76" s="11" t="s">
        <v>37</v>
      </c>
      <c r="H76" s="11" t="s">
        <v>37</v>
      </c>
      <c r="I76" s="11" t="s">
        <v>59</v>
      </c>
      <c r="J76" s="11">
        <v>1</v>
      </c>
    </row>
    <row r="77" spans="1:10" x14ac:dyDescent="0.6">
      <c r="A77" s="14">
        <v>45600</v>
      </c>
      <c r="B77" s="12" t="str">
        <f t="shared" si="39"/>
        <v>Mon</v>
      </c>
      <c r="C77" s="11">
        <f t="shared" si="50"/>
        <v>45</v>
      </c>
      <c r="D77" s="11" t="str">
        <f>TEXT(A77,"mmmm")</f>
        <v>November</v>
      </c>
      <c r="E77" s="11" t="s">
        <v>10</v>
      </c>
      <c r="F77" s="11" t="s">
        <v>20</v>
      </c>
      <c r="G77" s="11" t="s">
        <v>37</v>
      </c>
      <c r="H77" s="11" t="s">
        <v>37</v>
      </c>
      <c r="I77" s="11" t="s">
        <v>60</v>
      </c>
      <c r="J77" s="11">
        <v>1</v>
      </c>
    </row>
    <row r="78" spans="1:10" x14ac:dyDescent="0.6">
      <c r="A78" s="14">
        <v>45600</v>
      </c>
      <c r="B78" s="12" t="str">
        <f t="shared" si="39"/>
        <v>Mon</v>
      </c>
      <c r="C78" s="11">
        <f t="shared" si="50"/>
        <v>45</v>
      </c>
      <c r="D78" s="11" t="str">
        <f t="shared" ref="D78:D79" si="52">TEXT(A78,"mmmm")</f>
        <v>November</v>
      </c>
      <c r="E78" s="11" t="s">
        <v>10</v>
      </c>
      <c r="F78" s="11" t="s">
        <v>14</v>
      </c>
      <c r="G78" s="11" t="s">
        <v>37</v>
      </c>
      <c r="H78" s="11" t="s">
        <v>37</v>
      </c>
      <c r="I78" s="11" t="s">
        <v>91</v>
      </c>
      <c r="J78" s="11">
        <v>2</v>
      </c>
    </row>
    <row r="79" spans="1:10" x14ac:dyDescent="0.6">
      <c r="A79" s="14">
        <v>45600</v>
      </c>
      <c r="B79" s="12" t="str">
        <f t="shared" ref="B79" si="53">TEXT(WEEKDAY(A79,1),"ddd")</f>
        <v>Mon</v>
      </c>
      <c r="C79" s="11">
        <f t="shared" si="50"/>
        <v>45</v>
      </c>
      <c r="D79" s="11" t="str">
        <f t="shared" si="52"/>
        <v>November</v>
      </c>
      <c r="E79" s="11" t="s">
        <v>10</v>
      </c>
      <c r="F79" s="11" t="s">
        <v>14</v>
      </c>
      <c r="G79" s="11" t="s">
        <v>37</v>
      </c>
      <c r="H79" s="11" t="s">
        <v>37</v>
      </c>
      <c r="I79" s="11" t="s">
        <v>75</v>
      </c>
      <c r="J79" s="11">
        <v>2</v>
      </c>
    </row>
    <row r="80" spans="1:10" x14ac:dyDescent="0.6">
      <c r="A80" s="14">
        <v>45600</v>
      </c>
      <c r="B80" s="12" t="str">
        <f t="shared" si="39"/>
        <v>Mon</v>
      </c>
      <c r="C80" s="11">
        <f t="shared" si="50"/>
        <v>45</v>
      </c>
      <c r="D80" s="11" t="str">
        <f t="shared" ref="D80" si="54">TEXT(A80,"mmmm")</f>
        <v>November</v>
      </c>
      <c r="E80" s="11" t="s">
        <v>10</v>
      </c>
      <c r="F80" s="11" t="s">
        <v>14</v>
      </c>
      <c r="G80" s="11" t="s">
        <v>37</v>
      </c>
      <c r="H80" s="11" t="s">
        <v>37</v>
      </c>
      <c r="I80" s="11" t="s">
        <v>58</v>
      </c>
      <c r="J80" s="11">
        <v>2</v>
      </c>
    </row>
    <row r="81" spans="1:10" x14ac:dyDescent="0.6">
      <c r="A81" s="14">
        <v>45601</v>
      </c>
      <c r="B81" s="12" t="str">
        <f t="shared" si="39"/>
        <v>Tue</v>
      </c>
      <c r="C81" s="11">
        <f t="shared" si="50"/>
        <v>45</v>
      </c>
      <c r="D81" s="11" t="str">
        <f t="shared" si="51"/>
        <v>November</v>
      </c>
      <c r="E81" s="11" t="s">
        <v>10</v>
      </c>
      <c r="F81" s="11" t="s">
        <v>35</v>
      </c>
      <c r="G81" s="11" t="s">
        <v>37</v>
      </c>
      <c r="H81" s="11" t="s">
        <v>37</v>
      </c>
      <c r="I81" s="11" t="s">
        <v>88</v>
      </c>
      <c r="J81" s="11">
        <v>2</v>
      </c>
    </row>
    <row r="82" spans="1:10" x14ac:dyDescent="0.6">
      <c r="A82" s="14">
        <v>45601</v>
      </c>
      <c r="B82" s="12" t="str">
        <f t="shared" si="39"/>
        <v>Tue</v>
      </c>
      <c r="C82" s="11">
        <f t="shared" ref="C82" si="55">WEEKNUM(A82,1)</f>
        <v>45</v>
      </c>
      <c r="D82" s="11" t="str">
        <f t="shared" si="51"/>
        <v>November</v>
      </c>
      <c r="E82" s="11" t="s">
        <v>10</v>
      </c>
      <c r="F82" s="11" t="s">
        <v>14</v>
      </c>
      <c r="G82" s="11" t="s">
        <v>37</v>
      </c>
      <c r="H82" s="11" t="s">
        <v>37</v>
      </c>
      <c r="I82" s="11" t="s">
        <v>75</v>
      </c>
      <c r="J82" s="11">
        <v>2</v>
      </c>
    </row>
    <row r="83" spans="1:10" x14ac:dyDescent="0.6">
      <c r="A83" s="14">
        <v>45601</v>
      </c>
      <c r="B83" s="12" t="str">
        <f t="shared" si="39"/>
        <v>Tue</v>
      </c>
      <c r="C83" s="11">
        <f t="shared" ref="C83:C153" si="56">WEEKNUM(A83,1)</f>
        <v>45</v>
      </c>
      <c r="D83" s="11" t="str">
        <f t="shared" ref="D83" si="57">TEXT(A83,"mmmm")</f>
        <v>November</v>
      </c>
      <c r="E83" s="11" t="s">
        <v>10</v>
      </c>
      <c r="F83" s="11" t="s">
        <v>16</v>
      </c>
      <c r="G83" s="11" t="s">
        <v>37</v>
      </c>
      <c r="H83" s="11" t="s">
        <v>37</v>
      </c>
      <c r="I83" s="11" t="s">
        <v>89</v>
      </c>
      <c r="J83" s="11">
        <v>2</v>
      </c>
    </row>
    <row r="84" spans="1:10" x14ac:dyDescent="0.6">
      <c r="A84" s="14">
        <v>45601</v>
      </c>
      <c r="B84" s="12" t="str">
        <f t="shared" si="39"/>
        <v>Tue</v>
      </c>
      <c r="C84" s="11">
        <f t="shared" si="56"/>
        <v>45</v>
      </c>
      <c r="D84" s="11" t="str">
        <f t="shared" ref="D84" si="58">TEXT(A84,"mmmm")</f>
        <v>November</v>
      </c>
      <c r="E84" s="11" t="s">
        <v>10</v>
      </c>
      <c r="F84" s="11" t="s">
        <v>26</v>
      </c>
      <c r="G84" s="11" t="s">
        <v>37</v>
      </c>
      <c r="H84" s="11" t="s">
        <v>37</v>
      </c>
      <c r="I84" s="11" t="s">
        <v>90</v>
      </c>
      <c r="J84" s="11">
        <v>2</v>
      </c>
    </row>
    <row r="85" spans="1:10" x14ac:dyDescent="0.6">
      <c r="A85" s="14">
        <v>45601</v>
      </c>
      <c r="B85" s="12" t="str">
        <f t="shared" si="39"/>
        <v>Tue</v>
      </c>
      <c r="C85" s="11">
        <f t="shared" si="56"/>
        <v>45</v>
      </c>
      <c r="D85" s="11" t="str">
        <f t="shared" ref="D85:D88" si="59">TEXT(A85,"mmmm")</f>
        <v>November</v>
      </c>
      <c r="E85" s="11" t="s">
        <v>3</v>
      </c>
      <c r="F85" s="11"/>
      <c r="G85" s="11" t="s">
        <v>168</v>
      </c>
      <c r="H85" s="11" t="s">
        <v>148</v>
      </c>
      <c r="I85" s="11" t="s">
        <v>92</v>
      </c>
      <c r="J85" s="11">
        <v>2</v>
      </c>
    </row>
    <row r="86" spans="1:10" x14ac:dyDescent="0.6">
      <c r="A86" s="14">
        <v>45602</v>
      </c>
      <c r="B86" s="12" t="str">
        <f t="shared" si="39"/>
        <v>Wed</v>
      </c>
      <c r="C86" s="11">
        <f t="shared" si="56"/>
        <v>45</v>
      </c>
      <c r="D86" s="11" t="str">
        <f t="shared" si="59"/>
        <v>November</v>
      </c>
      <c r="E86" s="11" t="s">
        <v>10</v>
      </c>
      <c r="F86" s="11" t="s">
        <v>14</v>
      </c>
      <c r="G86" s="11" t="s">
        <v>37</v>
      </c>
      <c r="H86" s="11" t="s">
        <v>37</v>
      </c>
      <c r="I86" s="11" t="s">
        <v>75</v>
      </c>
      <c r="J86" s="11">
        <v>2</v>
      </c>
    </row>
    <row r="87" spans="1:10" x14ac:dyDescent="0.6">
      <c r="A87" s="14">
        <v>45602</v>
      </c>
      <c r="B87" s="12" t="str">
        <f t="shared" ref="B87" si="60">TEXT(WEEKDAY(A87,1),"ddd")</f>
        <v>Wed</v>
      </c>
      <c r="C87" s="11">
        <f t="shared" si="56"/>
        <v>45</v>
      </c>
      <c r="D87" s="11" t="str">
        <f t="shared" ref="D87" si="61">TEXT(A87,"mmmm")</f>
        <v>November</v>
      </c>
      <c r="E87" s="11" t="s">
        <v>10</v>
      </c>
      <c r="F87" s="11" t="s">
        <v>35</v>
      </c>
      <c r="G87" s="11" t="s">
        <v>37</v>
      </c>
      <c r="H87" s="11" t="s">
        <v>37</v>
      </c>
      <c r="I87" s="11" t="s">
        <v>93</v>
      </c>
      <c r="J87" s="11">
        <v>3</v>
      </c>
    </row>
    <row r="88" spans="1:10" x14ac:dyDescent="0.6">
      <c r="A88" s="14">
        <v>45602</v>
      </c>
      <c r="B88" s="12" t="str">
        <f t="shared" si="39"/>
        <v>Wed</v>
      </c>
      <c r="C88" s="11">
        <f t="shared" si="56"/>
        <v>45</v>
      </c>
      <c r="D88" s="11" t="str">
        <f t="shared" si="59"/>
        <v>November</v>
      </c>
      <c r="E88" s="11" t="s">
        <v>10</v>
      </c>
      <c r="F88" s="11" t="s">
        <v>20</v>
      </c>
      <c r="G88" s="11" t="s">
        <v>37</v>
      </c>
      <c r="H88" s="11" t="s">
        <v>37</v>
      </c>
      <c r="I88" s="11" t="s">
        <v>94</v>
      </c>
      <c r="J88" s="11">
        <v>1</v>
      </c>
    </row>
    <row r="89" spans="1:10" x14ac:dyDescent="0.6">
      <c r="A89" s="14">
        <v>45602</v>
      </c>
      <c r="B89" s="12" t="str">
        <f t="shared" ref="B89:B122" si="62">TEXT(WEEKDAY(A89,1),"ddd")</f>
        <v>Wed</v>
      </c>
      <c r="C89" s="11">
        <f t="shared" si="56"/>
        <v>45</v>
      </c>
      <c r="D89" s="11" t="str">
        <f t="shared" ref="D89:D159" si="63">TEXT(A89,"mmmm")</f>
        <v>November</v>
      </c>
      <c r="E89" s="11" t="s">
        <v>10</v>
      </c>
      <c r="F89" s="11" t="s">
        <v>14</v>
      </c>
      <c r="G89" s="11" t="s">
        <v>37</v>
      </c>
      <c r="H89" s="11" t="s">
        <v>37</v>
      </c>
      <c r="I89" s="11" t="s">
        <v>58</v>
      </c>
      <c r="J89" s="11">
        <v>2</v>
      </c>
    </row>
    <row r="90" spans="1:10" x14ac:dyDescent="0.6">
      <c r="A90" s="14">
        <v>45603</v>
      </c>
      <c r="B90" s="12" t="str">
        <f t="shared" si="62"/>
        <v>Thu</v>
      </c>
      <c r="C90" s="11">
        <f t="shared" si="56"/>
        <v>45</v>
      </c>
      <c r="D90" s="11" t="str">
        <f t="shared" si="63"/>
        <v>November</v>
      </c>
      <c r="E90" s="11" t="s">
        <v>10</v>
      </c>
      <c r="F90" s="11" t="s">
        <v>14</v>
      </c>
      <c r="G90" s="11" t="s">
        <v>37</v>
      </c>
      <c r="H90" s="11" t="s">
        <v>37</v>
      </c>
      <c r="I90" s="11" t="s">
        <v>75</v>
      </c>
      <c r="J90" s="11">
        <v>2</v>
      </c>
    </row>
    <row r="91" spans="1:10" x14ac:dyDescent="0.6">
      <c r="A91" s="14">
        <v>45603</v>
      </c>
      <c r="B91" s="12" t="str">
        <f t="shared" ref="B91" si="64">TEXT(WEEKDAY(A91,1),"ddd")</f>
        <v>Thu</v>
      </c>
      <c r="C91" s="11">
        <f t="shared" si="56"/>
        <v>45</v>
      </c>
      <c r="D91" s="11" t="str">
        <f t="shared" ref="D91" si="65">TEXT(A91,"mmmm")</f>
        <v>November</v>
      </c>
      <c r="E91" s="11" t="s">
        <v>10</v>
      </c>
      <c r="F91" s="11" t="s">
        <v>34</v>
      </c>
      <c r="G91" s="11" t="s">
        <v>37</v>
      </c>
      <c r="H91" s="11" t="s">
        <v>37</v>
      </c>
      <c r="I91" s="11" t="s">
        <v>95</v>
      </c>
      <c r="J91" s="11">
        <v>2</v>
      </c>
    </row>
    <row r="92" spans="1:10" x14ac:dyDescent="0.6">
      <c r="A92" s="14">
        <v>45603</v>
      </c>
      <c r="B92" s="12" t="str">
        <f t="shared" si="62"/>
        <v>Thu</v>
      </c>
      <c r="C92" s="11">
        <f t="shared" si="56"/>
        <v>45</v>
      </c>
      <c r="D92" s="11" t="str">
        <f t="shared" si="63"/>
        <v>November</v>
      </c>
      <c r="E92" s="11" t="s">
        <v>10</v>
      </c>
      <c r="F92" s="11" t="s">
        <v>35</v>
      </c>
      <c r="G92" s="11" t="s">
        <v>37</v>
      </c>
      <c r="H92" s="11" t="s">
        <v>37</v>
      </c>
      <c r="I92" s="11" t="s">
        <v>93</v>
      </c>
      <c r="J92" s="11">
        <v>3</v>
      </c>
    </row>
    <row r="93" spans="1:10" x14ac:dyDescent="0.6">
      <c r="A93" s="14">
        <v>45603</v>
      </c>
      <c r="B93" s="12" t="str">
        <f t="shared" ref="B93" si="66">TEXT(WEEKDAY(A93,1),"ddd")</f>
        <v>Thu</v>
      </c>
      <c r="C93" s="11">
        <f t="shared" si="56"/>
        <v>45</v>
      </c>
      <c r="D93" s="11" t="str">
        <f t="shared" ref="D93" si="67">TEXT(A93,"mmmm")</f>
        <v>November</v>
      </c>
      <c r="E93" s="11" t="s">
        <v>10</v>
      </c>
      <c r="F93" s="11" t="s">
        <v>35</v>
      </c>
      <c r="G93" s="11" t="s">
        <v>37</v>
      </c>
      <c r="H93" s="11" t="s">
        <v>37</v>
      </c>
      <c r="I93" s="11" t="s">
        <v>96</v>
      </c>
      <c r="J93" s="11">
        <v>2</v>
      </c>
    </row>
    <row r="94" spans="1:10" x14ac:dyDescent="0.6">
      <c r="A94" s="14">
        <v>45603</v>
      </c>
      <c r="B94" s="12" t="str">
        <f t="shared" si="62"/>
        <v>Thu</v>
      </c>
      <c r="C94" s="11">
        <f t="shared" si="56"/>
        <v>45</v>
      </c>
      <c r="D94" s="11" t="str">
        <f t="shared" si="63"/>
        <v>November</v>
      </c>
      <c r="E94" s="11" t="s">
        <v>10</v>
      </c>
      <c r="F94" s="11" t="s">
        <v>14</v>
      </c>
      <c r="G94" s="11" t="s">
        <v>37</v>
      </c>
      <c r="H94" s="11" t="s">
        <v>37</v>
      </c>
      <c r="I94" s="11" t="s">
        <v>58</v>
      </c>
      <c r="J94" s="11">
        <v>1</v>
      </c>
    </row>
    <row r="95" spans="1:10" x14ac:dyDescent="0.6">
      <c r="A95" s="14">
        <v>45604</v>
      </c>
      <c r="B95" s="12" t="str">
        <f t="shared" si="62"/>
        <v>Fri</v>
      </c>
      <c r="C95" s="11">
        <f t="shared" si="56"/>
        <v>45</v>
      </c>
      <c r="D95" s="11" t="str">
        <f t="shared" si="63"/>
        <v>November</v>
      </c>
      <c r="E95" s="11" t="s">
        <v>10</v>
      </c>
      <c r="F95" s="11" t="s">
        <v>14</v>
      </c>
      <c r="G95" s="11" t="s">
        <v>37</v>
      </c>
      <c r="H95" s="11" t="s">
        <v>37</v>
      </c>
      <c r="I95" s="11" t="s">
        <v>75</v>
      </c>
      <c r="J95" s="11">
        <v>2</v>
      </c>
    </row>
    <row r="96" spans="1:10" x14ac:dyDescent="0.6">
      <c r="A96" s="14">
        <v>45604</v>
      </c>
      <c r="B96" s="12" t="str">
        <f t="shared" si="62"/>
        <v>Fri</v>
      </c>
      <c r="C96" s="11">
        <f t="shared" si="56"/>
        <v>45</v>
      </c>
      <c r="D96" s="11" t="str">
        <f t="shared" si="63"/>
        <v>November</v>
      </c>
      <c r="E96" s="11" t="s">
        <v>10</v>
      </c>
      <c r="F96" s="11" t="s">
        <v>34</v>
      </c>
      <c r="G96" s="11" t="s">
        <v>37</v>
      </c>
      <c r="H96" s="11" t="s">
        <v>37</v>
      </c>
      <c r="I96" s="11" t="s">
        <v>95</v>
      </c>
      <c r="J96" s="11">
        <v>2</v>
      </c>
    </row>
    <row r="97" spans="1:10" x14ac:dyDescent="0.6">
      <c r="A97" s="14">
        <v>45604</v>
      </c>
      <c r="B97" s="12" t="str">
        <f t="shared" ref="B97:B98" si="68">TEXT(WEEKDAY(A97,1),"ddd")</f>
        <v>Fri</v>
      </c>
      <c r="C97" s="11">
        <f t="shared" si="56"/>
        <v>45</v>
      </c>
      <c r="D97" s="11" t="str">
        <f t="shared" ref="D97:D98" si="69">TEXT(A97,"mmmm")</f>
        <v>November</v>
      </c>
      <c r="E97" s="11" t="s">
        <v>10</v>
      </c>
      <c r="F97" s="11" t="s">
        <v>35</v>
      </c>
      <c r="G97" s="11" t="s">
        <v>37</v>
      </c>
      <c r="H97" s="11" t="s">
        <v>37</v>
      </c>
      <c r="I97" s="11" t="s">
        <v>97</v>
      </c>
      <c r="J97" s="11">
        <v>1</v>
      </c>
    </row>
    <row r="98" spans="1:10" x14ac:dyDescent="0.6">
      <c r="A98" s="14">
        <v>45604</v>
      </c>
      <c r="B98" s="12" t="str">
        <f t="shared" si="68"/>
        <v>Fri</v>
      </c>
      <c r="C98" s="11">
        <f t="shared" si="56"/>
        <v>45</v>
      </c>
      <c r="D98" s="11" t="str">
        <f t="shared" si="69"/>
        <v>November</v>
      </c>
      <c r="E98" s="11" t="s">
        <v>3</v>
      </c>
      <c r="F98" s="11"/>
      <c r="G98" s="11" t="s">
        <v>98</v>
      </c>
      <c r="H98" s="11" t="s">
        <v>99</v>
      </c>
      <c r="I98" s="11" t="s">
        <v>100</v>
      </c>
      <c r="J98" s="11">
        <v>3</v>
      </c>
    </row>
    <row r="99" spans="1:10" x14ac:dyDescent="0.6">
      <c r="A99" s="14">
        <v>45604</v>
      </c>
      <c r="B99" s="12" t="str">
        <f t="shared" si="62"/>
        <v>Fri</v>
      </c>
      <c r="C99" s="11">
        <f t="shared" si="56"/>
        <v>45</v>
      </c>
      <c r="D99" s="11" t="str">
        <f t="shared" si="63"/>
        <v>November</v>
      </c>
      <c r="E99" s="11" t="s">
        <v>10</v>
      </c>
      <c r="F99" s="11" t="s">
        <v>35</v>
      </c>
      <c r="G99" s="11" t="s">
        <v>37</v>
      </c>
      <c r="H99" s="11" t="s">
        <v>37</v>
      </c>
      <c r="I99" s="11" t="s">
        <v>93</v>
      </c>
      <c r="J99" s="11"/>
    </row>
    <row r="100" spans="1:10" x14ac:dyDescent="0.6">
      <c r="A100" s="14">
        <v>45607</v>
      </c>
      <c r="B100" s="12" t="str">
        <f t="shared" si="62"/>
        <v>Mon</v>
      </c>
      <c r="C100" s="11">
        <f t="shared" si="56"/>
        <v>46</v>
      </c>
      <c r="D100" s="11" t="str">
        <f t="shared" si="63"/>
        <v>November</v>
      </c>
      <c r="E100" s="11" t="s">
        <v>10</v>
      </c>
      <c r="F100" s="11" t="s">
        <v>14</v>
      </c>
      <c r="G100" s="11" t="s">
        <v>37</v>
      </c>
      <c r="H100" s="11" t="s">
        <v>37</v>
      </c>
      <c r="I100" s="11" t="s">
        <v>75</v>
      </c>
      <c r="J100" s="11">
        <v>2</v>
      </c>
    </row>
    <row r="101" spans="1:10" x14ac:dyDescent="0.6">
      <c r="A101" s="14">
        <v>45607</v>
      </c>
      <c r="B101" s="12" t="str">
        <f t="shared" si="62"/>
        <v>Mon</v>
      </c>
      <c r="C101" s="11">
        <f t="shared" si="56"/>
        <v>46</v>
      </c>
      <c r="D101" s="11" t="str">
        <f t="shared" si="63"/>
        <v>November</v>
      </c>
      <c r="E101" s="11" t="s">
        <v>10</v>
      </c>
      <c r="F101" s="11" t="s">
        <v>20</v>
      </c>
      <c r="G101" s="11" t="s">
        <v>37</v>
      </c>
      <c r="H101" s="11" t="s">
        <v>37</v>
      </c>
      <c r="I101" s="11" t="s">
        <v>59</v>
      </c>
      <c r="J101" s="11">
        <v>1</v>
      </c>
    </row>
    <row r="102" spans="1:10" x14ac:dyDescent="0.6">
      <c r="A102" s="14">
        <v>45607</v>
      </c>
      <c r="B102" s="12" t="str">
        <f t="shared" ref="B102:B104" si="70">TEXT(WEEKDAY(A102,1),"ddd")</f>
        <v>Mon</v>
      </c>
      <c r="C102" s="11">
        <f t="shared" ref="C102:C104" si="71">WEEKNUM(A102,1)</f>
        <v>46</v>
      </c>
      <c r="D102" s="11" t="str">
        <f t="shared" ref="D102:D104" si="72">TEXT(A102,"mmmm")</f>
        <v>November</v>
      </c>
      <c r="E102" s="11" t="s">
        <v>10</v>
      </c>
      <c r="F102" s="11" t="s">
        <v>20</v>
      </c>
      <c r="G102" s="11" t="s">
        <v>37</v>
      </c>
      <c r="H102" s="11" t="s">
        <v>37</v>
      </c>
      <c r="I102" s="11" t="s">
        <v>60</v>
      </c>
      <c r="J102" s="11">
        <v>1</v>
      </c>
    </row>
    <row r="103" spans="1:10" x14ac:dyDescent="0.6">
      <c r="A103" s="14">
        <v>45607</v>
      </c>
      <c r="B103" s="12" t="str">
        <f t="shared" si="70"/>
        <v>Mon</v>
      </c>
      <c r="C103" s="11">
        <f t="shared" si="71"/>
        <v>46</v>
      </c>
      <c r="D103" s="11" t="str">
        <f t="shared" si="72"/>
        <v>November</v>
      </c>
      <c r="E103" s="11" t="s">
        <v>10</v>
      </c>
      <c r="F103" s="11" t="s">
        <v>35</v>
      </c>
      <c r="G103" s="11" t="s">
        <v>37</v>
      </c>
      <c r="H103" s="11" t="s">
        <v>37</v>
      </c>
      <c r="I103" s="11" t="s">
        <v>129</v>
      </c>
      <c r="J103" s="11">
        <v>1</v>
      </c>
    </row>
    <row r="104" spans="1:10" x14ac:dyDescent="0.6">
      <c r="A104" s="14">
        <v>45607</v>
      </c>
      <c r="B104" s="12" t="str">
        <f t="shared" si="70"/>
        <v>Mon</v>
      </c>
      <c r="C104" s="11">
        <f t="shared" si="71"/>
        <v>46</v>
      </c>
      <c r="D104" s="11" t="str">
        <f t="shared" si="72"/>
        <v>November</v>
      </c>
      <c r="E104" s="11" t="s">
        <v>10</v>
      </c>
      <c r="F104" s="11" t="s">
        <v>14</v>
      </c>
      <c r="G104" s="11" t="s">
        <v>37</v>
      </c>
      <c r="H104" s="11" t="s">
        <v>37</v>
      </c>
      <c r="I104" s="11" t="s">
        <v>130</v>
      </c>
      <c r="J104" s="11">
        <v>1</v>
      </c>
    </row>
    <row r="105" spans="1:10" x14ac:dyDescent="0.6">
      <c r="A105" s="14">
        <v>45607</v>
      </c>
      <c r="B105" s="12" t="str">
        <f t="shared" ref="B105" si="73">TEXT(WEEKDAY(A105,1),"ddd")</f>
        <v>Mon</v>
      </c>
      <c r="C105" s="11">
        <f t="shared" ref="C105" si="74">WEEKNUM(A105,1)</f>
        <v>46</v>
      </c>
      <c r="D105" s="11" t="str">
        <f t="shared" ref="D105" si="75">TEXT(A105,"mmmm")</f>
        <v>November</v>
      </c>
      <c r="E105" s="11" t="s">
        <v>10</v>
      </c>
      <c r="F105" s="11" t="s">
        <v>14</v>
      </c>
      <c r="G105" s="11" t="s">
        <v>37</v>
      </c>
      <c r="H105" s="11" t="s">
        <v>37</v>
      </c>
      <c r="I105" s="11" t="s">
        <v>131</v>
      </c>
      <c r="J105" s="11">
        <v>1</v>
      </c>
    </row>
    <row r="106" spans="1:10" x14ac:dyDescent="0.6">
      <c r="A106" s="14">
        <v>45607</v>
      </c>
      <c r="B106" s="12" t="str">
        <f t="shared" si="62"/>
        <v>Mon</v>
      </c>
      <c r="C106" s="11">
        <f t="shared" si="56"/>
        <v>46</v>
      </c>
      <c r="D106" s="11" t="str">
        <f t="shared" si="63"/>
        <v>November</v>
      </c>
      <c r="E106" s="11" t="s">
        <v>10</v>
      </c>
      <c r="F106" s="11" t="s">
        <v>14</v>
      </c>
      <c r="G106" s="11" t="s">
        <v>37</v>
      </c>
      <c r="H106" s="11" t="s">
        <v>37</v>
      </c>
      <c r="I106" s="11" t="s">
        <v>132</v>
      </c>
      <c r="J106" s="11">
        <v>1</v>
      </c>
    </row>
    <row r="107" spans="1:10" x14ac:dyDescent="0.6">
      <c r="A107" s="14">
        <v>45608</v>
      </c>
      <c r="B107" s="12" t="str">
        <f t="shared" si="62"/>
        <v>Tue</v>
      </c>
      <c r="C107" s="11">
        <f t="shared" si="56"/>
        <v>46</v>
      </c>
      <c r="D107" s="11" t="str">
        <f t="shared" si="63"/>
        <v>November</v>
      </c>
      <c r="E107" s="11" t="s">
        <v>10</v>
      </c>
      <c r="F107" s="11" t="s">
        <v>20</v>
      </c>
      <c r="G107" s="11" t="s">
        <v>37</v>
      </c>
      <c r="H107" s="11" t="s">
        <v>37</v>
      </c>
      <c r="I107" s="11" t="s">
        <v>133</v>
      </c>
      <c r="J107" s="11">
        <v>1</v>
      </c>
    </row>
    <row r="108" spans="1:10" x14ac:dyDescent="0.6">
      <c r="A108" s="14">
        <v>45608</v>
      </c>
      <c r="B108" s="12" t="str">
        <f t="shared" si="62"/>
        <v>Tue</v>
      </c>
      <c r="C108" s="11">
        <f t="shared" si="56"/>
        <v>46</v>
      </c>
      <c r="D108" s="11" t="str">
        <f t="shared" si="63"/>
        <v>November</v>
      </c>
      <c r="E108" s="11" t="s">
        <v>10</v>
      </c>
      <c r="F108" s="11" t="s">
        <v>14</v>
      </c>
      <c r="G108" s="11" t="s">
        <v>37</v>
      </c>
      <c r="H108" s="11" t="s">
        <v>37</v>
      </c>
      <c r="I108" s="11" t="s">
        <v>134</v>
      </c>
      <c r="J108" s="11">
        <v>2</v>
      </c>
    </row>
    <row r="109" spans="1:10" x14ac:dyDescent="0.6">
      <c r="A109" s="14">
        <v>45608</v>
      </c>
      <c r="B109" s="12" t="str">
        <f t="shared" si="62"/>
        <v>Tue</v>
      </c>
      <c r="C109" s="11">
        <f t="shared" si="56"/>
        <v>46</v>
      </c>
      <c r="D109" s="11" t="str">
        <f t="shared" si="63"/>
        <v>November</v>
      </c>
      <c r="E109" s="11" t="s">
        <v>10</v>
      </c>
      <c r="F109" s="11" t="s">
        <v>14</v>
      </c>
      <c r="G109" s="11" t="s">
        <v>37</v>
      </c>
      <c r="H109" s="11" t="s">
        <v>37</v>
      </c>
      <c r="I109" s="11" t="s">
        <v>135</v>
      </c>
      <c r="J109" s="11">
        <v>2</v>
      </c>
    </row>
    <row r="110" spans="1:10" x14ac:dyDescent="0.6">
      <c r="A110" s="14">
        <v>45608</v>
      </c>
      <c r="B110" s="12" t="str">
        <f t="shared" ref="B110" si="76">TEXT(WEEKDAY(A110,1),"ddd")</f>
        <v>Tue</v>
      </c>
      <c r="C110" s="11">
        <f t="shared" ref="C110" si="77">WEEKNUM(A110,1)</f>
        <v>46</v>
      </c>
      <c r="D110" s="11" t="str">
        <f t="shared" ref="D110" si="78">TEXT(A110,"mmmm")</f>
        <v>November</v>
      </c>
      <c r="E110" s="11" t="s">
        <v>10</v>
      </c>
      <c r="F110" s="11" t="s">
        <v>14</v>
      </c>
      <c r="G110" s="11" t="s">
        <v>37</v>
      </c>
      <c r="H110" s="11" t="s">
        <v>37</v>
      </c>
      <c r="I110" s="11" t="s">
        <v>58</v>
      </c>
      <c r="J110" s="11">
        <v>3</v>
      </c>
    </row>
    <row r="111" spans="1:10" x14ac:dyDescent="0.6">
      <c r="A111" s="14">
        <v>45609</v>
      </c>
      <c r="B111" s="12" t="str">
        <f t="shared" si="62"/>
        <v>Wed</v>
      </c>
      <c r="C111" s="11">
        <f t="shared" si="56"/>
        <v>46</v>
      </c>
      <c r="D111" s="11" t="str">
        <f t="shared" si="63"/>
        <v>November</v>
      </c>
      <c r="E111" s="11" t="s">
        <v>10</v>
      </c>
      <c r="F111" s="11" t="s">
        <v>14</v>
      </c>
      <c r="G111" s="11" t="s">
        <v>37</v>
      </c>
      <c r="H111" s="11" t="s">
        <v>37</v>
      </c>
      <c r="I111" s="11" t="s">
        <v>75</v>
      </c>
      <c r="J111" s="11">
        <v>2</v>
      </c>
    </row>
    <row r="112" spans="1:10" x14ac:dyDescent="0.6">
      <c r="A112" s="14">
        <v>45609</v>
      </c>
      <c r="B112" s="12" t="str">
        <f t="shared" si="62"/>
        <v>Wed</v>
      </c>
      <c r="C112" s="11">
        <f t="shared" si="56"/>
        <v>46</v>
      </c>
      <c r="D112" s="11" t="str">
        <f t="shared" si="63"/>
        <v>November</v>
      </c>
      <c r="E112" s="11" t="s">
        <v>10</v>
      </c>
      <c r="F112" s="11" t="s">
        <v>34</v>
      </c>
      <c r="G112" s="11" t="s">
        <v>37</v>
      </c>
      <c r="H112" s="11" t="s">
        <v>37</v>
      </c>
      <c r="I112" s="11" t="s">
        <v>101</v>
      </c>
      <c r="J112" s="11">
        <v>1</v>
      </c>
    </row>
    <row r="113" spans="1:10" x14ac:dyDescent="0.6">
      <c r="A113" s="14">
        <v>45609</v>
      </c>
      <c r="B113" s="12" t="str">
        <f t="shared" ref="B113" si="79">TEXT(WEEKDAY(A113,1),"ddd")</f>
        <v>Wed</v>
      </c>
      <c r="C113" s="11">
        <f t="shared" ref="C113" si="80">WEEKNUM(A113,1)</f>
        <v>46</v>
      </c>
      <c r="D113" s="11" t="str">
        <f t="shared" ref="D113" si="81">TEXT(A113,"mmmm")</f>
        <v>November</v>
      </c>
      <c r="E113" s="11" t="s">
        <v>10</v>
      </c>
      <c r="F113" s="11" t="s">
        <v>34</v>
      </c>
      <c r="G113" s="11" t="s">
        <v>37</v>
      </c>
      <c r="H113" s="11" t="s">
        <v>37</v>
      </c>
      <c r="I113" s="11" t="s">
        <v>136</v>
      </c>
      <c r="J113" s="11">
        <v>3</v>
      </c>
    </row>
    <row r="114" spans="1:10" x14ac:dyDescent="0.6">
      <c r="A114" s="14">
        <v>45609</v>
      </c>
      <c r="B114" s="12" t="str">
        <f t="shared" si="62"/>
        <v>Wed</v>
      </c>
      <c r="C114" s="11">
        <f t="shared" si="56"/>
        <v>46</v>
      </c>
      <c r="D114" s="11" t="str">
        <f t="shared" si="63"/>
        <v>November</v>
      </c>
      <c r="E114" s="11" t="s">
        <v>10</v>
      </c>
      <c r="F114" s="11" t="s">
        <v>34</v>
      </c>
      <c r="G114" s="11" t="s">
        <v>37</v>
      </c>
      <c r="H114" s="11" t="s">
        <v>37</v>
      </c>
      <c r="I114" s="11" t="s">
        <v>58</v>
      </c>
      <c r="J114" s="11">
        <v>2</v>
      </c>
    </row>
    <row r="115" spans="1:10" x14ac:dyDescent="0.6">
      <c r="A115" s="14">
        <v>45610</v>
      </c>
      <c r="B115" s="12" t="str">
        <f t="shared" si="62"/>
        <v>Thu</v>
      </c>
      <c r="C115" s="11">
        <f t="shared" si="56"/>
        <v>46</v>
      </c>
      <c r="D115" s="11" t="str">
        <f t="shared" si="63"/>
        <v>November</v>
      </c>
      <c r="E115" s="11" t="s">
        <v>10</v>
      </c>
      <c r="F115" s="11" t="s">
        <v>14</v>
      </c>
      <c r="G115" s="11" t="s">
        <v>37</v>
      </c>
      <c r="H115" s="11" t="s">
        <v>37</v>
      </c>
      <c r="I115" s="11" t="s">
        <v>75</v>
      </c>
      <c r="J115" s="11">
        <v>2</v>
      </c>
    </row>
    <row r="116" spans="1:10" x14ac:dyDescent="0.6">
      <c r="A116" s="14">
        <v>45610</v>
      </c>
      <c r="B116" s="12" t="str">
        <f t="shared" ref="B116" si="82">TEXT(WEEKDAY(A116,1),"ddd")</f>
        <v>Thu</v>
      </c>
      <c r="C116" s="11">
        <f t="shared" si="56"/>
        <v>46</v>
      </c>
      <c r="D116" s="11" t="str">
        <f t="shared" si="63"/>
        <v>November</v>
      </c>
      <c r="E116" s="11" t="s">
        <v>10</v>
      </c>
      <c r="F116" s="11" t="s">
        <v>34</v>
      </c>
      <c r="G116" s="11" t="s">
        <v>37</v>
      </c>
      <c r="H116" s="11" t="s">
        <v>37</v>
      </c>
      <c r="I116" s="11" t="s">
        <v>102</v>
      </c>
      <c r="J116" s="11">
        <v>1</v>
      </c>
    </row>
    <row r="117" spans="1:10" x14ac:dyDescent="0.6">
      <c r="A117" s="14">
        <v>45610</v>
      </c>
      <c r="B117" s="12" t="str">
        <f t="shared" si="62"/>
        <v>Thu</v>
      </c>
      <c r="C117" s="11">
        <f t="shared" si="56"/>
        <v>46</v>
      </c>
      <c r="D117" s="11" t="str">
        <f t="shared" si="63"/>
        <v>November</v>
      </c>
      <c r="E117" s="11" t="s">
        <v>10</v>
      </c>
      <c r="F117" s="11" t="s">
        <v>34</v>
      </c>
      <c r="G117" s="11" t="s">
        <v>37</v>
      </c>
      <c r="H117" s="11" t="s">
        <v>37</v>
      </c>
      <c r="I117" s="11" t="s">
        <v>103</v>
      </c>
      <c r="J117" s="11">
        <v>1</v>
      </c>
    </row>
    <row r="118" spans="1:10" x14ac:dyDescent="0.6">
      <c r="A118" s="14">
        <v>45610</v>
      </c>
      <c r="B118" s="12" t="str">
        <f t="shared" ref="B118" si="83">TEXT(WEEKDAY(A118,1),"ddd")</f>
        <v>Thu</v>
      </c>
      <c r="C118" s="11">
        <f t="shared" ref="C118" si="84">WEEKNUM(A118,1)</f>
        <v>46</v>
      </c>
      <c r="D118" s="11" t="str">
        <f t="shared" ref="D118" si="85">TEXT(A118,"mmmm")</f>
        <v>November</v>
      </c>
      <c r="E118" s="11" t="s">
        <v>3</v>
      </c>
      <c r="F118" s="11"/>
      <c r="G118" s="11" t="s">
        <v>109</v>
      </c>
      <c r="H118" s="11" t="s">
        <v>137</v>
      </c>
      <c r="I118" s="11" t="s">
        <v>138</v>
      </c>
      <c r="J118" s="11">
        <v>2</v>
      </c>
    </row>
    <row r="119" spans="1:10" x14ac:dyDescent="0.6">
      <c r="A119" s="14">
        <v>45610</v>
      </c>
      <c r="B119" s="12" t="str">
        <f t="shared" si="62"/>
        <v>Thu</v>
      </c>
      <c r="C119" s="11">
        <f t="shared" si="56"/>
        <v>46</v>
      </c>
      <c r="D119" s="11" t="str">
        <f t="shared" si="63"/>
        <v>November</v>
      </c>
      <c r="E119" s="11" t="s">
        <v>10</v>
      </c>
      <c r="F119" s="11" t="s">
        <v>20</v>
      </c>
      <c r="G119" s="11" t="s">
        <v>168</v>
      </c>
      <c r="H119" s="11" t="s">
        <v>139</v>
      </c>
      <c r="I119" s="11" t="s">
        <v>140</v>
      </c>
      <c r="J119" s="11">
        <v>2</v>
      </c>
    </row>
    <row r="120" spans="1:10" x14ac:dyDescent="0.6">
      <c r="A120" s="14">
        <v>45611</v>
      </c>
      <c r="B120" s="12" t="str">
        <f t="shared" si="62"/>
        <v>Fri</v>
      </c>
      <c r="C120" s="11">
        <f t="shared" si="56"/>
        <v>46</v>
      </c>
      <c r="D120" s="11" t="str">
        <f t="shared" si="63"/>
        <v>November</v>
      </c>
      <c r="E120" s="11" t="s">
        <v>3</v>
      </c>
      <c r="F120" s="11"/>
      <c r="G120" s="11" t="s">
        <v>98</v>
      </c>
      <c r="H120" s="11" t="s">
        <v>99</v>
      </c>
      <c r="I120" s="11" t="s">
        <v>104</v>
      </c>
      <c r="J120" s="11">
        <v>3</v>
      </c>
    </row>
    <row r="121" spans="1:10" x14ac:dyDescent="0.6">
      <c r="A121" s="14">
        <v>45611</v>
      </c>
      <c r="B121" s="12" t="str">
        <f t="shared" ref="B121" si="86">TEXT(WEEKDAY(A121,1),"ddd")</f>
        <v>Fri</v>
      </c>
      <c r="C121" s="11">
        <f t="shared" si="56"/>
        <v>46</v>
      </c>
      <c r="D121" s="11" t="str">
        <f t="shared" si="63"/>
        <v>November</v>
      </c>
      <c r="E121" s="11" t="s">
        <v>10</v>
      </c>
      <c r="F121" s="11" t="s">
        <v>14</v>
      </c>
      <c r="G121" s="11" t="s">
        <v>37</v>
      </c>
      <c r="H121" s="11" t="s">
        <v>37</v>
      </c>
      <c r="I121" s="11" t="s">
        <v>105</v>
      </c>
      <c r="J121" s="11">
        <v>3</v>
      </c>
    </row>
    <row r="122" spans="1:10" x14ac:dyDescent="0.6">
      <c r="A122" s="14">
        <v>45611</v>
      </c>
      <c r="B122" s="12" t="str">
        <f t="shared" si="62"/>
        <v>Fri</v>
      </c>
      <c r="C122" s="11">
        <f t="shared" si="56"/>
        <v>46</v>
      </c>
      <c r="D122" s="11" t="str">
        <f t="shared" si="63"/>
        <v>November</v>
      </c>
      <c r="E122" s="11" t="s">
        <v>10</v>
      </c>
      <c r="F122" s="11" t="s">
        <v>14</v>
      </c>
      <c r="G122" s="11" t="s">
        <v>37</v>
      </c>
      <c r="H122" s="11" t="s">
        <v>37</v>
      </c>
      <c r="I122" s="11" t="s">
        <v>75</v>
      </c>
      <c r="J122" s="11">
        <v>2</v>
      </c>
    </row>
    <row r="123" spans="1:10" x14ac:dyDescent="0.6">
      <c r="A123" s="14">
        <v>45614</v>
      </c>
      <c r="B123" s="12" t="s">
        <v>106</v>
      </c>
      <c r="C123" s="11">
        <f t="shared" si="56"/>
        <v>47</v>
      </c>
      <c r="D123" s="11" t="str">
        <f t="shared" si="63"/>
        <v>November</v>
      </c>
      <c r="E123" s="11" t="s">
        <v>10</v>
      </c>
      <c r="F123" s="11" t="s">
        <v>20</v>
      </c>
      <c r="G123" s="11" t="s">
        <v>37</v>
      </c>
      <c r="H123" s="11" t="s">
        <v>37</v>
      </c>
      <c r="I123" s="11" t="s">
        <v>59</v>
      </c>
      <c r="J123" s="11">
        <v>1</v>
      </c>
    </row>
    <row r="124" spans="1:10" x14ac:dyDescent="0.6">
      <c r="A124" s="14">
        <v>45614</v>
      </c>
      <c r="B124" s="12" t="s">
        <v>106</v>
      </c>
      <c r="C124" s="11">
        <f t="shared" si="56"/>
        <v>47</v>
      </c>
      <c r="D124" s="11" t="str">
        <f t="shared" si="63"/>
        <v>November</v>
      </c>
      <c r="E124" s="11" t="s">
        <v>10</v>
      </c>
      <c r="F124" s="11" t="s">
        <v>20</v>
      </c>
      <c r="G124" s="11" t="s">
        <v>37</v>
      </c>
      <c r="H124" s="11" t="s">
        <v>37</v>
      </c>
      <c r="I124" s="11" t="s">
        <v>60</v>
      </c>
      <c r="J124" s="11">
        <v>1</v>
      </c>
    </row>
    <row r="125" spans="1:10" x14ac:dyDescent="0.6">
      <c r="A125" s="14">
        <v>45614</v>
      </c>
      <c r="B125" s="12" t="s">
        <v>106</v>
      </c>
      <c r="C125" s="11">
        <f t="shared" si="56"/>
        <v>47</v>
      </c>
      <c r="D125" s="11" t="str">
        <f t="shared" si="63"/>
        <v>November</v>
      </c>
      <c r="E125" s="11" t="s">
        <v>3</v>
      </c>
      <c r="F125" s="11"/>
      <c r="G125" s="11" t="s">
        <v>98</v>
      </c>
      <c r="H125" s="11" t="s">
        <v>99</v>
      </c>
      <c r="I125" s="11" t="s">
        <v>108</v>
      </c>
      <c r="J125" s="11">
        <v>3</v>
      </c>
    </row>
    <row r="126" spans="1:10" x14ac:dyDescent="0.6">
      <c r="A126" s="14">
        <v>45614</v>
      </c>
      <c r="B126" s="12" t="s">
        <v>106</v>
      </c>
      <c r="C126" s="11">
        <f t="shared" si="56"/>
        <v>47</v>
      </c>
      <c r="D126" s="11" t="str">
        <f t="shared" si="63"/>
        <v>November</v>
      </c>
      <c r="E126" s="11" t="s">
        <v>3</v>
      </c>
      <c r="F126" s="11"/>
      <c r="G126" s="11" t="s">
        <v>109</v>
      </c>
      <c r="H126" s="11" t="s">
        <v>137</v>
      </c>
      <c r="I126" s="11" t="s">
        <v>110</v>
      </c>
      <c r="J126" s="11">
        <v>3</v>
      </c>
    </row>
    <row r="127" spans="1:10" x14ac:dyDescent="0.6">
      <c r="A127" s="14">
        <v>45614</v>
      </c>
      <c r="B127" s="12" t="s">
        <v>106</v>
      </c>
      <c r="C127" s="11">
        <f t="shared" si="56"/>
        <v>47</v>
      </c>
      <c r="D127" s="11" t="str">
        <f t="shared" si="63"/>
        <v>November</v>
      </c>
      <c r="E127" s="11" t="s">
        <v>10</v>
      </c>
      <c r="F127" s="11" t="s">
        <v>111</v>
      </c>
      <c r="G127" s="11" t="s">
        <v>37</v>
      </c>
      <c r="H127" s="11" t="s">
        <v>37</v>
      </c>
      <c r="I127" s="11" t="s">
        <v>112</v>
      </c>
      <c r="J127" s="11">
        <v>0</v>
      </c>
    </row>
    <row r="128" spans="1:10" x14ac:dyDescent="0.6">
      <c r="A128" s="14">
        <v>45615</v>
      </c>
      <c r="B128" s="12" t="s">
        <v>113</v>
      </c>
      <c r="C128" s="11">
        <f t="shared" si="56"/>
        <v>47</v>
      </c>
      <c r="D128" s="11" t="str">
        <f t="shared" si="63"/>
        <v>November</v>
      </c>
      <c r="E128" s="11" t="s">
        <v>3</v>
      </c>
      <c r="F128" s="11"/>
      <c r="G128" s="11" t="s">
        <v>98</v>
      </c>
      <c r="H128" s="11" t="s">
        <v>99</v>
      </c>
      <c r="I128" s="11" t="s">
        <v>141</v>
      </c>
      <c r="J128" s="11">
        <v>3</v>
      </c>
    </row>
    <row r="129" spans="1:10" x14ac:dyDescent="0.6">
      <c r="A129" s="14">
        <v>45615</v>
      </c>
      <c r="B129" s="12" t="s">
        <v>113</v>
      </c>
      <c r="C129" s="11">
        <f t="shared" si="56"/>
        <v>47</v>
      </c>
      <c r="D129" s="11" t="str">
        <f t="shared" si="63"/>
        <v>November</v>
      </c>
      <c r="E129" s="11" t="s">
        <v>3</v>
      </c>
      <c r="F129" s="11"/>
      <c r="G129" s="11" t="s">
        <v>109</v>
      </c>
      <c r="H129" s="11" t="s">
        <v>137</v>
      </c>
      <c r="I129" s="11" t="s">
        <v>142</v>
      </c>
      <c r="J129" s="11">
        <v>3</v>
      </c>
    </row>
    <row r="130" spans="1:10" x14ac:dyDescent="0.6">
      <c r="A130" s="14">
        <v>45615</v>
      </c>
      <c r="B130" s="12" t="s">
        <v>113</v>
      </c>
      <c r="C130" s="11">
        <f t="shared" si="56"/>
        <v>47</v>
      </c>
      <c r="D130" s="11" t="str">
        <f t="shared" si="63"/>
        <v>November</v>
      </c>
      <c r="E130" s="11" t="s">
        <v>3</v>
      </c>
      <c r="F130" s="11"/>
      <c r="G130" s="11" t="s">
        <v>98</v>
      </c>
      <c r="H130" s="11" t="s">
        <v>99</v>
      </c>
      <c r="I130" s="11" t="s">
        <v>143</v>
      </c>
      <c r="J130" s="11">
        <v>2</v>
      </c>
    </row>
    <row r="131" spans="1:10" x14ac:dyDescent="0.6">
      <c r="A131" s="14">
        <v>45615</v>
      </c>
      <c r="B131" s="12" t="s">
        <v>113</v>
      </c>
      <c r="C131" s="11">
        <f t="shared" si="56"/>
        <v>47</v>
      </c>
      <c r="D131" s="11" t="str">
        <f t="shared" si="63"/>
        <v>November</v>
      </c>
      <c r="E131" s="11" t="s">
        <v>10</v>
      </c>
      <c r="F131" s="11" t="s">
        <v>111</v>
      </c>
      <c r="G131" s="11" t="s">
        <v>37</v>
      </c>
      <c r="H131" s="11" t="s">
        <v>37</v>
      </c>
      <c r="I131" s="11" t="s">
        <v>112</v>
      </c>
      <c r="J131" s="11">
        <v>0</v>
      </c>
    </row>
    <row r="132" spans="1:10" x14ac:dyDescent="0.6">
      <c r="A132" s="14">
        <v>45615</v>
      </c>
      <c r="B132" s="11" t="s">
        <v>113</v>
      </c>
      <c r="C132" s="11">
        <f t="shared" si="56"/>
        <v>47</v>
      </c>
      <c r="D132" s="11" t="str">
        <f t="shared" si="63"/>
        <v>November</v>
      </c>
      <c r="E132" s="11" t="s">
        <v>10</v>
      </c>
      <c r="F132" s="11" t="s">
        <v>111</v>
      </c>
      <c r="G132" s="11" t="s">
        <v>37</v>
      </c>
      <c r="H132" s="11" t="s">
        <v>37</v>
      </c>
      <c r="I132" s="11" t="s">
        <v>112</v>
      </c>
      <c r="J132" s="11">
        <v>0</v>
      </c>
    </row>
    <row r="133" spans="1:10" x14ac:dyDescent="0.6">
      <c r="A133" s="14">
        <v>45616</v>
      </c>
      <c r="B133" s="11" t="s">
        <v>115</v>
      </c>
      <c r="C133" s="11">
        <f t="shared" si="56"/>
        <v>47</v>
      </c>
      <c r="D133" s="11" t="str">
        <f t="shared" si="63"/>
        <v>November</v>
      </c>
      <c r="E133" s="11" t="s">
        <v>3</v>
      </c>
      <c r="F133" s="11"/>
      <c r="G133" s="11" t="s">
        <v>98</v>
      </c>
      <c r="H133" s="11" t="s">
        <v>99</v>
      </c>
      <c r="I133" s="11" t="s">
        <v>144</v>
      </c>
      <c r="J133" s="11">
        <v>3</v>
      </c>
    </row>
    <row r="134" spans="1:10" x14ac:dyDescent="0.6">
      <c r="A134" s="14">
        <v>45616</v>
      </c>
      <c r="B134" s="11" t="s">
        <v>115</v>
      </c>
      <c r="C134" s="11">
        <f t="shared" si="56"/>
        <v>47</v>
      </c>
      <c r="D134" s="11" t="str">
        <f t="shared" si="63"/>
        <v>November</v>
      </c>
      <c r="E134" s="11" t="s">
        <v>3</v>
      </c>
      <c r="F134" s="11"/>
      <c r="G134" s="11" t="s">
        <v>109</v>
      </c>
      <c r="H134" s="11" t="s">
        <v>137</v>
      </c>
      <c r="I134" s="11" t="s">
        <v>145</v>
      </c>
      <c r="J134" s="11">
        <v>3</v>
      </c>
    </row>
    <row r="135" spans="1:10" x14ac:dyDescent="0.6">
      <c r="A135" s="14">
        <v>45616</v>
      </c>
      <c r="B135" s="11" t="s">
        <v>115</v>
      </c>
      <c r="C135" s="11">
        <f t="shared" ref="C135" si="87">WEEKNUM(A135,1)</f>
        <v>47</v>
      </c>
      <c r="D135" s="11" t="str">
        <f t="shared" ref="D135" si="88">TEXT(A135,"mmmm")</f>
        <v>November</v>
      </c>
      <c r="E135" s="11" t="s">
        <v>10</v>
      </c>
      <c r="F135" s="11" t="s">
        <v>34</v>
      </c>
      <c r="G135" s="11" t="s">
        <v>37</v>
      </c>
      <c r="H135" s="11" t="s">
        <v>37</v>
      </c>
      <c r="I135" s="11" t="s">
        <v>146</v>
      </c>
      <c r="J135" s="11">
        <v>1</v>
      </c>
    </row>
    <row r="136" spans="1:10" x14ac:dyDescent="0.6">
      <c r="A136" s="14">
        <v>45616</v>
      </c>
      <c r="B136" s="11" t="s">
        <v>115</v>
      </c>
      <c r="C136" s="11">
        <f t="shared" si="56"/>
        <v>47</v>
      </c>
      <c r="D136" s="11" t="str">
        <f t="shared" si="63"/>
        <v>November</v>
      </c>
      <c r="E136" s="11" t="s">
        <v>10</v>
      </c>
      <c r="F136" s="11" t="s">
        <v>34</v>
      </c>
      <c r="G136" s="11" t="s">
        <v>37</v>
      </c>
      <c r="H136" s="11" t="s">
        <v>37</v>
      </c>
      <c r="I136" s="11" t="s">
        <v>147</v>
      </c>
      <c r="J136" s="11">
        <v>1</v>
      </c>
    </row>
    <row r="137" spans="1:10" x14ac:dyDescent="0.6">
      <c r="A137" s="14">
        <v>45616</v>
      </c>
      <c r="B137" s="11" t="s">
        <v>115</v>
      </c>
      <c r="C137" s="11">
        <f t="shared" si="56"/>
        <v>47</v>
      </c>
      <c r="D137" s="11" t="str">
        <f t="shared" si="63"/>
        <v>November</v>
      </c>
      <c r="E137" s="11" t="s">
        <v>10</v>
      </c>
      <c r="F137" s="11" t="s">
        <v>111</v>
      </c>
      <c r="G137" s="11" t="s">
        <v>37</v>
      </c>
      <c r="H137" s="11" t="s">
        <v>37</v>
      </c>
      <c r="I137" s="11" t="s">
        <v>112</v>
      </c>
      <c r="J137" s="11">
        <v>0</v>
      </c>
    </row>
    <row r="138" spans="1:10" x14ac:dyDescent="0.6">
      <c r="A138" s="14">
        <v>45616</v>
      </c>
      <c r="B138" s="11" t="s">
        <v>115</v>
      </c>
      <c r="C138" s="11">
        <f t="shared" si="56"/>
        <v>47</v>
      </c>
      <c r="D138" s="11" t="str">
        <f t="shared" si="63"/>
        <v>November</v>
      </c>
      <c r="E138" s="11" t="s">
        <v>10</v>
      </c>
      <c r="F138" s="11" t="s">
        <v>111</v>
      </c>
      <c r="G138" s="11" t="s">
        <v>37</v>
      </c>
      <c r="H138" s="11" t="s">
        <v>37</v>
      </c>
      <c r="I138" s="11" t="s">
        <v>112</v>
      </c>
      <c r="J138" s="11">
        <v>0</v>
      </c>
    </row>
    <row r="139" spans="1:10" x14ac:dyDescent="0.6">
      <c r="A139" s="14">
        <v>45617</v>
      </c>
      <c r="B139" s="11" t="s">
        <v>116</v>
      </c>
      <c r="C139" s="11">
        <f t="shared" si="56"/>
        <v>47</v>
      </c>
      <c r="D139" s="11" t="str">
        <f t="shared" si="63"/>
        <v>November</v>
      </c>
      <c r="E139" s="11" t="s">
        <v>3</v>
      </c>
      <c r="F139" s="11"/>
      <c r="G139" s="11" t="s">
        <v>98</v>
      </c>
      <c r="H139" s="11" t="s">
        <v>99</v>
      </c>
      <c r="I139" s="11" t="s">
        <v>108</v>
      </c>
      <c r="J139" s="11">
        <v>3</v>
      </c>
    </row>
    <row r="140" spans="1:10" x14ac:dyDescent="0.6">
      <c r="A140" s="14">
        <v>45617</v>
      </c>
      <c r="B140" s="11" t="s">
        <v>116</v>
      </c>
      <c r="C140" s="11">
        <f t="shared" si="56"/>
        <v>47</v>
      </c>
      <c r="D140" s="11" t="str">
        <f t="shared" si="63"/>
        <v>November</v>
      </c>
      <c r="E140" s="11" t="s">
        <v>3</v>
      </c>
      <c r="F140" s="11"/>
      <c r="G140" s="11" t="s">
        <v>148</v>
      </c>
      <c r="H140" s="11" t="s">
        <v>168</v>
      </c>
      <c r="I140" s="11" t="s">
        <v>149</v>
      </c>
      <c r="J140" s="11">
        <v>2</v>
      </c>
    </row>
    <row r="141" spans="1:10" x14ac:dyDescent="0.6">
      <c r="A141" s="14">
        <v>45617</v>
      </c>
      <c r="B141" s="11" t="s">
        <v>116</v>
      </c>
      <c r="C141" s="11">
        <f t="shared" si="56"/>
        <v>47</v>
      </c>
      <c r="D141" s="11" t="str">
        <f t="shared" si="63"/>
        <v>November</v>
      </c>
      <c r="E141" s="11" t="s">
        <v>3</v>
      </c>
      <c r="F141" s="11"/>
      <c r="G141" s="11" t="s">
        <v>150</v>
      </c>
      <c r="H141" s="11" t="s">
        <v>160</v>
      </c>
      <c r="I141" s="11" t="s">
        <v>151</v>
      </c>
      <c r="J141" s="11">
        <v>2</v>
      </c>
    </row>
    <row r="142" spans="1:10" x14ac:dyDescent="0.6">
      <c r="A142" s="14">
        <v>45617</v>
      </c>
      <c r="B142" s="11" t="s">
        <v>116</v>
      </c>
      <c r="C142" s="11">
        <f t="shared" si="56"/>
        <v>47</v>
      </c>
      <c r="D142" s="11" t="str">
        <f t="shared" si="63"/>
        <v>November</v>
      </c>
      <c r="E142" s="11" t="s">
        <v>10</v>
      </c>
      <c r="F142" s="11" t="s">
        <v>111</v>
      </c>
      <c r="G142" s="11" t="s">
        <v>37</v>
      </c>
      <c r="H142" s="11" t="s">
        <v>37</v>
      </c>
      <c r="I142" s="11" t="s">
        <v>152</v>
      </c>
      <c r="J142" s="11">
        <v>1</v>
      </c>
    </row>
    <row r="143" spans="1:10" x14ac:dyDescent="0.6">
      <c r="A143" s="14">
        <v>45617</v>
      </c>
      <c r="B143" s="11" t="s">
        <v>116</v>
      </c>
      <c r="C143" s="11">
        <f t="shared" si="56"/>
        <v>47</v>
      </c>
      <c r="D143" s="11" t="str">
        <f t="shared" si="63"/>
        <v>November</v>
      </c>
      <c r="E143" s="11" t="s">
        <v>10</v>
      </c>
      <c r="F143" s="11" t="s">
        <v>111</v>
      </c>
      <c r="G143" s="11" t="s">
        <v>37</v>
      </c>
      <c r="H143" s="11" t="s">
        <v>37</v>
      </c>
      <c r="I143" s="11" t="s">
        <v>112</v>
      </c>
      <c r="J143" s="11">
        <v>0</v>
      </c>
    </row>
    <row r="144" spans="1:10" x14ac:dyDescent="0.6">
      <c r="A144" s="14">
        <v>45618</v>
      </c>
      <c r="B144" s="11" t="s">
        <v>117</v>
      </c>
      <c r="C144" s="11">
        <f t="shared" si="56"/>
        <v>47</v>
      </c>
      <c r="D144" s="11" t="str">
        <f t="shared" si="63"/>
        <v>November</v>
      </c>
      <c r="E144" s="11" t="s">
        <v>3</v>
      </c>
      <c r="F144" s="11"/>
      <c r="G144" s="11" t="s">
        <v>109</v>
      </c>
      <c r="H144" s="11" t="s">
        <v>137</v>
      </c>
      <c r="I144" s="11" t="s">
        <v>110</v>
      </c>
      <c r="J144" s="11">
        <v>3</v>
      </c>
    </row>
    <row r="145" spans="1:10" x14ac:dyDescent="0.6">
      <c r="A145" s="14">
        <v>45618</v>
      </c>
      <c r="B145" s="11" t="s">
        <v>117</v>
      </c>
      <c r="C145" s="11">
        <f t="shared" si="56"/>
        <v>47</v>
      </c>
      <c r="D145" s="11" t="str">
        <f t="shared" si="63"/>
        <v>November</v>
      </c>
      <c r="E145" s="11" t="s">
        <v>10</v>
      </c>
      <c r="F145" s="11" t="s">
        <v>111</v>
      </c>
      <c r="G145" s="11" t="s">
        <v>37</v>
      </c>
      <c r="H145" s="11" t="s">
        <v>37</v>
      </c>
      <c r="I145" s="11" t="s">
        <v>114</v>
      </c>
      <c r="J145" s="11">
        <v>5</v>
      </c>
    </row>
    <row r="146" spans="1:10" x14ac:dyDescent="0.6">
      <c r="A146" s="14">
        <v>45618</v>
      </c>
      <c r="B146" s="11" t="s">
        <v>117</v>
      </c>
      <c r="C146" s="11">
        <f t="shared" si="56"/>
        <v>47</v>
      </c>
      <c r="D146" s="11" t="str">
        <f t="shared" si="63"/>
        <v>November</v>
      </c>
      <c r="E146" s="11" t="s">
        <v>10</v>
      </c>
      <c r="F146" s="11" t="s">
        <v>111</v>
      </c>
      <c r="G146" s="11" t="s">
        <v>37</v>
      </c>
      <c r="H146" s="11" t="s">
        <v>37</v>
      </c>
      <c r="I146" s="11" t="s">
        <v>112</v>
      </c>
      <c r="J146" s="11">
        <v>0</v>
      </c>
    </row>
    <row r="147" spans="1:10" x14ac:dyDescent="0.6">
      <c r="A147" s="14">
        <v>45618</v>
      </c>
      <c r="B147" s="11" t="s">
        <v>117</v>
      </c>
      <c r="C147" s="11">
        <f t="shared" si="56"/>
        <v>47</v>
      </c>
      <c r="D147" s="11" t="str">
        <f t="shared" si="63"/>
        <v>November</v>
      </c>
      <c r="E147" s="11" t="s">
        <v>10</v>
      </c>
      <c r="F147" s="11" t="s">
        <v>111</v>
      </c>
      <c r="G147" s="11" t="s">
        <v>37</v>
      </c>
      <c r="H147" s="11" t="s">
        <v>37</v>
      </c>
      <c r="I147" s="11" t="s">
        <v>112</v>
      </c>
      <c r="J147" s="11">
        <v>0</v>
      </c>
    </row>
    <row r="148" spans="1:10" x14ac:dyDescent="0.6">
      <c r="A148" s="14">
        <v>45618</v>
      </c>
      <c r="B148" s="11" t="s">
        <v>117</v>
      </c>
      <c r="C148" s="11">
        <f t="shared" si="56"/>
        <v>47</v>
      </c>
      <c r="D148" s="11" t="str">
        <f t="shared" si="63"/>
        <v>November</v>
      </c>
      <c r="E148" s="11" t="s">
        <v>10</v>
      </c>
      <c r="F148" s="11" t="s">
        <v>111</v>
      </c>
      <c r="G148" s="11" t="s">
        <v>37</v>
      </c>
      <c r="H148" s="11" t="s">
        <v>37</v>
      </c>
      <c r="I148" s="11" t="s">
        <v>112</v>
      </c>
      <c r="J148" s="11">
        <v>0</v>
      </c>
    </row>
    <row r="149" spans="1:10" x14ac:dyDescent="0.6">
      <c r="A149" s="14">
        <v>45621</v>
      </c>
      <c r="B149" s="11" t="s">
        <v>106</v>
      </c>
      <c r="C149" s="11">
        <f t="shared" si="56"/>
        <v>48</v>
      </c>
      <c r="D149" s="11" t="str">
        <f t="shared" si="63"/>
        <v>November</v>
      </c>
      <c r="E149" s="11" t="s">
        <v>10</v>
      </c>
      <c r="F149" s="11" t="s">
        <v>20</v>
      </c>
      <c r="G149" s="11" t="s">
        <v>37</v>
      </c>
      <c r="H149" s="11" t="s">
        <v>37</v>
      </c>
      <c r="I149" s="11" t="s">
        <v>59</v>
      </c>
      <c r="J149" s="11">
        <v>1</v>
      </c>
    </row>
    <row r="150" spans="1:10" x14ac:dyDescent="0.6">
      <c r="A150" s="14">
        <v>45621</v>
      </c>
      <c r="B150" s="11" t="s">
        <v>106</v>
      </c>
      <c r="C150" s="11">
        <f t="shared" si="56"/>
        <v>48</v>
      </c>
      <c r="D150" s="11" t="str">
        <f t="shared" si="63"/>
        <v>November</v>
      </c>
      <c r="E150" s="11" t="s">
        <v>10</v>
      </c>
      <c r="F150" s="11" t="s">
        <v>20</v>
      </c>
      <c r="G150" s="11" t="s">
        <v>37</v>
      </c>
      <c r="H150" s="11" t="s">
        <v>37</v>
      </c>
      <c r="I150" s="11" t="s">
        <v>60</v>
      </c>
      <c r="J150" s="11">
        <v>1</v>
      </c>
    </row>
    <row r="151" spans="1:10" x14ac:dyDescent="0.6">
      <c r="A151" s="14">
        <v>45621</v>
      </c>
      <c r="B151" s="11" t="s">
        <v>106</v>
      </c>
      <c r="C151" s="11">
        <f t="shared" si="56"/>
        <v>48</v>
      </c>
      <c r="D151" s="11" t="str">
        <f t="shared" si="63"/>
        <v>November</v>
      </c>
      <c r="E151" s="11" t="s">
        <v>3</v>
      </c>
      <c r="F151" s="11"/>
      <c r="G151" s="11" t="s">
        <v>150</v>
      </c>
      <c r="H151" s="11" t="s">
        <v>160</v>
      </c>
      <c r="I151" s="11" t="s">
        <v>151</v>
      </c>
      <c r="J151" s="11">
        <v>2</v>
      </c>
    </row>
    <row r="152" spans="1:10" x14ac:dyDescent="0.6">
      <c r="A152" s="14">
        <v>45621</v>
      </c>
      <c r="B152" s="11" t="s">
        <v>106</v>
      </c>
      <c r="C152" s="11">
        <f t="shared" si="56"/>
        <v>48</v>
      </c>
      <c r="D152" s="11" t="str">
        <f t="shared" si="63"/>
        <v>November</v>
      </c>
      <c r="E152" s="11" t="s">
        <v>10</v>
      </c>
      <c r="F152" s="11" t="s">
        <v>14</v>
      </c>
      <c r="G152" s="11" t="s">
        <v>37</v>
      </c>
      <c r="H152" s="11" t="s">
        <v>37</v>
      </c>
      <c r="I152" s="11" t="s">
        <v>153</v>
      </c>
      <c r="J152" s="11">
        <v>2</v>
      </c>
    </row>
    <row r="153" spans="1:10" x14ac:dyDescent="0.6">
      <c r="A153" s="14">
        <v>45621</v>
      </c>
      <c r="B153" s="11" t="s">
        <v>106</v>
      </c>
      <c r="C153" s="11">
        <f t="shared" si="56"/>
        <v>48</v>
      </c>
      <c r="D153" s="11" t="str">
        <f t="shared" si="63"/>
        <v>November</v>
      </c>
      <c r="E153" s="11" t="s">
        <v>10</v>
      </c>
      <c r="F153" s="11" t="s">
        <v>14</v>
      </c>
      <c r="G153" s="11" t="s">
        <v>37</v>
      </c>
      <c r="H153" s="11" t="s">
        <v>37</v>
      </c>
      <c r="I153" s="11" t="s">
        <v>154</v>
      </c>
      <c r="J153" s="11">
        <v>2</v>
      </c>
    </row>
    <row r="154" spans="1:10" x14ac:dyDescent="0.6">
      <c r="A154" s="14">
        <v>45622</v>
      </c>
      <c r="B154" s="11" t="s">
        <v>113</v>
      </c>
      <c r="C154" s="11">
        <f t="shared" ref="C154:C165" si="89">WEEKNUM(A154,1)</f>
        <v>48</v>
      </c>
      <c r="D154" s="11" t="str">
        <f t="shared" si="63"/>
        <v>November</v>
      </c>
      <c r="E154" s="11" t="s">
        <v>3</v>
      </c>
      <c r="F154" s="11"/>
      <c r="G154" s="11" t="s">
        <v>109</v>
      </c>
      <c r="H154" s="11" t="s">
        <v>137</v>
      </c>
      <c r="I154" s="11" t="s">
        <v>155</v>
      </c>
      <c r="J154" s="11">
        <v>2</v>
      </c>
    </row>
    <row r="155" spans="1:10" x14ac:dyDescent="0.6">
      <c r="A155" s="14">
        <v>45622</v>
      </c>
      <c r="B155" s="11" t="s">
        <v>113</v>
      </c>
      <c r="C155" s="11">
        <f t="shared" si="89"/>
        <v>48</v>
      </c>
      <c r="D155" s="11" t="str">
        <f t="shared" si="63"/>
        <v>November</v>
      </c>
      <c r="E155" s="11" t="s">
        <v>10</v>
      </c>
      <c r="F155" s="11" t="s">
        <v>14</v>
      </c>
      <c r="G155" s="11" t="s">
        <v>37</v>
      </c>
      <c r="H155" s="11" t="s">
        <v>37</v>
      </c>
      <c r="I155" s="11" t="s">
        <v>156</v>
      </c>
      <c r="J155" s="11">
        <v>1</v>
      </c>
    </row>
    <row r="156" spans="1:10" x14ac:dyDescent="0.6">
      <c r="A156" s="14">
        <v>45622</v>
      </c>
      <c r="B156" s="11" t="s">
        <v>113</v>
      </c>
      <c r="C156" s="11">
        <f t="shared" si="89"/>
        <v>48</v>
      </c>
      <c r="D156" s="11" t="str">
        <f t="shared" si="63"/>
        <v>November</v>
      </c>
      <c r="E156" s="11" t="s">
        <v>10</v>
      </c>
      <c r="F156" s="11" t="s">
        <v>35</v>
      </c>
      <c r="G156" s="11" t="s">
        <v>37</v>
      </c>
      <c r="H156" s="11" t="s">
        <v>37</v>
      </c>
      <c r="I156" s="11" t="s">
        <v>157</v>
      </c>
      <c r="J156" s="11">
        <v>2</v>
      </c>
    </row>
    <row r="157" spans="1:10" x14ac:dyDescent="0.6">
      <c r="A157" s="14">
        <v>45622</v>
      </c>
      <c r="B157" s="11" t="s">
        <v>113</v>
      </c>
      <c r="C157" s="11">
        <f t="shared" si="89"/>
        <v>48</v>
      </c>
      <c r="D157" s="11" t="str">
        <f t="shared" si="63"/>
        <v>November</v>
      </c>
      <c r="E157" s="11" t="s">
        <v>3</v>
      </c>
      <c r="F157" s="11"/>
      <c r="G157" s="11" t="s">
        <v>98</v>
      </c>
      <c r="H157" s="11" t="s">
        <v>99</v>
      </c>
      <c r="I157" s="11" t="s">
        <v>158</v>
      </c>
      <c r="J157" s="11">
        <v>1</v>
      </c>
    </row>
    <row r="158" spans="1:10" x14ac:dyDescent="0.6">
      <c r="A158" s="14">
        <v>45622</v>
      </c>
      <c r="B158" s="11" t="s">
        <v>113</v>
      </c>
      <c r="C158" s="11">
        <f t="shared" si="89"/>
        <v>48</v>
      </c>
      <c r="D158" s="11" t="str">
        <f t="shared" si="63"/>
        <v>November</v>
      </c>
      <c r="E158" s="11" t="s">
        <v>10</v>
      </c>
      <c r="F158" s="11" t="s">
        <v>14</v>
      </c>
      <c r="G158" s="11" t="s">
        <v>37</v>
      </c>
      <c r="H158" s="11" t="s">
        <v>37</v>
      </c>
      <c r="I158" s="11" t="s">
        <v>159</v>
      </c>
      <c r="J158" s="11">
        <v>2</v>
      </c>
    </row>
    <row r="159" spans="1:10" x14ac:dyDescent="0.6">
      <c r="A159" s="14">
        <v>45623</v>
      </c>
      <c r="B159" s="11" t="s">
        <v>115</v>
      </c>
      <c r="C159" s="11">
        <f t="shared" si="89"/>
        <v>48</v>
      </c>
      <c r="D159" s="11" t="str">
        <f t="shared" si="63"/>
        <v>November</v>
      </c>
      <c r="E159" s="11" t="s">
        <v>3</v>
      </c>
      <c r="F159" s="11"/>
      <c r="G159" s="11" t="s">
        <v>150</v>
      </c>
      <c r="H159" s="11" t="s">
        <v>160</v>
      </c>
      <c r="I159" s="11" t="s">
        <v>161</v>
      </c>
      <c r="J159" s="11">
        <v>3</v>
      </c>
    </row>
    <row r="160" spans="1:10" x14ac:dyDescent="0.6">
      <c r="A160" s="14">
        <v>45623</v>
      </c>
      <c r="B160" s="11" t="s">
        <v>115</v>
      </c>
      <c r="C160" s="11">
        <f t="shared" si="89"/>
        <v>48</v>
      </c>
      <c r="D160" s="11" t="str">
        <f t="shared" ref="D160:D165" si="90">TEXT(A160,"mmmm")</f>
        <v>November</v>
      </c>
      <c r="E160" s="11" t="s">
        <v>10</v>
      </c>
      <c r="F160" s="11" t="s">
        <v>14</v>
      </c>
      <c r="G160" s="11" t="s">
        <v>37</v>
      </c>
      <c r="H160" s="11" t="s">
        <v>37</v>
      </c>
      <c r="I160" s="11" t="s">
        <v>162</v>
      </c>
      <c r="J160" s="11">
        <v>2</v>
      </c>
    </row>
    <row r="161" spans="1:10" x14ac:dyDescent="0.6">
      <c r="A161" s="14">
        <v>45623</v>
      </c>
      <c r="B161" s="11" t="s">
        <v>115</v>
      </c>
      <c r="C161" s="11">
        <f t="shared" si="89"/>
        <v>48</v>
      </c>
      <c r="D161" s="11" t="str">
        <f t="shared" si="90"/>
        <v>November</v>
      </c>
      <c r="E161" s="11" t="s">
        <v>10</v>
      </c>
      <c r="F161" s="11" t="s">
        <v>35</v>
      </c>
      <c r="G161" s="11" t="s">
        <v>37</v>
      </c>
      <c r="H161" s="11" t="s">
        <v>37</v>
      </c>
      <c r="I161" s="11" t="s">
        <v>163</v>
      </c>
      <c r="J161" s="11">
        <v>2</v>
      </c>
    </row>
    <row r="162" spans="1:10" x14ac:dyDescent="0.6">
      <c r="A162" s="14">
        <v>45623</v>
      </c>
      <c r="B162" s="11" t="s">
        <v>115</v>
      </c>
      <c r="C162" s="11">
        <f t="shared" si="89"/>
        <v>48</v>
      </c>
      <c r="D162" s="11" t="str">
        <f t="shared" si="90"/>
        <v>November</v>
      </c>
      <c r="E162" s="11" t="s">
        <v>10</v>
      </c>
      <c r="F162" s="11" t="s">
        <v>14</v>
      </c>
      <c r="G162" s="11" t="s">
        <v>37</v>
      </c>
      <c r="H162" s="11" t="s">
        <v>37</v>
      </c>
      <c r="I162" s="11" t="s">
        <v>159</v>
      </c>
      <c r="J162" s="11">
        <v>1</v>
      </c>
    </row>
    <row r="163" spans="1:10" x14ac:dyDescent="0.6">
      <c r="A163" s="14">
        <v>45623</v>
      </c>
      <c r="B163" s="11" t="s">
        <v>115</v>
      </c>
      <c r="C163" s="11">
        <f t="shared" si="89"/>
        <v>48</v>
      </c>
      <c r="D163" s="11" t="str">
        <f t="shared" si="90"/>
        <v>November</v>
      </c>
      <c r="E163" s="11" t="s">
        <v>10</v>
      </c>
      <c r="F163" s="11" t="s">
        <v>111</v>
      </c>
      <c r="G163" s="11" t="s">
        <v>37</v>
      </c>
      <c r="H163" s="11" t="s">
        <v>37</v>
      </c>
      <c r="I163" s="11" t="s">
        <v>112</v>
      </c>
      <c r="J163" s="11">
        <v>0</v>
      </c>
    </row>
    <row r="164" spans="1:10" x14ac:dyDescent="0.6">
      <c r="A164" s="10">
        <v>45624</v>
      </c>
      <c r="C164" s="5">
        <f t="shared" si="89"/>
        <v>48</v>
      </c>
      <c r="D164" s="5" t="str">
        <f t="shared" si="90"/>
        <v>November</v>
      </c>
      <c r="E164" s="5" t="s">
        <v>10</v>
      </c>
      <c r="F164" s="5" t="s">
        <v>31</v>
      </c>
      <c r="I164" s="5" t="s">
        <v>169</v>
      </c>
      <c r="J164" s="5">
        <v>8</v>
      </c>
    </row>
    <row r="165" spans="1:10" x14ac:dyDescent="0.6">
      <c r="A165" s="10">
        <v>45625</v>
      </c>
      <c r="C165" s="5">
        <f t="shared" si="89"/>
        <v>48</v>
      </c>
      <c r="D165" s="5" t="str">
        <f t="shared" si="90"/>
        <v>November</v>
      </c>
      <c r="E165" s="5" t="s">
        <v>10</v>
      </c>
      <c r="F165" s="5" t="s">
        <v>31</v>
      </c>
      <c r="I165" s="5" t="s">
        <v>169</v>
      </c>
      <c r="J165" s="5">
        <v>8</v>
      </c>
    </row>
    <row r="168" spans="1:10" x14ac:dyDescent="0.6">
      <c r="H168" s="11"/>
    </row>
  </sheetData>
  <autoFilter ref="A1:J163" xr:uid="{00000000-0001-0000-0000-000000000000}"/>
  <phoneticPr fontId="1" type="noConversion"/>
  <dataValidations count="1">
    <dataValidation type="list" allowBlank="1" showInputMessage="1" showErrorMessage="1" sqref="G125:G126 G128:G129 G139 G144 G133:G134 G154 G157 F2:F1048576" xr:uid="{453F56CD-4D30-429E-848F-A8BCB0FEF271}">
      <formula1>IF(E2="Project", SubCat_Project, IF(E2="Estimate", SubCat_Estimate, IF(E2="Other", SubCat_Other, "")))</formula1>
    </dataValidation>
  </dataValidations>
  <pageMargins left="0.7" right="0.7" top="0.75" bottom="0.75" header="0.3" footer="0.3"/>
  <pageSetup orientation="portrait" r:id="rId1"/>
  <ignoredErrors>
    <ignoredError sqref="C1 A1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9C4A83-FFD5-4FF5-8096-D44CD0BCBDF1}">
          <x14:formula1>
            <xm:f>Lookups!$A$2:$A$4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CE4AD-05D5-4417-88C4-E9F2D20DAB57}">
  <dimension ref="A1:H33"/>
  <sheetViews>
    <sheetView workbookViewId="0">
      <selection activeCell="G6" sqref="G6"/>
    </sheetView>
  </sheetViews>
  <sheetFormatPr defaultRowHeight="15.6" x14ac:dyDescent="0.6"/>
  <cols>
    <col min="1" max="1" width="11.8984375" bestFit="1" customWidth="1"/>
    <col min="2" max="2" width="11.59765625" bestFit="1" customWidth="1"/>
    <col min="3" max="3" width="22.046875" bestFit="1" customWidth="1"/>
    <col min="4" max="4" width="27.3984375" bestFit="1" customWidth="1"/>
    <col min="5" max="5" width="11.59765625" bestFit="1" customWidth="1"/>
    <col min="7" max="7" width="20.84765625" bestFit="1" customWidth="1"/>
    <col min="8" max="8" width="11.59765625" bestFit="1" customWidth="1"/>
    <col min="9" max="9" width="15.84765625" bestFit="1" customWidth="1"/>
    <col min="10" max="10" width="10.796875" bestFit="1" customWidth="1"/>
    <col min="11" max="11" width="6.796875" bestFit="1" customWidth="1"/>
    <col min="12" max="12" width="17.44921875" bestFit="1" customWidth="1"/>
    <col min="13" max="13" width="6.44921875" bestFit="1" customWidth="1"/>
    <col min="14" max="16" width="10.296875" bestFit="1" customWidth="1"/>
  </cols>
  <sheetData>
    <row r="1" spans="1:8" x14ac:dyDescent="0.6">
      <c r="A1" s="15" t="s">
        <v>82</v>
      </c>
      <c r="B1" s="15"/>
      <c r="D1" t="s">
        <v>166</v>
      </c>
      <c r="G1" t="s">
        <v>164</v>
      </c>
    </row>
    <row r="2" spans="1:8" x14ac:dyDescent="0.6">
      <c r="A2" s="6" t="s">
        <v>77</v>
      </c>
      <c r="B2" t="s">
        <v>79</v>
      </c>
      <c r="D2" s="6" t="s">
        <v>77</v>
      </c>
      <c r="E2" t="s">
        <v>79</v>
      </c>
      <c r="G2" s="6" t="s">
        <v>77</v>
      </c>
      <c r="H2" t="s">
        <v>79</v>
      </c>
    </row>
    <row r="3" spans="1:8" x14ac:dyDescent="0.6">
      <c r="A3" s="7" t="s">
        <v>80</v>
      </c>
      <c r="B3">
        <v>169</v>
      </c>
      <c r="D3" s="7" t="s">
        <v>167</v>
      </c>
      <c r="E3">
        <v>169</v>
      </c>
      <c r="G3" s="7" t="s">
        <v>81</v>
      </c>
    </row>
    <row r="4" spans="1:8" x14ac:dyDescent="0.6">
      <c r="A4" s="7" t="s">
        <v>81</v>
      </c>
      <c r="B4">
        <v>172</v>
      </c>
      <c r="D4" s="7" t="s">
        <v>107</v>
      </c>
      <c r="E4">
        <v>172</v>
      </c>
      <c r="G4" s="8" t="s">
        <v>150</v>
      </c>
      <c r="H4">
        <v>7</v>
      </c>
    </row>
    <row r="5" spans="1:8" x14ac:dyDescent="0.6">
      <c r="A5" s="7" t="s">
        <v>78</v>
      </c>
      <c r="B5">
        <v>341</v>
      </c>
      <c r="D5" s="8" t="s">
        <v>10</v>
      </c>
      <c r="E5">
        <v>124</v>
      </c>
      <c r="G5" s="13" t="s">
        <v>160</v>
      </c>
      <c r="H5">
        <v>7</v>
      </c>
    </row>
    <row r="6" spans="1:8" x14ac:dyDescent="0.6">
      <c r="D6" s="13" t="s">
        <v>16</v>
      </c>
      <c r="E6">
        <v>2</v>
      </c>
      <c r="G6" s="9" t="s">
        <v>124</v>
      </c>
      <c r="H6">
        <v>2</v>
      </c>
    </row>
    <row r="7" spans="1:8" x14ac:dyDescent="0.6">
      <c r="D7" s="13" t="s">
        <v>111</v>
      </c>
      <c r="E7">
        <v>6</v>
      </c>
      <c r="G7" s="9" t="s">
        <v>126</v>
      </c>
      <c r="H7">
        <v>2</v>
      </c>
    </row>
    <row r="8" spans="1:8" x14ac:dyDescent="0.6">
      <c r="D8" s="13" t="s">
        <v>26</v>
      </c>
      <c r="E8">
        <v>2</v>
      </c>
      <c r="G8" s="9" t="s">
        <v>128</v>
      </c>
      <c r="H8">
        <v>3</v>
      </c>
    </row>
    <row r="9" spans="1:8" x14ac:dyDescent="0.6">
      <c r="D9" s="13" t="s">
        <v>20</v>
      </c>
      <c r="E9">
        <v>12</v>
      </c>
      <c r="G9" s="8" t="s">
        <v>109</v>
      </c>
      <c r="H9">
        <v>16</v>
      </c>
    </row>
    <row r="10" spans="1:8" x14ac:dyDescent="0.6">
      <c r="D10" s="13" t="s">
        <v>35</v>
      </c>
      <c r="E10">
        <v>16</v>
      </c>
      <c r="G10" s="13" t="s">
        <v>137</v>
      </c>
      <c r="H10">
        <v>16</v>
      </c>
    </row>
    <row r="11" spans="1:8" x14ac:dyDescent="0.6">
      <c r="D11" s="13" t="s">
        <v>14</v>
      </c>
      <c r="E11">
        <v>48</v>
      </c>
      <c r="G11" s="9" t="s">
        <v>119</v>
      </c>
      <c r="H11">
        <v>2</v>
      </c>
    </row>
    <row r="12" spans="1:8" x14ac:dyDescent="0.6">
      <c r="D12" s="13" t="s">
        <v>34</v>
      </c>
      <c r="E12">
        <v>14</v>
      </c>
      <c r="G12" s="9" t="s">
        <v>121</v>
      </c>
      <c r="H12">
        <v>3</v>
      </c>
    </row>
    <row r="13" spans="1:8" x14ac:dyDescent="0.6">
      <c r="D13" s="13" t="s">
        <v>33</v>
      </c>
      <c r="E13">
        <v>8</v>
      </c>
      <c r="G13" s="9" t="s">
        <v>122</v>
      </c>
      <c r="H13">
        <v>3</v>
      </c>
    </row>
    <row r="14" spans="1:8" x14ac:dyDescent="0.6">
      <c r="D14" s="13" t="s">
        <v>31</v>
      </c>
      <c r="E14">
        <v>16</v>
      </c>
      <c r="G14" s="9" t="s">
        <v>123</v>
      </c>
      <c r="H14">
        <v>3</v>
      </c>
    </row>
    <row r="15" spans="1:8" x14ac:dyDescent="0.6">
      <c r="D15" s="8" t="s">
        <v>3</v>
      </c>
      <c r="E15">
        <v>48</v>
      </c>
      <c r="G15" s="9" t="s">
        <v>125</v>
      </c>
      <c r="H15">
        <v>3</v>
      </c>
    </row>
    <row r="16" spans="1:8" x14ac:dyDescent="0.6">
      <c r="D16" s="7" t="s">
        <v>78</v>
      </c>
      <c r="E16">
        <v>341</v>
      </c>
      <c r="G16" s="9" t="s">
        <v>127</v>
      </c>
      <c r="H16">
        <v>2</v>
      </c>
    </row>
    <row r="17" spans="7:8" x14ac:dyDescent="0.6">
      <c r="G17" s="8" t="s">
        <v>98</v>
      </c>
      <c r="H17">
        <v>21</v>
      </c>
    </row>
    <row r="18" spans="7:8" x14ac:dyDescent="0.6">
      <c r="G18" s="13" t="s">
        <v>99</v>
      </c>
      <c r="H18">
        <v>21</v>
      </c>
    </row>
    <row r="19" spans="7:8" x14ac:dyDescent="0.6">
      <c r="G19" s="9" t="s">
        <v>118</v>
      </c>
      <c r="H19">
        <v>3</v>
      </c>
    </row>
    <row r="20" spans="7:8" x14ac:dyDescent="0.6">
      <c r="G20" s="9" t="s">
        <v>120</v>
      </c>
      <c r="H20">
        <v>3</v>
      </c>
    </row>
    <row r="21" spans="7:8" x14ac:dyDescent="0.6">
      <c r="G21" s="9" t="s">
        <v>121</v>
      </c>
      <c r="H21">
        <v>3</v>
      </c>
    </row>
    <row r="22" spans="7:8" x14ac:dyDescent="0.6">
      <c r="G22" s="9" t="s">
        <v>122</v>
      </c>
      <c r="H22">
        <v>5</v>
      </c>
    </row>
    <row r="23" spans="7:8" x14ac:dyDescent="0.6">
      <c r="G23" s="9" t="s">
        <v>123</v>
      </c>
      <c r="H23">
        <v>3</v>
      </c>
    </row>
    <row r="24" spans="7:8" x14ac:dyDescent="0.6">
      <c r="G24" s="9" t="s">
        <v>124</v>
      </c>
      <c r="H24">
        <v>3</v>
      </c>
    </row>
    <row r="25" spans="7:8" x14ac:dyDescent="0.6">
      <c r="G25" s="9" t="s">
        <v>127</v>
      </c>
      <c r="H25">
        <v>1</v>
      </c>
    </row>
    <row r="26" spans="7:8" x14ac:dyDescent="0.6">
      <c r="G26" s="8" t="s">
        <v>148</v>
      </c>
      <c r="H26">
        <v>2</v>
      </c>
    </row>
    <row r="27" spans="7:8" x14ac:dyDescent="0.6">
      <c r="G27" s="13" t="s">
        <v>168</v>
      </c>
      <c r="H27">
        <v>2</v>
      </c>
    </row>
    <row r="28" spans="7:8" x14ac:dyDescent="0.6">
      <c r="G28" s="9" t="s">
        <v>124</v>
      </c>
      <c r="H28">
        <v>2</v>
      </c>
    </row>
    <row r="29" spans="7:8" x14ac:dyDescent="0.6">
      <c r="G29" s="8" t="s">
        <v>165</v>
      </c>
      <c r="H29">
        <v>16</v>
      </c>
    </row>
    <row r="30" spans="7:8" x14ac:dyDescent="0.6">
      <c r="G30" s="13" t="s">
        <v>165</v>
      </c>
      <c r="H30">
        <v>16</v>
      </c>
    </row>
    <row r="31" spans="7:8" x14ac:dyDescent="0.6">
      <c r="G31" s="9" t="s">
        <v>170</v>
      </c>
      <c r="H31">
        <v>8</v>
      </c>
    </row>
    <row r="32" spans="7:8" x14ac:dyDescent="0.6">
      <c r="G32" s="9" t="s">
        <v>171</v>
      </c>
      <c r="H32">
        <v>8</v>
      </c>
    </row>
    <row r="33" spans="7:8" x14ac:dyDescent="0.6">
      <c r="G33" s="7" t="s">
        <v>78</v>
      </c>
      <c r="H33">
        <v>62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9E272-48FD-4302-9653-554027634D47}">
  <sheetPr codeName="Sheet1"/>
  <dimension ref="A1:E27"/>
  <sheetViews>
    <sheetView workbookViewId="0">
      <selection activeCell="E8" sqref="E8"/>
    </sheetView>
  </sheetViews>
  <sheetFormatPr defaultRowHeight="15.6" x14ac:dyDescent="0.6"/>
  <cols>
    <col min="1" max="1" width="13" bestFit="1" customWidth="1"/>
    <col min="3" max="3" width="12.5" bestFit="1" customWidth="1"/>
    <col min="5" max="5" width="27.69921875" bestFit="1" customWidth="1"/>
  </cols>
  <sheetData>
    <row r="1" spans="1:5" x14ac:dyDescent="0.6">
      <c r="A1" s="3" t="s">
        <v>8</v>
      </c>
      <c r="B1" s="1"/>
      <c r="C1" s="16" t="s">
        <v>36</v>
      </c>
      <c r="D1" s="16"/>
      <c r="E1" s="16"/>
    </row>
    <row r="2" spans="1:5" x14ac:dyDescent="0.6">
      <c r="A2" t="s">
        <v>3</v>
      </c>
      <c r="C2" s="4" t="s">
        <v>3</v>
      </c>
      <c r="D2" s="4" t="s">
        <v>9</v>
      </c>
      <c r="E2" s="4" t="s">
        <v>10</v>
      </c>
    </row>
    <row r="3" spans="1:5" x14ac:dyDescent="0.6">
      <c r="A3" t="s">
        <v>9</v>
      </c>
      <c r="E3" s="2" t="s">
        <v>11</v>
      </c>
    </row>
    <row r="4" spans="1:5" x14ac:dyDescent="0.6">
      <c r="A4" t="s">
        <v>10</v>
      </c>
      <c r="E4" s="2" t="s">
        <v>12</v>
      </c>
    </row>
    <row r="5" spans="1:5" x14ac:dyDescent="0.6">
      <c r="E5" s="2" t="s">
        <v>13</v>
      </c>
    </row>
    <row r="6" spans="1:5" x14ac:dyDescent="0.6">
      <c r="E6" s="2" t="s">
        <v>14</v>
      </c>
    </row>
    <row r="7" spans="1:5" x14ac:dyDescent="0.6">
      <c r="E7" s="2" t="s">
        <v>15</v>
      </c>
    </row>
    <row r="8" spans="1:5" x14ac:dyDescent="0.6">
      <c r="E8" s="2" t="s">
        <v>16</v>
      </c>
    </row>
    <row r="9" spans="1:5" x14ac:dyDescent="0.6">
      <c r="E9" s="2" t="s">
        <v>17</v>
      </c>
    </row>
    <row r="10" spans="1:5" x14ac:dyDescent="0.6">
      <c r="E10" s="2" t="s">
        <v>18</v>
      </c>
    </row>
    <row r="11" spans="1:5" x14ac:dyDescent="0.6">
      <c r="E11" s="2" t="s">
        <v>19</v>
      </c>
    </row>
    <row r="12" spans="1:5" x14ac:dyDescent="0.6">
      <c r="E12" s="2" t="s">
        <v>20</v>
      </c>
    </row>
    <row r="13" spans="1:5" x14ac:dyDescent="0.6">
      <c r="E13" s="2" t="s">
        <v>21</v>
      </c>
    </row>
    <row r="14" spans="1:5" x14ac:dyDescent="0.6">
      <c r="E14" s="2" t="s">
        <v>22</v>
      </c>
    </row>
    <row r="15" spans="1:5" x14ac:dyDescent="0.6">
      <c r="E15" s="2" t="s">
        <v>23</v>
      </c>
    </row>
    <row r="16" spans="1:5" x14ac:dyDescent="0.6">
      <c r="E16" s="2" t="s">
        <v>24</v>
      </c>
    </row>
    <row r="17" spans="5:5" x14ac:dyDescent="0.6">
      <c r="E17" s="2" t="s">
        <v>25</v>
      </c>
    </row>
    <row r="18" spans="5:5" x14ac:dyDescent="0.6">
      <c r="E18" s="2" t="s">
        <v>26</v>
      </c>
    </row>
    <row r="19" spans="5:5" x14ac:dyDescent="0.6">
      <c r="E19" s="2" t="s">
        <v>27</v>
      </c>
    </row>
    <row r="20" spans="5:5" x14ac:dyDescent="0.6">
      <c r="E20" s="2" t="s">
        <v>28</v>
      </c>
    </row>
    <row r="21" spans="5:5" x14ac:dyDescent="0.6">
      <c r="E21" s="2" t="s">
        <v>29</v>
      </c>
    </row>
    <row r="22" spans="5:5" x14ac:dyDescent="0.6">
      <c r="E22" s="2" t="s">
        <v>30</v>
      </c>
    </row>
    <row r="23" spans="5:5" x14ac:dyDescent="0.6">
      <c r="E23" s="2" t="s">
        <v>31</v>
      </c>
    </row>
    <row r="24" spans="5:5" x14ac:dyDescent="0.6">
      <c r="E24" s="2" t="s">
        <v>32</v>
      </c>
    </row>
    <row r="25" spans="5:5" x14ac:dyDescent="0.6">
      <c r="E25" s="2" t="s">
        <v>33</v>
      </c>
    </row>
    <row r="26" spans="5:5" x14ac:dyDescent="0.6">
      <c r="E26" s="2" t="s">
        <v>34</v>
      </c>
    </row>
    <row r="27" spans="5:5" x14ac:dyDescent="0.6">
      <c r="E27" s="2" t="s">
        <v>35</v>
      </c>
    </row>
  </sheetData>
  <mergeCells count="1">
    <mergeCell ref="C1:E1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1eb5112-7946-4c9d-bc57-40040cfe3a91}" enabled="0" method="" siteId="{c1eb5112-7946-4c9d-bc57-40040cfe3a9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Hours Tracker</vt:lpstr>
      <vt:lpstr>Summaries</vt:lpstr>
      <vt:lpstr>Lookups</vt:lpstr>
      <vt:lpstr>SubCat_Estimate</vt:lpstr>
      <vt:lpstr>SubCat_Other</vt:lpstr>
      <vt:lpstr>SubCat_Project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King, Andrew</cp:lastModifiedBy>
  <dcterms:created xsi:type="dcterms:W3CDTF">2024-10-15T15:52:59Z</dcterms:created>
  <dcterms:modified xsi:type="dcterms:W3CDTF">2024-12-04T20:33:07Z</dcterms:modified>
</cp:coreProperties>
</file>