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Spring 2019\Fina 475\"/>
    </mc:Choice>
  </mc:AlternateContent>
  <xr:revisionPtr revIDLastSave="0" documentId="8_{0304B864-8CDF-47B4-83F0-0E384CBEFE86}" xr6:coauthVersionLast="40" xr6:coauthVersionMax="40" xr10:uidLastSave="{00000000-0000-0000-0000-000000000000}"/>
  <bookViews>
    <workbookView xWindow="0" yWindow="0" windowWidth="16860" windowHeight="7200" activeTab="1" xr2:uid="{EC70CCA3-2847-406E-8E3C-095706FB9E10}"/>
  </bookViews>
  <sheets>
    <sheet name="Sheet1" sheetId="1" r:id="rId1"/>
    <sheet name="Income Statement" sheetId="2" r:id="rId2"/>
    <sheet name="Sheet3" sheetId="3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G9" i="2" s="1"/>
  <c r="F8" i="2"/>
  <c r="F9" i="2" s="1"/>
  <c r="E8" i="2"/>
  <c r="E9" i="2" s="1"/>
  <c r="D8" i="2"/>
  <c r="D9" i="2" s="1"/>
  <c r="C8" i="2"/>
  <c r="C9" i="2" s="1"/>
  <c r="G4" i="2"/>
  <c r="F4" i="2"/>
  <c r="F7" i="2" s="1"/>
  <c r="E4" i="2"/>
  <c r="E7" i="2" s="1"/>
  <c r="D4" i="2"/>
  <c r="D7" i="2" s="1"/>
  <c r="C4" i="2"/>
  <c r="C7" i="2"/>
  <c r="G4" i="3"/>
  <c r="F4" i="3"/>
  <c r="E4" i="3"/>
  <c r="E7" i="3" s="1"/>
  <c r="D4" i="3"/>
  <c r="G7" i="3"/>
  <c r="F7" i="3"/>
  <c r="D7" i="3"/>
  <c r="C7" i="3"/>
  <c r="G7" i="2"/>
  <c r="F5" i="1"/>
  <c r="E5" i="1"/>
  <c r="D5" i="1"/>
  <c r="C5" i="1"/>
</calcChain>
</file>

<file path=xl/sharedStrings.xml><?xml version="1.0" encoding="utf-8"?>
<sst xmlns="http://schemas.openxmlformats.org/spreadsheetml/2006/main" count="23" uniqueCount="13">
  <si>
    <t>Revenues</t>
  </si>
  <si>
    <t>Cost of goods sold</t>
  </si>
  <si>
    <t>Gross Profit</t>
  </si>
  <si>
    <t>Operating costs</t>
  </si>
  <si>
    <t>Net profit</t>
  </si>
  <si>
    <t>Non-operating costs</t>
  </si>
  <si>
    <t>Tax</t>
  </si>
  <si>
    <t>Net Income</t>
  </si>
  <si>
    <t>Tax rate</t>
  </si>
  <si>
    <t>Pretax profit</t>
  </si>
  <si>
    <t>Income Statement</t>
  </si>
  <si>
    <t>Historicals</t>
  </si>
  <si>
    <t>Forcasts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</si>
</sst>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;[Red]\(#,##0.0\)"/>
    <numFmt numFmtId="165" formatCode="#,##0.0_);\(#,##0.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vertical="top"/>
    </xf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0" fontId="0" fillId="0" borderId="1" xfId="0" applyBorder="1"/>
    <xf numFmtId="165" fontId="2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640B-0082-487C-9D16-1FFA2BBD3651}">
  <dimension ref="A1:F6"/>
  <sheetViews>
    <sheetView workbookViewId="0">
      <selection activeCell="B8" sqref="B8"/>
    </sheetView>
  </sheetViews>
  <sheetFormatPr defaultRowHeight="14.25" x14ac:dyDescent="0.45"/>
  <cols>
    <col min="1" max="1" width="15.86328125" bestFit="1" customWidth="1"/>
    <col min="2" max="2" width="15.06640625" bestFit="1" customWidth="1"/>
    <col min="3" max="6" width="8.6640625" customWidth="1"/>
  </cols>
  <sheetData>
    <row r="1" spans="1:6" x14ac:dyDescent="0.45">
      <c r="C1" s="12" t="s">
        <v>11</v>
      </c>
      <c r="D1" s="12"/>
      <c r="E1" s="12" t="s">
        <v>12</v>
      </c>
      <c r="F1" s="12"/>
    </row>
    <row r="2" spans="1:6" x14ac:dyDescent="0.45">
      <c r="A2" s="11" t="s">
        <v>10</v>
      </c>
      <c r="C2" s="3">
        <v>2005</v>
      </c>
      <c r="D2" s="3">
        <v>2006</v>
      </c>
      <c r="E2" s="3">
        <v>2007</v>
      </c>
      <c r="F2" s="3">
        <v>2008</v>
      </c>
    </row>
    <row r="3" spans="1:6" x14ac:dyDescent="0.45">
      <c r="B3" t="s">
        <v>0</v>
      </c>
      <c r="C3" s="2">
        <v>100</v>
      </c>
      <c r="D3" s="2">
        <v>125</v>
      </c>
      <c r="E3" s="2">
        <v>150</v>
      </c>
      <c r="F3" s="2">
        <v>175</v>
      </c>
    </row>
    <row r="4" spans="1:6" x14ac:dyDescent="0.45">
      <c r="B4" t="s">
        <v>1</v>
      </c>
      <c r="C4" s="2">
        <v>50</v>
      </c>
      <c r="D4" s="2">
        <v>60</v>
      </c>
      <c r="E4" s="2">
        <v>70</v>
      </c>
      <c r="F4" s="2">
        <v>80</v>
      </c>
    </row>
    <row r="5" spans="1:6" x14ac:dyDescent="0.45">
      <c r="B5" t="s">
        <v>2</v>
      </c>
      <c r="C5" s="2">
        <f>C3-C4</f>
        <v>50</v>
      </c>
      <c r="D5" s="2">
        <f t="shared" ref="D5:F5" si="0">D3-D4</f>
        <v>65</v>
      </c>
      <c r="E5" s="2">
        <f t="shared" si="0"/>
        <v>80</v>
      </c>
      <c r="F5" s="2">
        <f t="shared" si="0"/>
        <v>95</v>
      </c>
    </row>
    <row r="6" spans="1:6" x14ac:dyDescent="0.45">
      <c r="C6" s="1"/>
      <c r="D6" s="1"/>
      <c r="E6" s="1"/>
      <c r="F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A5B7-D5B8-4508-A45E-0616BC062C1B}">
  <dimension ref="A1:G11"/>
  <sheetViews>
    <sheetView tabSelected="1" workbookViewId="0">
      <selection activeCell="C17" sqref="C17"/>
    </sheetView>
  </sheetViews>
  <sheetFormatPr defaultRowHeight="14.25" outlineLevelCol="1" x14ac:dyDescent="0.45"/>
  <cols>
    <col min="1" max="1" width="15.86328125" bestFit="1" customWidth="1"/>
    <col min="2" max="2" width="16.6640625" bestFit="1" customWidth="1"/>
    <col min="3" max="3" width="5.86328125" customWidth="1" outlineLevel="1"/>
  </cols>
  <sheetData>
    <row r="1" spans="1:7" ht="14.65" thickBot="1" x14ac:dyDescent="0.5">
      <c r="A1" s="11" t="s">
        <v>10</v>
      </c>
      <c r="C1" s="6">
        <v>2004</v>
      </c>
      <c r="D1" s="6">
        <v>2005</v>
      </c>
      <c r="E1" s="6">
        <v>2006</v>
      </c>
      <c r="F1" s="6">
        <v>2007</v>
      </c>
      <c r="G1" s="6">
        <v>2008</v>
      </c>
    </row>
    <row r="2" spans="1:7" ht="14.65" thickTop="1" x14ac:dyDescent="0.45">
      <c r="B2" t="s">
        <v>0</v>
      </c>
      <c r="C2" s="7">
        <v>800</v>
      </c>
      <c r="D2" s="7">
        <v>1000</v>
      </c>
      <c r="E2" s="7">
        <v>1500</v>
      </c>
      <c r="F2" s="7">
        <v>2500</v>
      </c>
      <c r="G2" s="7">
        <v>4500</v>
      </c>
    </row>
    <row r="3" spans="1:7" x14ac:dyDescent="0.45">
      <c r="B3" t="s">
        <v>1</v>
      </c>
      <c r="C3" s="7">
        <v>300</v>
      </c>
      <c r="D3" s="7">
        <v>500</v>
      </c>
      <c r="E3" s="7">
        <v>1200</v>
      </c>
      <c r="F3" s="7">
        <v>3400</v>
      </c>
      <c r="G3" s="7">
        <v>4000</v>
      </c>
    </row>
    <row r="4" spans="1:7" ht="14.65" thickBot="1" x14ac:dyDescent="0.5">
      <c r="B4" s="8" t="s">
        <v>2</v>
      </c>
      <c r="C4" s="9">
        <f>C2-C3</f>
        <v>500</v>
      </c>
      <c r="D4" s="9">
        <f t="shared" ref="D4:G4" si="0">D2-D3</f>
        <v>500</v>
      </c>
      <c r="E4" s="9">
        <f t="shared" si="0"/>
        <v>300</v>
      </c>
      <c r="F4" s="9">
        <f t="shared" si="0"/>
        <v>-900</v>
      </c>
      <c r="G4" s="9">
        <f t="shared" si="0"/>
        <v>500</v>
      </c>
    </row>
    <row r="5" spans="1:7" ht="14.65" thickTop="1" x14ac:dyDescent="0.45">
      <c r="B5" t="s">
        <v>3</v>
      </c>
      <c r="C5" s="7">
        <v>35</v>
      </c>
      <c r="D5" s="7">
        <v>45</v>
      </c>
      <c r="E5" s="7">
        <v>55</v>
      </c>
      <c r="F5" s="7">
        <v>65</v>
      </c>
      <c r="G5" s="7">
        <v>78</v>
      </c>
    </row>
    <row r="6" spans="1:7" x14ac:dyDescent="0.45">
      <c r="B6" t="s">
        <v>5</v>
      </c>
      <c r="C6" s="7">
        <v>15</v>
      </c>
      <c r="D6" s="7">
        <v>15</v>
      </c>
      <c r="E6" s="7">
        <v>15</v>
      </c>
      <c r="F6" s="7">
        <v>15</v>
      </c>
      <c r="G6" s="7">
        <v>15</v>
      </c>
    </row>
    <row r="7" spans="1:7" x14ac:dyDescent="0.45">
      <c r="B7" s="3" t="s">
        <v>9</v>
      </c>
      <c r="C7" s="5">
        <f>C4-C5-C6</f>
        <v>450</v>
      </c>
      <c r="D7" s="5">
        <f>D4-D5-D6</f>
        <v>440</v>
      </c>
      <c r="E7" s="5">
        <f t="shared" ref="E7:G7" si="1">E4-E5-E6</f>
        <v>230</v>
      </c>
      <c r="F7" s="5">
        <f t="shared" si="1"/>
        <v>-980</v>
      </c>
      <c r="G7" s="5">
        <f t="shared" si="1"/>
        <v>407</v>
      </c>
    </row>
    <row r="8" spans="1:7" x14ac:dyDescent="0.45">
      <c r="B8" t="s">
        <v>6</v>
      </c>
      <c r="C8">
        <f>C7*$C$11</f>
        <v>157.5</v>
      </c>
      <c r="D8">
        <f t="shared" ref="D8:G8" si="2">D7*$C$11</f>
        <v>154</v>
      </c>
      <c r="E8">
        <f t="shared" si="2"/>
        <v>80.5</v>
      </c>
      <c r="F8">
        <f t="shared" si="2"/>
        <v>-343</v>
      </c>
      <c r="G8">
        <f t="shared" si="2"/>
        <v>142.44999999999999</v>
      </c>
    </row>
    <row r="9" spans="1:7" x14ac:dyDescent="0.45">
      <c r="B9" t="s">
        <v>7</v>
      </c>
      <c r="C9" s="4">
        <f>C7-C8</f>
        <v>292.5</v>
      </c>
      <c r="D9" s="4">
        <f t="shared" ref="D9:G9" si="3">D7-D8</f>
        <v>286</v>
      </c>
      <c r="E9" s="4">
        <f t="shared" si="3"/>
        <v>149.5</v>
      </c>
      <c r="F9" s="4">
        <f t="shared" si="3"/>
        <v>-637</v>
      </c>
      <c r="G9" s="4">
        <f t="shared" si="3"/>
        <v>264.55</v>
      </c>
    </row>
    <row r="11" spans="1:7" x14ac:dyDescent="0.45">
      <c r="B11" t="s">
        <v>8</v>
      </c>
      <c r="C11" s="10">
        <v>0.35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D1A7-9024-41AA-AA95-F44E8303D7C7}">
  <dimension ref="A1:G7"/>
  <sheetViews>
    <sheetView workbookViewId="0"/>
  </sheetViews>
  <sheetFormatPr defaultRowHeight="14.25" x14ac:dyDescent="0.45"/>
  <cols>
    <col min="1" max="1" width="15.86328125" bestFit="1" customWidth="1"/>
    <col min="2" max="2" width="15.06640625" bestFit="1" customWidth="1"/>
    <col min="3" max="3" width="11.59765625" bestFit="1" customWidth="1"/>
  </cols>
  <sheetData>
    <row r="1" spans="1:7" ht="14.65" thickBot="1" x14ac:dyDescent="0.5">
      <c r="A1" s="3" t="s">
        <v>10</v>
      </c>
      <c r="C1" s="6">
        <v>2004</v>
      </c>
      <c r="D1" s="6">
        <v>2005</v>
      </c>
      <c r="E1" s="6">
        <v>2006</v>
      </c>
      <c r="F1" s="6">
        <v>2007</v>
      </c>
      <c r="G1" s="6">
        <v>2008</v>
      </c>
    </row>
    <row r="2" spans="1:7" ht="14.65" thickTop="1" x14ac:dyDescent="0.45">
      <c r="B2" t="s">
        <v>0</v>
      </c>
      <c r="C2" s="7">
        <v>800</v>
      </c>
      <c r="D2" s="7">
        <v>1000</v>
      </c>
      <c r="E2" s="7">
        <v>1500</v>
      </c>
      <c r="F2" s="7">
        <v>2500</v>
      </c>
      <c r="G2" s="7">
        <v>4500</v>
      </c>
    </row>
    <row r="3" spans="1:7" x14ac:dyDescent="0.45">
      <c r="B3" t="s">
        <v>1</v>
      </c>
      <c r="C3" s="7">
        <v>300</v>
      </c>
      <c r="D3" s="7">
        <v>500</v>
      </c>
      <c r="E3" s="7">
        <v>1200</v>
      </c>
      <c r="F3" s="7">
        <v>3400</v>
      </c>
      <c r="G3" s="7">
        <v>4000</v>
      </c>
    </row>
    <row r="4" spans="1:7" x14ac:dyDescent="0.45">
      <c r="B4" s="3" t="s">
        <v>2</v>
      </c>
      <c r="C4" s="5">
        <v>500</v>
      </c>
      <c r="D4" s="5">
        <f>D2-D3</f>
        <v>500</v>
      </c>
      <c r="E4" s="5">
        <f t="shared" ref="E4:G4" si="0">E2-E3</f>
        <v>300</v>
      </c>
      <c r="F4" s="5">
        <f t="shared" si="0"/>
        <v>-900</v>
      </c>
      <c r="G4" s="5">
        <f t="shared" si="0"/>
        <v>500</v>
      </c>
    </row>
    <row r="5" spans="1:7" x14ac:dyDescent="0.45">
      <c r="B5" t="s">
        <v>3</v>
      </c>
      <c r="C5" s="7">
        <v>35</v>
      </c>
      <c r="D5" s="7">
        <v>45</v>
      </c>
      <c r="E5" s="7">
        <v>55</v>
      </c>
      <c r="F5" s="7">
        <v>65</v>
      </c>
      <c r="G5" s="7">
        <v>78</v>
      </c>
    </row>
    <row r="6" spans="1:7" x14ac:dyDescent="0.45">
      <c r="B6" t="s">
        <v>5</v>
      </c>
      <c r="C6" s="7">
        <v>15</v>
      </c>
      <c r="D6" s="7">
        <v>15</v>
      </c>
      <c r="E6" s="7">
        <v>15</v>
      </c>
      <c r="F6" s="7">
        <v>15</v>
      </c>
      <c r="G6" s="7">
        <v>15</v>
      </c>
    </row>
    <row r="7" spans="1:7" x14ac:dyDescent="0.45">
      <c r="B7" s="3" t="s">
        <v>4</v>
      </c>
      <c r="C7" s="5">
        <f>C4-C5-C6</f>
        <v>450</v>
      </c>
      <c r="D7" s="5">
        <f>D4-D5-D6</f>
        <v>440</v>
      </c>
      <c r="E7" s="5">
        <f t="shared" ref="E7:G7" si="1">E4-E5-E6</f>
        <v>230</v>
      </c>
      <c r="F7" s="5">
        <f t="shared" si="1"/>
        <v>-980</v>
      </c>
      <c r="G7" s="5">
        <f t="shared" si="1"/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Income Statement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Lantis</dc:creator>
  <cp:lastModifiedBy>Lucas Lantis</cp:lastModifiedBy>
  <dcterms:created xsi:type="dcterms:W3CDTF">2019-01-15T23:50:37Z</dcterms:created>
  <dcterms:modified xsi:type="dcterms:W3CDTF">2019-01-16T20:09:46Z</dcterms:modified>
</cp:coreProperties>
</file>